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_xlnm._FilterDatabase" localSheetId="0" hidden="1">Бюджет!$A$6:$F$80</definedName>
    <definedName name="APPT" localSheetId="0">Бюджет!#REF!</definedName>
    <definedName name="FIO" localSheetId="0">Бюджет!$E$14</definedName>
    <definedName name="SIGN" localSheetId="0">Бюджет!$C$14:$F$15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E15" i="3" l="1"/>
  <c r="E69" i="3" l="1"/>
  <c r="C7" i="3" l="1"/>
  <c r="D7" i="3"/>
  <c r="B7" i="3"/>
  <c r="E10" i="3"/>
  <c r="E11" i="3"/>
  <c r="E13" i="3"/>
  <c r="E14" i="3"/>
  <c r="E16" i="3"/>
  <c r="E18" i="3"/>
  <c r="E19" i="3"/>
  <c r="E20" i="3"/>
  <c r="E21" i="3"/>
  <c r="E23" i="3"/>
  <c r="E26" i="3"/>
  <c r="E27" i="3"/>
  <c r="E28" i="3"/>
  <c r="E29" i="3"/>
  <c r="E30" i="3"/>
  <c r="E31" i="3"/>
  <c r="E32" i="3"/>
  <c r="E33" i="3"/>
  <c r="E34" i="3"/>
  <c r="E35" i="3"/>
  <c r="E36" i="3"/>
  <c r="E37" i="3"/>
  <c r="E39" i="3"/>
  <c r="E40" i="3"/>
  <c r="E41" i="3"/>
  <c r="E42" i="3"/>
  <c r="E43" i="3"/>
  <c r="E44" i="3"/>
  <c r="E46" i="3"/>
  <c r="E47" i="3"/>
  <c r="E48" i="3"/>
  <c r="E49" i="3"/>
  <c r="E50" i="3"/>
  <c r="E52" i="3"/>
  <c r="E53" i="3"/>
  <c r="E54" i="3"/>
  <c r="E55" i="3"/>
  <c r="E56" i="3"/>
  <c r="E57" i="3"/>
  <c r="E58" i="3"/>
  <c r="E59" i="3"/>
  <c r="E60" i="3"/>
  <c r="E62" i="3"/>
  <c r="E64" i="3"/>
  <c r="E65" i="3"/>
  <c r="E66" i="3"/>
  <c r="E68" i="3"/>
  <c r="E70" i="3"/>
  <c r="E71" i="3"/>
  <c r="E73" i="3"/>
  <c r="E74" i="3"/>
  <c r="E75" i="3"/>
  <c r="E76" i="3"/>
  <c r="E78" i="3"/>
  <c r="E79" i="3"/>
  <c r="E80" i="3"/>
  <c r="E9" i="3"/>
  <c r="E7" i="3" l="1"/>
</calcChain>
</file>

<file path=xl/sharedStrings.xml><?xml version="1.0" encoding="utf-8"?>
<sst xmlns="http://schemas.openxmlformats.org/spreadsheetml/2006/main" count="159" uniqueCount="118">
  <si>
    <t>тыс. руб.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</si>
  <si>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</si>
  <si>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</si>
  <si>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</si>
  <si>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</si>
  <si>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</si>
  <si>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</si>
  <si>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</si>
  <si>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</si>
  <si>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</si>
  <si>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</si>
  <si>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</si>
  <si>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</si>
  <si>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</si>
  <si>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</si>
  <si>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</si>
  <si>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</si>
  <si>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</si>
  <si>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</si>
  <si>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</si>
  <si>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</si>
  <si>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</si>
  <si>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</si>
  <si>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</si>
  <si>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</si>
  <si>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</si>
  <si>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</si>
  <si>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</si>
  <si>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</si>
  <si>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</si>
  <si>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</si>
  <si>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</si>
  <si>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</si>
  <si>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</si>
  <si>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</si>
  <si>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</si>
  <si>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</si>
  <si>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</si>
  <si>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</si>
  <si>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</si>
  <si>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</si>
  <si>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</si>
  <si>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</si>
  <si>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</si>
  <si>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</si>
  <si>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</si>
  <si>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</si>
  <si>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</si>
  <si>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</si>
  <si>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</si>
  <si>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</si>
  <si>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</si>
  <si>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</si>
  <si>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</si>
  <si>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</si>
  <si>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</si>
  <si>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</si>
  <si>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</si>
  <si>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</si>
  <si>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</si>
  <si>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</si>
  <si>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</si>
  <si>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</si>
  <si>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</si>
  <si>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</si>
  <si>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</si>
  <si>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</si>
  <si>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</si>
  <si>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</si>
  <si>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Субсидии на сопровождение и развитие внедрения оценки регулирующего воздействия и экспертизы нормативных правовых актов на муниципальном уровне в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</si>
  <si>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</si>
  <si>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Областной бюджет Ленинградской области на 2015 год 
(от 22.12.14 № 96-оз)</t>
  </si>
  <si>
    <t xml:space="preserve">Уточненный план по состоянию 
на 31.12.15 </t>
  </si>
  <si>
    <t xml:space="preserve">Факт по состоянию 
на 31.12.15 </t>
  </si>
  <si>
    <t>Отклонение фактического значения от первоначального бюджета (%)</t>
  </si>
  <si>
    <t>Сведения о фактически произведенных расходах на предоставление субсидий местным бюджетам в целом и в разрезе субсидий в сравнении с первоначально утвержденными законом о бюджете значениями и с уточненными значениями с учетом внесенных изменений</t>
  </si>
  <si>
    <t>2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</si>
  <si>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</si>
  <si>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ИТОГО:</t>
  </si>
  <si>
    <t>Увеличение бюджетных ассигнований за счет средств, поступивших из федерального бюджета, на государственную поддержку малого и среднего предпринимательства.</t>
  </si>
  <si>
    <t>Увеличение бюджетных ассигнований за счет средств, поступивших из федерального бюджета.</t>
  </si>
  <si>
    <t>Увеличение расходов на капитальный ремонт зданий дошкольных образовательных организаций.
Оснащение оборудованием вновь вводимых мест в дошкольных образовательных организациях.</t>
  </si>
  <si>
    <t>Отклонения нет, пояснение не требуется.</t>
  </si>
  <si>
    <t>Отклонение составило менее 5%, пояснение не требуется.</t>
  </si>
  <si>
    <t>Увеличение бюджетных ассигнований:
-на приобретение для государственных и муниципальных образовательных организаций автобусов и микроавтобусов;
-на софинансирование мероприятий по созданию условий для занятий физической культурой и спортом в общеобразовательных организациях, расположенных в сельской местности.</t>
  </si>
  <si>
    <t>Увеличение бюджетных ассигнований на проведение мероприятий по  оздоровительной кампании детей, находящихся в трудной жизненной ситуации (КСЗН).</t>
  </si>
  <si>
    <t xml:space="preserve">Увеличение бюджетных ассигнований за счет средств, поступивших из федерального бюджета, на мероприятия по формированию доступной среды жизнедеятельности инвалидов.
Приведение в соответствие с государственной программой. </t>
  </si>
  <si>
    <t>Уменьшение бюджетных ассигнований в соответствии с потребностью в софинансировании средств федерального бюджета.</t>
  </si>
  <si>
    <t xml:space="preserve">Уменьшение бюджетных ассигнований в связи с нарушением подрядными организациями договорных обязательств по заключенным муниципальным контрактам. </t>
  </si>
  <si>
    <t>Увеличение бюджетных ассигнований в соответствии с планом реализации государственной программы.</t>
  </si>
  <si>
    <t>Уменьшение бюджетных ассигнований в соответствии с заявленной потребностью муниципальных образований на реализацию проектов.</t>
  </si>
  <si>
    <t>Увеличение бюджетных ассигнований на адресную инвестиционную программу.</t>
  </si>
  <si>
    <t xml:space="preserve">Увеличение бюджетных ассигнований в связи с внесением изменений в региональную программу  "Переселение граждан из аварийного жилищного фонда на территории Ленинградской области". </t>
  </si>
  <si>
    <t xml:space="preserve">Увеличение бюджетных ассигнований в связи с внесением изменений в государственную программу. </t>
  </si>
  <si>
    <t xml:space="preserve">Увеличение бюджетных ассигнований на установку автоматизированных индивидуальных тепловых пунктов с погодным и часовым регулированием в жилищном фонде (АИТП). </t>
  </si>
  <si>
    <t>Увеличение бюджетных ассигнований на мероприятия, направленные на безаварийную работу объектов водоснабжения и водоотведения.</t>
  </si>
  <si>
    <t>Увеличение бюджетных ассигнований на мероприятия по обеспечению молодых семей в соответствии со списками претендентов на получение социальных  выплат.</t>
  </si>
  <si>
    <t>Увеличение бюджетных ассигнований за счет остатков Фонда ЖКХ.</t>
  </si>
  <si>
    <t>Увеличение бюджетных ассигнований на софинансирование мероприятий по подготовке объектов теплоснабжения к отопительному сезону.
Перераспределение бюджетных ассигнований с субсидий на бюджетные инвестиции в объекты капитального строительства объектов газификации собственности муниципальных образований .</t>
  </si>
  <si>
    <t>Уменьшение бюджетных ассигнований в связи с экономией, сложившейся по результатам проведения конкурсных процедур муниципальными образованиями.</t>
  </si>
  <si>
    <t xml:space="preserve">Уменьшение бюджетных ассигнований в связи с предоставлением субсидий муниципальным образованиям на основании документов, подтверждающих фактически произведенные расходы.
</t>
  </si>
  <si>
    <t>Уменьшение бюджетных ассигнований в связи с предоставлением субсидий муниципальным образованиям в объеме поступивших заявок. 
Возврат в областной бюджет из бюджетов муниципальных образований неиспользованных средств субсидии.</t>
  </si>
  <si>
    <t xml:space="preserve">Увеличение бюджетных ассигнований в связи с предоставлением  субсидий в целях осуществления комплексного мониторинга социально-экономического положения в моногородах. </t>
  </si>
  <si>
    <t xml:space="preserve">Увеличение бюджетных ассигнований в связи с увеличением  количества муниципальных образований, прошедших отбор в целях получения субсидий в соответствии с Порядком их предоставления. </t>
  </si>
  <si>
    <t xml:space="preserve">Увеличение бюджетных ассигнований за счет неиспользованного  остатка средств федерального бюджета по состоянию на 01.01.2015 года, потребность в котором подтверждена  Федеральным дорожным агентством. </t>
  </si>
  <si>
    <t>Уменьшение бюджетных ассигнований на адресную инвестиционную программу.</t>
  </si>
  <si>
    <t>Уменьшение бюджетных ассигнований в связи с уточнением КБК на мероприятие по оснащению учебно-материальной базы образовательных организаций - региональных инновационных площадок.</t>
  </si>
  <si>
    <t>Уменьшение бюджетных ассигнований по адресной инвестиционной программе.</t>
  </si>
  <si>
    <t>Увеличение бюджетных ассигнований в связи с принятием нового расходного обязательства Ленинградской области.</t>
  </si>
  <si>
    <t>Уменьшение бюджетных ассигнований в связи с уточнением бюджетных ассигнований на ремонтные работы в организациях дополнительного образования детей.</t>
  </si>
  <si>
    <t>Уменьшение бюджетных ассигнований в связи с перераспределением бюджетных ассигнований на мероприятия государственной программы.</t>
  </si>
  <si>
    <t>Уменьшение бюджетных ассигнований в связи с уточнением (перерасчетом) численности работников.</t>
  </si>
  <si>
    <t>Уменьшение бюджетных ассигнований в связи с перераспределением бюджетных ассигнований на мероприятия по строительству и реконструкции объектов водоснабжения, водоотведения и очистки сточных вод в связи с отсутствием нормативной базы по передачи объектов в концессию.</t>
  </si>
  <si>
    <t>Наименование субсидии</t>
  </si>
  <si>
    <t>1</t>
  </si>
  <si>
    <t>5=4/2</t>
  </si>
  <si>
    <t>Пояснения различий между первоначально утвержденными 
показателями расходов и их фактическими значениями в случаях, если такие отклонения (+/-) составили 5% и более от первоначально утвержденного значения</t>
  </si>
  <si>
    <t>Приложение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</si>
</sst>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5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/>
    </xf>
    <xf numFmtId="0" fontId="2" fillId="0" borderId="1" xfId="0" applyFont="1" applyBorder="1"/>
    <xf numFmtId="164" fontId="2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65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2" borderId="1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80"/>
  <sheetViews>
    <sheetView showGridLines="0" tabSelected="1" topLeftCell="A76" zoomScaleNormal="100" workbookViewId="0">
      <selection activeCell="C9" sqref="C9"/>
    </sheetView>
  </sheetViews>
  <sheetFormatPr defaultColWidth="9.140625" defaultRowHeight="15.75" x14ac:dyDescent="0.25"/>
  <cols>
    <col min="1" max="1" width="67" style="1" customWidth="1"/>
    <col min="2" max="2" width="22.28515625" style="1" customWidth="1"/>
    <col min="3" max="4" width="16.5703125" style="1" customWidth="1"/>
    <col min="5" max="5" width="17.28515625" style="10" customWidth="1"/>
    <col min="6" max="6" width="65.28515625" style="1" customWidth="1"/>
    <col min="7" max="16384" width="9.140625" style="1"/>
  </cols>
  <sheetData>
    <row r="1" spans="1:6" x14ac:dyDescent="0.25">
      <c r="F1" s="23" t="s">
        <v>117</v>
      </c>
    </row>
    <row r="2" spans="1:6" x14ac:dyDescent="0.25">
      <c r="A2" s="24" t="s">
        <v>75</v>
      </c>
      <c r="B2" s="24"/>
      <c r="C2" s="24"/>
      <c r="D2" s="24"/>
      <c r="E2" s="24"/>
      <c r="F2" s="24"/>
    </row>
    <row r="3" spans="1:6" x14ac:dyDescent="0.25">
      <c r="A3" s="11"/>
      <c r="B3" s="11"/>
      <c r="C3" s="11"/>
      <c r="D3" s="11"/>
      <c r="E3" s="11"/>
      <c r="F3" s="11"/>
    </row>
    <row r="4" spans="1:6" x14ac:dyDescent="0.25">
      <c r="A4" s="2"/>
      <c r="B4" s="2"/>
      <c r="C4" s="2"/>
      <c r="D4" s="2"/>
      <c r="E4" s="3"/>
      <c r="F4" s="12" t="s">
        <v>0</v>
      </c>
    </row>
    <row r="5" spans="1:6" ht="78.75" x14ac:dyDescent="0.25">
      <c r="A5" s="4" t="s">
        <v>113</v>
      </c>
      <c r="B5" s="4" t="s">
        <v>71</v>
      </c>
      <c r="C5" s="4" t="s">
        <v>72</v>
      </c>
      <c r="D5" s="4" t="s">
        <v>73</v>
      </c>
      <c r="E5" s="18" t="s">
        <v>74</v>
      </c>
      <c r="F5" s="18" t="s">
        <v>116</v>
      </c>
    </row>
    <row r="6" spans="1:6" x14ac:dyDescent="0.25">
      <c r="A6" s="4" t="s">
        <v>114</v>
      </c>
      <c r="B6" s="4" t="s">
        <v>76</v>
      </c>
      <c r="C6" s="5">
        <v>3</v>
      </c>
      <c r="D6" s="5">
        <v>4</v>
      </c>
      <c r="E6" s="5" t="s">
        <v>115</v>
      </c>
      <c r="F6" s="6">
        <v>6</v>
      </c>
    </row>
    <row r="7" spans="1:6" x14ac:dyDescent="0.25">
      <c r="A7" s="7" t="s">
        <v>78</v>
      </c>
      <c r="B7" s="8">
        <f>SUM(B8:B80)</f>
        <v>9176363.9999999963</v>
      </c>
      <c r="C7" s="8">
        <f t="shared" ref="C7:D7" si="0">SUM(C8:C80)</f>
        <v>11561609.799999999</v>
      </c>
      <c r="D7" s="8">
        <f t="shared" si="0"/>
        <v>10530475.9</v>
      </c>
      <c r="E7" s="8">
        <f>D7/B7*100</f>
        <v>114.75651903084932</v>
      </c>
      <c r="F7" s="9"/>
    </row>
    <row r="8" spans="1:6" ht="78.75" x14ac:dyDescent="0.25">
      <c r="A8" s="13" t="s">
        <v>1</v>
      </c>
      <c r="B8" s="17">
        <v>0</v>
      </c>
      <c r="C8" s="17">
        <v>185543.3</v>
      </c>
      <c r="D8" s="17">
        <v>185543.3</v>
      </c>
      <c r="E8" s="17"/>
      <c r="F8" s="16" t="s">
        <v>80</v>
      </c>
    </row>
    <row r="9" spans="1:6" ht="94.5" x14ac:dyDescent="0.25">
      <c r="A9" s="14" t="s">
        <v>2</v>
      </c>
      <c r="B9" s="17">
        <v>50</v>
      </c>
      <c r="C9" s="17">
        <v>50</v>
      </c>
      <c r="D9" s="17">
        <v>50</v>
      </c>
      <c r="E9" s="17">
        <f>D9/B9*100</f>
        <v>100</v>
      </c>
      <c r="F9" s="16" t="s">
        <v>82</v>
      </c>
    </row>
    <row r="10" spans="1:6" ht="94.5" x14ac:dyDescent="0.25">
      <c r="A10" s="14" t="s">
        <v>3</v>
      </c>
      <c r="B10" s="17">
        <v>1733768</v>
      </c>
      <c r="C10" s="17">
        <v>1759714.9</v>
      </c>
      <c r="D10" s="17">
        <v>1676520.9</v>
      </c>
      <c r="E10" s="17">
        <f t="shared" ref="E10:E73" si="1">D10/B10*100</f>
        <v>96.698110704546394</v>
      </c>
      <c r="F10" s="16" t="s">
        <v>83</v>
      </c>
    </row>
    <row r="11" spans="1:6" ht="78.75" x14ac:dyDescent="0.25">
      <c r="A11" s="14" t="s">
        <v>4</v>
      </c>
      <c r="B11" s="17">
        <v>91934.3</v>
      </c>
      <c r="C11" s="17">
        <v>149113.79999999999</v>
      </c>
      <c r="D11" s="17">
        <v>149113.79999999999</v>
      </c>
      <c r="E11" s="17">
        <f t="shared" si="1"/>
        <v>162.1960465245289</v>
      </c>
      <c r="F11" s="15" t="s">
        <v>81</v>
      </c>
    </row>
    <row r="12" spans="1:6" ht="110.25" x14ac:dyDescent="0.25">
      <c r="A12" s="14" t="s">
        <v>5</v>
      </c>
      <c r="B12" s="17">
        <v>0</v>
      </c>
      <c r="C12" s="17">
        <v>25844.6</v>
      </c>
      <c r="D12" s="17">
        <v>25844.6</v>
      </c>
      <c r="E12" s="17"/>
      <c r="F12" s="15" t="s">
        <v>80</v>
      </c>
    </row>
    <row r="13" spans="1:6" ht="110.25" x14ac:dyDescent="0.25">
      <c r="A13" s="14" t="s">
        <v>6</v>
      </c>
      <c r="B13" s="17">
        <v>34803.5</v>
      </c>
      <c r="C13" s="17">
        <v>29355.9</v>
      </c>
      <c r="D13" s="17">
        <v>29050.6</v>
      </c>
      <c r="E13" s="17">
        <f t="shared" si="1"/>
        <v>83.470340626661113</v>
      </c>
      <c r="F13" s="15" t="s">
        <v>106</v>
      </c>
    </row>
    <row r="14" spans="1:6" ht="110.25" x14ac:dyDescent="0.25">
      <c r="A14" s="14" t="s">
        <v>7</v>
      </c>
      <c r="B14" s="17">
        <v>137816.5</v>
      </c>
      <c r="C14" s="17">
        <v>199266.9</v>
      </c>
      <c r="D14" s="17">
        <v>199253.1</v>
      </c>
      <c r="E14" s="17">
        <f t="shared" si="1"/>
        <v>144.57855191504646</v>
      </c>
      <c r="F14" s="15" t="s">
        <v>84</v>
      </c>
    </row>
    <row r="15" spans="1:6" ht="94.5" x14ac:dyDescent="0.25">
      <c r="A15" s="20" t="s">
        <v>8</v>
      </c>
      <c r="B15" s="21">
        <v>441684</v>
      </c>
      <c r="C15" s="21">
        <v>304444</v>
      </c>
      <c r="D15" s="21">
        <v>142058.4</v>
      </c>
      <c r="E15" s="21">
        <f>D15/B15*100</f>
        <v>32.162903795473682</v>
      </c>
      <c r="F15" s="15" t="s">
        <v>107</v>
      </c>
    </row>
    <row r="16" spans="1:6" ht="94.5" x14ac:dyDescent="0.25">
      <c r="A16" s="14" t="s">
        <v>9</v>
      </c>
      <c r="B16" s="17">
        <v>400</v>
      </c>
      <c r="C16" s="17">
        <v>400</v>
      </c>
      <c r="D16" s="17">
        <v>400</v>
      </c>
      <c r="E16" s="17">
        <f t="shared" si="1"/>
        <v>100</v>
      </c>
      <c r="F16" s="16" t="s">
        <v>82</v>
      </c>
    </row>
    <row r="17" spans="1:6" ht="78.75" x14ac:dyDescent="0.25">
      <c r="A17" s="14" t="s">
        <v>10</v>
      </c>
      <c r="B17" s="17">
        <v>0</v>
      </c>
      <c r="C17" s="17">
        <v>118681.4</v>
      </c>
      <c r="D17" s="17">
        <v>118681.4</v>
      </c>
      <c r="E17" s="17"/>
      <c r="F17" s="15" t="s">
        <v>108</v>
      </c>
    </row>
    <row r="18" spans="1:6" ht="78.75" x14ac:dyDescent="0.25">
      <c r="A18" s="22" t="s">
        <v>11</v>
      </c>
      <c r="B18" s="21">
        <v>50100</v>
      </c>
      <c r="C18" s="21">
        <v>30100</v>
      </c>
      <c r="D18" s="21">
        <v>16290.5</v>
      </c>
      <c r="E18" s="21">
        <f t="shared" si="1"/>
        <v>32.515968063872258</v>
      </c>
      <c r="F18" s="15" t="s">
        <v>107</v>
      </c>
    </row>
    <row r="19" spans="1:6" ht="94.5" x14ac:dyDescent="0.25">
      <c r="A19" s="14" t="s">
        <v>12</v>
      </c>
      <c r="B19" s="17">
        <v>20569.099999999999</v>
      </c>
      <c r="C19" s="17">
        <v>19501.2</v>
      </c>
      <c r="D19" s="17">
        <v>19501.2</v>
      </c>
      <c r="E19" s="17">
        <f t="shared" si="1"/>
        <v>94.808231765123423</v>
      </c>
      <c r="F19" s="15" t="s">
        <v>109</v>
      </c>
    </row>
    <row r="20" spans="1:6" ht="78.75" x14ac:dyDescent="0.25">
      <c r="A20" s="14" t="s">
        <v>13</v>
      </c>
      <c r="B20" s="17">
        <v>3000</v>
      </c>
      <c r="C20" s="17">
        <v>3000</v>
      </c>
      <c r="D20" s="17">
        <v>3000</v>
      </c>
      <c r="E20" s="17">
        <f t="shared" si="1"/>
        <v>100</v>
      </c>
      <c r="F20" s="16" t="s">
        <v>82</v>
      </c>
    </row>
    <row r="21" spans="1:6" ht="94.5" x14ac:dyDescent="0.25">
      <c r="A21" s="14" t="s">
        <v>14</v>
      </c>
      <c r="B21" s="17">
        <v>36581</v>
      </c>
      <c r="C21" s="17">
        <v>90128.3</v>
      </c>
      <c r="D21" s="17">
        <v>90046.3</v>
      </c>
      <c r="E21" s="17">
        <f t="shared" si="1"/>
        <v>246.15592794073427</v>
      </c>
      <c r="F21" s="15" t="s">
        <v>85</v>
      </c>
    </row>
    <row r="22" spans="1:6" ht="110.25" x14ac:dyDescent="0.25">
      <c r="A22" s="14" t="s">
        <v>15</v>
      </c>
      <c r="B22" s="17">
        <v>0</v>
      </c>
      <c r="C22" s="17">
        <v>19961.400000000001</v>
      </c>
      <c r="D22" s="17">
        <v>19911.400000000001</v>
      </c>
      <c r="E22" s="17"/>
      <c r="F22" s="16" t="s">
        <v>80</v>
      </c>
    </row>
    <row r="23" spans="1:6" ht="110.25" x14ac:dyDescent="0.25">
      <c r="A23" s="14" t="s">
        <v>16</v>
      </c>
      <c r="B23" s="17">
        <v>8678</v>
      </c>
      <c r="C23" s="17">
        <v>12832.8</v>
      </c>
      <c r="D23" s="17">
        <v>12807.8</v>
      </c>
      <c r="E23" s="17">
        <f t="shared" si="1"/>
        <v>147.58930629177229</v>
      </c>
      <c r="F23" s="19" t="s">
        <v>86</v>
      </c>
    </row>
    <row r="24" spans="1:6" ht="110.25" x14ac:dyDescent="0.25">
      <c r="A24" s="20" t="s">
        <v>77</v>
      </c>
      <c r="B24" s="21">
        <v>0</v>
      </c>
      <c r="C24" s="21">
        <v>171000</v>
      </c>
      <c r="D24" s="21">
        <v>171000</v>
      </c>
      <c r="E24" s="21"/>
      <c r="F24" s="15" t="s">
        <v>80</v>
      </c>
    </row>
    <row r="25" spans="1:6" ht="78.75" x14ac:dyDescent="0.25">
      <c r="A25" s="22" t="s">
        <v>17</v>
      </c>
      <c r="B25" s="21">
        <v>0</v>
      </c>
      <c r="C25" s="21">
        <v>16000</v>
      </c>
      <c r="D25" s="21">
        <v>16000</v>
      </c>
      <c r="E25" s="21"/>
      <c r="F25" s="15" t="s">
        <v>91</v>
      </c>
    </row>
    <row r="26" spans="1:6" ht="78.75" x14ac:dyDescent="0.25">
      <c r="A26" s="20" t="s">
        <v>18</v>
      </c>
      <c r="B26" s="21">
        <v>10000</v>
      </c>
      <c r="C26" s="21">
        <v>93441.7</v>
      </c>
      <c r="D26" s="21">
        <v>82517.7</v>
      </c>
      <c r="E26" s="21">
        <f t="shared" si="1"/>
        <v>825.17700000000002</v>
      </c>
      <c r="F26" s="15" t="s">
        <v>91</v>
      </c>
    </row>
    <row r="27" spans="1:6" ht="78.75" x14ac:dyDescent="0.25">
      <c r="A27" s="22" t="s">
        <v>19</v>
      </c>
      <c r="B27" s="21">
        <v>162000</v>
      </c>
      <c r="C27" s="21">
        <v>146550</v>
      </c>
      <c r="D27" s="21">
        <v>133404.6</v>
      </c>
      <c r="E27" s="21">
        <f t="shared" si="1"/>
        <v>82.348518518518517</v>
      </c>
      <c r="F27" s="15" t="s">
        <v>107</v>
      </c>
    </row>
    <row r="28" spans="1:6" ht="94.5" x14ac:dyDescent="0.25">
      <c r="A28" s="20" t="s">
        <v>20</v>
      </c>
      <c r="B28" s="21">
        <v>143500</v>
      </c>
      <c r="C28" s="21">
        <v>236366</v>
      </c>
      <c r="D28" s="21">
        <v>194625.5</v>
      </c>
      <c r="E28" s="21">
        <f t="shared" si="1"/>
        <v>135.6275261324042</v>
      </c>
      <c r="F28" s="15" t="s">
        <v>91</v>
      </c>
    </row>
    <row r="29" spans="1:6" ht="78.75" x14ac:dyDescent="0.25">
      <c r="A29" s="20" t="s">
        <v>21</v>
      </c>
      <c r="B29" s="21">
        <v>144129</v>
      </c>
      <c r="C29" s="21">
        <v>108244</v>
      </c>
      <c r="D29" s="21">
        <v>108244</v>
      </c>
      <c r="E29" s="21">
        <f t="shared" si="1"/>
        <v>75.102165421254568</v>
      </c>
      <c r="F29" s="15" t="s">
        <v>107</v>
      </c>
    </row>
    <row r="30" spans="1:6" ht="78.75" x14ac:dyDescent="0.25">
      <c r="A30" s="14" t="s">
        <v>22</v>
      </c>
      <c r="B30" s="17">
        <v>3000</v>
      </c>
      <c r="C30" s="17">
        <v>3000</v>
      </c>
      <c r="D30" s="17">
        <v>3000</v>
      </c>
      <c r="E30" s="17">
        <f t="shared" si="1"/>
        <v>100</v>
      </c>
      <c r="F30" s="16" t="s">
        <v>82</v>
      </c>
    </row>
    <row r="31" spans="1:6" ht="94.5" x14ac:dyDescent="0.25">
      <c r="A31" s="14" t="s">
        <v>23</v>
      </c>
      <c r="B31" s="17">
        <v>3150</v>
      </c>
      <c r="C31" s="17">
        <v>3150</v>
      </c>
      <c r="D31" s="17">
        <v>3150</v>
      </c>
      <c r="E31" s="17">
        <f t="shared" si="1"/>
        <v>100</v>
      </c>
      <c r="F31" s="16" t="s">
        <v>82</v>
      </c>
    </row>
    <row r="32" spans="1:6" ht="78.75" x14ac:dyDescent="0.25">
      <c r="A32" s="13" t="s">
        <v>24</v>
      </c>
      <c r="B32" s="17">
        <v>1500</v>
      </c>
      <c r="C32" s="17">
        <v>1500</v>
      </c>
      <c r="D32" s="17">
        <v>1500</v>
      </c>
      <c r="E32" s="17">
        <f t="shared" si="1"/>
        <v>100</v>
      </c>
      <c r="F32" s="16" t="s">
        <v>82</v>
      </c>
    </row>
    <row r="33" spans="1:6" ht="126" x14ac:dyDescent="0.25">
      <c r="A33" s="14" t="s">
        <v>25</v>
      </c>
      <c r="B33" s="17">
        <v>6935</v>
      </c>
      <c r="C33" s="17">
        <v>6935</v>
      </c>
      <c r="D33" s="17">
        <v>6935</v>
      </c>
      <c r="E33" s="17">
        <f t="shared" si="1"/>
        <v>100</v>
      </c>
      <c r="F33" s="16" t="s">
        <v>82</v>
      </c>
    </row>
    <row r="34" spans="1:6" ht="78.75" x14ac:dyDescent="0.25">
      <c r="A34" s="14" t="s">
        <v>26</v>
      </c>
      <c r="B34" s="17">
        <v>70000</v>
      </c>
      <c r="C34" s="17">
        <v>70000</v>
      </c>
      <c r="D34" s="17">
        <v>68123.100000000006</v>
      </c>
      <c r="E34" s="17">
        <f t="shared" si="1"/>
        <v>97.318714285714293</v>
      </c>
      <c r="F34" s="16" t="s">
        <v>83</v>
      </c>
    </row>
    <row r="35" spans="1:6" ht="94.5" x14ac:dyDescent="0.25">
      <c r="A35" s="14" t="s">
        <v>27</v>
      </c>
      <c r="B35" s="17">
        <v>311547.90000000002</v>
      </c>
      <c r="C35" s="17">
        <v>224839.9</v>
      </c>
      <c r="D35" s="17">
        <v>224528.1</v>
      </c>
      <c r="E35" s="17">
        <f t="shared" si="1"/>
        <v>72.06856473755721</v>
      </c>
      <c r="F35" s="15" t="s">
        <v>111</v>
      </c>
    </row>
    <row r="36" spans="1:6" ht="94.5" x14ac:dyDescent="0.25">
      <c r="A36" s="20" t="s">
        <v>28</v>
      </c>
      <c r="B36" s="21">
        <v>50000</v>
      </c>
      <c r="C36" s="21">
        <v>79940</v>
      </c>
      <c r="D36" s="21">
        <v>79178.399999999994</v>
      </c>
      <c r="E36" s="21">
        <f t="shared" si="1"/>
        <v>158.35679999999999</v>
      </c>
      <c r="F36" s="15" t="s">
        <v>91</v>
      </c>
    </row>
    <row r="37" spans="1:6" ht="141.75" x14ac:dyDescent="0.25">
      <c r="A37" s="14" t="s">
        <v>29</v>
      </c>
      <c r="B37" s="17">
        <v>93000</v>
      </c>
      <c r="C37" s="17">
        <v>94400</v>
      </c>
      <c r="D37" s="17">
        <v>94292.5</v>
      </c>
      <c r="E37" s="17">
        <f t="shared" si="1"/>
        <v>101.38978494623656</v>
      </c>
      <c r="F37" s="16" t="s">
        <v>83</v>
      </c>
    </row>
    <row r="38" spans="1:6" ht="94.5" x14ac:dyDescent="0.25">
      <c r="A38" s="20" t="s">
        <v>30</v>
      </c>
      <c r="B38" s="21">
        <v>0</v>
      </c>
      <c r="C38" s="21">
        <v>14336.6</v>
      </c>
      <c r="D38" s="21">
        <v>14336.6</v>
      </c>
      <c r="E38" s="21"/>
      <c r="F38" s="15" t="s">
        <v>80</v>
      </c>
    </row>
    <row r="39" spans="1:6" ht="63" x14ac:dyDescent="0.25">
      <c r="A39" s="22" t="s">
        <v>31</v>
      </c>
      <c r="B39" s="21">
        <v>216189.5</v>
      </c>
      <c r="C39" s="21">
        <v>286189.5</v>
      </c>
      <c r="D39" s="21">
        <v>285312.8</v>
      </c>
      <c r="E39" s="21">
        <f t="shared" si="1"/>
        <v>131.97347697274844</v>
      </c>
      <c r="F39" s="15" t="s">
        <v>96</v>
      </c>
    </row>
    <row r="40" spans="1:6" ht="63" x14ac:dyDescent="0.25">
      <c r="A40" s="13" t="s">
        <v>32</v>
      </c>
      <c r="B40" s="17">
        <v>83000</v>
      </c>
      <c r="C40" s="17">
        <v>83000</v>
      </c>
      <c r="D40" s="17">
        <v>83000</v>
      </c>
      <c r="E40" s="17">
        <f t="shared" si="1"/>
        <v>100</v>
      </c>
      <c r="F40" s="16" t="s">
        <v>82</v>
      </c>
    </row>
    <row r="41" spans="1:6" ht="94.5" x14ac:dyDescent="0.25">
      <c r="A41" s="14" t="s">
        <v>33</v>
      </c>
      <c r="B41" s="17">
        <v>208092.1</v>
      </c>
      <c r="C41" s="17">
        <v>208092.1</v>
      </c>
      <c r="D41" s="17">
        <v>205603.6</v>
      </c>
      <c r="E41" s="17">
        <f t="shared" si="1"/>
        <v>98.804135284328424</v>
      </c>
      <c r="F41" s="16" t="s">
        <v>83</v>
      </c>
    </row>
    <row r="42" spans="1:6" ht="94.5" x14ac:dyDescent="0.25">
      <c r="A42" s="20" t="s">
        <v>34</v>
      </c>
      <c r="B42" s="21">
        <v>546491.69999999995</v>
      </c>
      <c r="C42" s="21">
        <v>546491.69999999995</v>
      </c>
      <c r="D42" s="21">
        <v>480178.1</v>
      </c>
      <c r="E42" s="21">
        <f t="shared" si="1"/>
        <v>87.865579660221741</v>
      </c>
      <c r="F42" s="15" t="s">
        <v>107</v>
      </c>
    </row>
    <row r="43" spans="1:6" ht="110.25" x14ac:dyDescent="0.25">
      <c r="A43" s="20" t="s">
        <v>35</v>
      </c>
      <c r="B43" s="21">
        <v>84400</v>
      </c>
      <c r="C43" s="21">
        <v>212206.1</v>
      </c>
      <c r="D43" s="21">
        <v>205006.3</v>
      </c>
      <c r="E43" s="21">
        <f t="shared" si="1"/>
        <v>242.8984597156398</v>
      </c>
      <c r="F43" s="15" t="s">
        <v>97</v>
      </c>
    </row>
    <row r="44" spans="1:6" ht="94.5" x14ac:dyDescent="0.25">
      <c r="A44" s="14" t="s">
        <v>34</v>
      </c>
      <c r="B44" s="17">
        <v>282386.59999999998</v>
      </c>
      <c r="C44" s="17">
        <v>282386.59999999998</v>
      </c>
      <c r="D44" s="17">
        <v>270233.2</v>
      </c>
      <c r="E44" s="17">
        <f t="shared" si="1"/>
        <v>95.696183884079502</v>
      </c>
      <c r="F44" s="16" t="s">
        <v>83</v>
      </c>
    </row>
    <row r="45" spans="1:6" ht="110.25" x14ac:dyDescent="0.25">
      <c r="A45" s="20" t="s">
        <v>35</v>
      </c>
      <c r="B45" s="21">
        <v>0</v>
      </c>
      <c r="C45" s="21">
        <v>9757.7000000000007</v>
      </c>
      <c r="D45" s="21">
        <v>9757.7000000000007</v>
      </c>
      <c r="E45" s="21"/>
      <c r="F45" s="15" t="s">
        <v>92</v>
      </c>
    </row>
    <row r="46" spans="1:6" ht="126" x14ac:dyDescent="0.25">
      <c r="A46" s="14" t="s">
        <v>36</v>
      </c>
      <c r="B46" s="17">
        <v>225000</v>
      </c>
      <c r="C46" s="17">
        <v>225000</v>
      </c>
      <c r="D46" s="17">
        <v>225000</v>
      </c>
      <c r="E46" s="17">
        <f t="shared" si="1"/>
        <v>100</v>
      </c>
      <c r="F46" s="16" t="s">
        <v>82</v>
      </c>
    </row>
    <row r="47" spans="1:6" ht="110.25" x14ac:dyDescent="0.25">
      <c r="A47" s="20" t="s">
        <v>37</v>
      </c>
      <c r="B47" s="21">
        <v>150000</v>
      </c>
      <c r="C47" s="21">
        <v>79564.3</v>
      </c>
      <c r="D47" s="21">
        <v>79226.5</v>
      </c>
      <c r="E47" s="21">
        <f t="shared" si="1"/>
        <v>52.817666666666661</v>
      </c>
      <c r="F47" s="15" t="s">
        <v>107</v>
      </c>
    </row>
    <row r="48" spans="1:6" ht="126" x14ac:dyDescent="0.25">
      <c r="A48" s="20" t="s">
        <v>38</v>
      </c>
      <c r="B48" s="21">
        <v>200039.1</v>
      </c>
      <c r="C48" s="21">
        <v>350039.1</v>
      </c>
      <c r="D48" s="21">
        <v>325778</v>
      </c>
      <c r="E48" s="21">
        <f t="shared" si="1"/>
        <v>162.85716142494141</v>
      </c>
      <c r="F48" s="15" t="s">
        <v>98</v>
      </c>
    </row>
    <row r="49" spans="1:6" ht="141.75" x14ac:dyDescent="0.25">
      <c r="A49" s="14" t="s">
        <v>39</v>
      </c>
      <c r="B49" s="17">
        <v>80000</v>
      </c>
      <c r="C49" s="17">
        <v>80000</v>
      </c>
      <c r="D49" s="17">
        <v>77458</v>
      </c>
      <c r="E49" s="17">
        <f t="shared" si="1"/>
        <v>96.822500000000005</v>
      </c>
      <c r="F49" s="16" t="s">
        <v>83</v>
      </c>
    </row>
    <row r="50" spans="1:6" ht="141.75" x14ac:dyDescent="0.25">
      <c r="A50" s="20" t="s">
        <v>70</v>
      </c>
      <c r="B50" s="21">
        <v>81850.100000000006</v>
      </c>
      <c r="C50" s="21">
        <v>0</v>
      </c>
      <c r="D50" s="21">
        <v>0</v>
      </c>
      <c r="E50" s="21">
        <f t="shared" si="1"/>
        <v>0</v>
      </c>
      <c r="F50" s="15" t="s">
        <v>112</v>
      </c>
    </row>
    <row r="51" spans="1:6" ht="141.75" x14ac:dyDescent="0.25">
      <c r="A51" s="20" t="s">
        <v>40</v>
      </c>
      <c r="B51" s="21">
        <v>0</v>
      </c>
      <c r="C51" s="21">
        <v>290000</v>
      </c>
      <c r="D51" s="21">
        <v>290000</v>
      </c>
      <c r="E51" s="21"/>
      <c r="F51" s="15" t="s">
        <v>94</v>
      </c>
    </row>
    <row r="52" spans="1:6" ht="141.75" x14ac:dyDescent="0.25">
      <c r="A52" s="20" t="s">
        <v>41</v>
      </c>
      <c r="B52" s="21">
        <v>696401</v>
      </c>
      <c r="C52" s="21">
        <v>517864.8</v>
      </c>
      <c r="D52" s="21">
        <v>508817.9</v>
      </c>
      <c r="E52" s="21">
        <f t="shared" si="1"/>
        <v>73.063924376903543</v>
      </c>
      <c r="F52" s="15" t="s">
        <v>107</v>
      </c>
    </row>
    <row r="53" spans="1:6" ht="126" x14ac:dyDescent="0.25">
      <c r="A53" s="20" t="s">
        <v>42</v>
      </c>
      <c r="B53" s="21">
        <v>512016.6</v>
      </c>
      <c r="C53" s="21">
        <v>933923.8</v>
      </c>
      <c r="D53" s="21">
        <v>833348.7</v>
      </c>
      <c r="E53" s="21">
        <f t="shared" si="1"/>
        <v>162.75814104464581</v>
      </c>
      <c r="F53" s="15" t="s">
        <v>91</v>
      </c>
    </row>
    <row r="54" spans="1:6" ht="126" x14ac:dyDescent="0.25">
      <c r="A54" s="20" t="s">
        <v>43</v>
      </c>
      <c r="B54" s="21">
        <v>81850.100000000006</v>
      </c>
      <c r="C54" s="21">
        <v>525500.1</v>
      </c>
      <c r="D54" s="21">
        <v>521462.8</v>
      </c>
      <c r="E54" s="21">
        <f t="shared" si="1"/>
        <v>637.0948844289743</v>
      </c>
      <c r="F54" s="15" t="s">
        <v>95</v>
      </c>
    </row>
    <row r="55" spans="1:6" ht="141.75" x14ac:dyDescent="0.25">
      <c r="A55" s="14" t="s">
        <v>44</v>
      </c>
      <c r="B55" s="17">
        <v>8400</v>
      </c>
      <c r="C55" s="17">
        <v>8400</v>
      </c>
      <c r="D55" s="17">
        <v>8400</v>
      </c>
      <c r="E55" s="17">
        <f t="shared" si="1"/>
        <v>100</v>
      </c>
      <c r="F55" s="16" t="s">
        <v>82</v>
      </c>
    </row>
    <row r="56" spans="1:6" ht="110.25" x14ac:dyDescent="0.25">
      <c r="A56" s="14" t="s">
        <v>45</v>
      </c>
      <c r="B56" s="17">
        <v>22800</v>
      </c>
      <c r="C56" s="17">
        <v>22800</v>
      </c>
      <c r="D56" s="17">
        <v>19983.5</v>
      </c>
      <c r="E56" s="17">
        <f t="shared" si="1"/>
        <v>87.646929824561397</v>
      </c>
      <c r="F56" s="25" t="s">
        <v>99</v>
      </c>
    </row>
    <row r="57" spans="1:6" ht="63" x14ac:dyDescent="0.25">
      <c r="A57" s="13" t="s">
        <v>46</v>
      </c>
      <c r="B57" s="17">
        <v>901.6</v>
      </c>
      <c r="C57" s="17">
        <v>901.6</v>
      </c>
      <c r="D57" s="17">
        <v>901.6</v>
      </c>
      <c r="E57" s="17">
        <f t="shared" si="1"/>
        <v>100</v>
      </c>
      <c r="F57" s="16" t="s">
        <v>82</v>
      </c>
    </row>
    <row r="58" spans="1:6" ht="78.75" x14ac:dyDescent="0.25">
      <c r="A58" s="13" t="s">
        <v>47</v>
      </c>
      <c r="B58" s="17">
        <v>809.6</v>
      </c>
      <c r="C58" s="17">
        <v>809.6</v>
      </c>
      <c r="D58" s="17">
        <v>288.89999999999998</v>
      </c>
      <c r="E58" s="17">
        <f t="shared" si="1"/>
        <v>35.684288537549399</v>
      </c>
      <c r="F58" s="15" t="s">
        <v>100</v>
      </c>
    </row>
    <row r="59" spans="1:6" ht="126" x14ac:dyDescent="0.25">
      <c r="A59" s="14" t="s">
        <v>69</v>
      </c>
      <c r="B59" s="17">
        <v>1500</v>
      </c>
      <c r="C59" s="17">
        <v>0</v>
      </c>
      <c r="D59" s="17">
        <v>0</v>
      </c>
      <c r="E59" s="17">
        <f t="shared" si="1"/>
        <v>0</v>
      </c>
      <c r="F59" s="15" t="s">
        <v>110</v>
      </c>
    </row>
    <row r="60" spans="1:6" ht="94.5" x14ac:dyDescent="0.25">
      <c r="A60" s="14" t="s">
        <v>48</v>
      </c>
      <c r="B60" s="17">
        <v>5600</v>
      </c>
      <c r="C60" s="17">
        <v>2662.9</v>
      </c>
      <c r="D60" s="17">
        <v>2539.3000000000002</v>
      </c>
      <c r="E60" s="17">
        <f t="shared" si="1"/>
        <v>45.344642857142858</v>
      </c>
      <c r="F60" s="15" t="s">
        <v>101</v>
      </c>
    </row>
    <row r="61" spans="1:6" ht="110.25" x14ac:dyDescent="0.25">
      <c r="A61" s="14" t="s">
        <v>49</v>
      </c>
      <c r="B61" s="17">
        <v>0</v>
      </c>
      <c r="C61" s="17">
        <v>1000</v>
      </c>
      <c r="D61" s="17">
        <v>734</v>
      </c>
      <c r="E61" s="17"/>
      <c r="F61" s="15" t="s">
        <v>102</v>
      </c>
    </row>
    <row r="62" spans="1:6" ht="126" x14ac:dyDescent="0.25">
      <c r="A62" s="14" t="s">
        <v>50</v>
      </c>
      <c r="B62" s="17">
        <v>1600</v>
      </c>
      <c r="C62" s="17">
        <v>2400</v>
      </c>
      <c r="D62" s="17">
        <v>2024.6</v>
      </c>
      <c r="E62" s="17">
        <f t="shared" si="1"/>
        <v>126.53749999999999</v>
      </c>
      <c r="F62" s="15" t="s">
        <v>103</v>
      </c>
    </row>
    <row r="63" spans="1:6" ht="110.25" x14ac:dyDescent="0.25">
      <c r="A63" s="14" t="s">
        <v>51</v>
      </c>
      <c r="B63" s="17">
        <v>0</v>
      </c>
      <c r="C63" s="17">
        <v>80000</v>
      </c>
      <c r="D63" s="17">
        <v>80000</v>
      </c>
      <c r="E63" s="17"/>
      <c r="F63" s="15" t="s">
        <v>79</v>
      </c>
    </row>
    <row r="64" spans="1:6" ht="110.25" x14ac:dyDescent="0.25">
      <c r="A64" s="14" t="s">
        <v>52</v>
      </c>
      <c r="B64" s="17">
        <v>2500</v>
      </c>
      <c r="C64" s="17">
        <v>2500</v>
      </c>
      <c r="D64" s="17">
        <v>2500</v>
      </c>
      <c r="E64" s="17">
        <f t="shared" si="1"/>
        <v>100</v>
      </c>
      <c r="F64" s="16" t="s">
        <v>82</v>
      </c>
    </row>
    <row r="65" spans="1:6" ht="126" x14ac:dyDescent="0.25">
      <c r="A65" s="14" t="s">
        <v>53</v>
      </c>
      <c r="B65" s="17">
        <v>14400</v>
      </c>
      <c r="C65" s="17">
        <v>14000</v>
      </c>
      <c r="D65" s="17">
        <v>14000</v>
      </c>
      <c r="E65" s="17">
        <f t="shared" si="1"/>
        <v>97.222222222222214</v>
      </c>
      <c r="F65" s="16" t="s">
        <v>83</v>
      </c>
    </row>
    <row r="66" spans="1:6" ht="141.75" x14ac:dyDescent="0.25">
      <c r="A66" s="14" t="s">
        <v>54</v>
      </c>
      <c r="B66" s="17">
        <v>9000</v>
      </c>
      <c r="C66" s="17">
        <v>6000</v>
      </c>
      <c r="D66" s="17">
        <v>6000</v>
      </c>
      <c r="E66" s="17">
        <f t="shared" si="1"/>
        <v>66.666666666666657</v>
      </c>
      <c r="F66" s="15" t="s">
        <v>87</v>
      </c>
    </row>
    <row r="67" spans="1:6" ht="110.25" x14ac:dyDescent="0.25">
      <c r="A67" s="14" t="s">
        <v>55</v>
      </c>
      <c r="B67" s="17">
        <v>0</v>
      </c>
      <c r="C67" s="17">
        <v>7614.3</v>
      </c>
      <c r="D67" s="17">
        <v>7614.3</v>
      </c>
      <c r="E67" s="17"/>
      <c r="F67" s="16" t="s">
        <v>104</v>
      </c>
    </row>
    <row r="68" spans="1:6" ht="94.5" x14ac:dyDescent="0.25">
      <c r="A68" s="14" t="s">
        <v>56</v>
      </c>
      <c r="B68" s="17">
        <v>325582.09999999998</v>
      </c>
      <c r="C68" s="17">
        <v>123849.5</v>
      </c>
      <c r="D68" s="17">
        <v>89481.7</v>
      </c>
      <c r="E68" s="17">
        <f t="shared" si="1"/>
        <v>27.483605517625204</v>
      </c>
      <c r="F68" s="16" t="s">
        <v>88</v>
      </c>
    </row>
    <row r="69" spans="1:6" ht="110.25" x14ac:dyDescent="0.25">
      <c r="A69" s="14" t="s">
        <v>57</v>
      </c>
      <c r="B69" s="17">
        <v>70000</v>
      </c>
      <c r="C69" s="17">
        <v>70000</v>
      </c>
      <c r="D69" s="17">
        <v>69455.8</v>
      </c>
      <c r="E69" s="17">
        <f>D69/B69*100</f>
        <v>99.222571428571442</v>
      </c>
      <c r="F69" s="16" t="s">
        <v>83</v>
      </c>
    </row>
    <row r="70" spans="1:6" ht="94.5" x14ac:dyDescent="0.25">
      <c r="A70" s="14" t="s">
        <v>58</v>
      </c>
      <c r="B70" s="17">
        <v>450000</v>
      </c>
      <c r="C70" s="17">
        <v>450000</v>
      </c>
      <c r="D70" s="17">
        <v>448828.1</v>
      </c>
      <c r="E70" s="17">
        <f t="shared" si="1"/>
        <v>99.739577777777782</v>
      </c>
      <c r="F70" s="16" t="s">
        <v>83</v>
      </c>
    </row>
    <row r="71" spans="1:6" ht="110.25" x14ac:dyDescent="0.25">
      <c r="A71" s="14" t="s">
        <v>59</v>
      </c>
      <c r="B71" s="17">
        <v>140000</v>
      </c>
      <c r="C71" s="17">
        <v>300000</v>
      </c>
      <c r="D71" s="17">
        <v>299998.5</v>
      </c>
      <c r="E71" s="17">
        <f t="shared" si="1"/>
        <v>214.28464285714287</v>
      </c>
      <c r="F71" s="16" t="s">
        <v>89</v>
      </c>
    </row>
    <row r="72" spans="1:6" ht="110.25" x14ac:dyDescent="0.25">
      <c r="A72" s="14" t="s">
        <v>60</v>
      </c>
      <c r="B72" s="17">
        <v>0</v>
      </c>
      <c r="C72" s="17">
        <v>121366</v>
      </c>
      <c r="D72" s="17">
        <v>72978</v>
      </c>
      <c r="E72" s="17"/>
      <c r="F72" s="16" t="s">
        <v>80</v>
      </c>
    </row>
    <row r="73" spans="1:6" ht="94.5" x14ac:dyDescent="0.25">
      <c r="A73" s="20" t="s">
        <v>61</v>
      </c>
      <c r="B73" s="21">
        <v>629194</v>
      </c>
      <c r="C73" s="21">
        <v>741878.2</v>
      </c>
      <c r="D73" s="21">
        <v>576168.1</v>
      </c>
      <c r="E73" s="21">
        <f t="shared" si="1"/>
        <v>91.572408509934931</v>
      </c>
      <c r="F73" s="15" t="s">
        <v>105</v>
      </c>
    </row>
    <row r="74" spans="1:6" ht="78.75" x14ac:dyDescent="0.25">
      <c r="A74" s="20" t="s">
        <v>62</v>
      </c>
      <c r="B74" s="21">
        <v>124741.6</v>
      </c>
      <c r="C74" s="21">
        <v>180315.2</v>
      </c>
      <c r="D74" s="21">
        <v>180284.5</v>
      </c>
      <c r="E74" s="21">
        <f t="shared" ref="E74:E80" si="2">D74/B74*100</f>
        <v>144.52636490152443</v>
      </c>
      <c r="F74" s="15" t="s">
        <v>93</v>
      </c>
    </row>
    <row r="75" spans="1:6" ht="94.5" x14ac:dyDescent="0.25">
      <c r="A75" s="14" t="s">
        <v>63</v>
      </c>
      <c r="B75" s="17">
        <v>120000</v>
      </c>
      <c r="C75" s="17">
        <v>159324.5</v>
      </c>
      <c r="D75" s="17">
        <v>116342.5</v>
      </c>
      <c r="E75" s="17">
        <f t="shared" si="2"/>
        <v>96.952083333333334</v>
      </c>
      <c r="F75" s="16" t="s">
        <v>83</v>
      </c>
    </row>
    <row r="76" spans="1:6" ht="94.5" x14ac:dyDescent="0.25">
      <c r="A76" s="14" t="s">
        <v>64</v>
      </c>
      <c r="B76" s="17">
        <v>3000</v>
      </c>
      <c r="C76" s="17">
        <v>817.8</v>
      </c>
      <c r="D76" s="17">
        <v>817.8</v>
      </c>
      <c r="E76" s="17">
        <f t="shared" si="2"/>
        <v>27.26</v>
      </c>
      <c r="F76" s="14" t="s">
        <v>90</v>
      </c>
    </row>
    <row r="77" spans="1:6" ht="189" x14ac:dyDescent="0.25">
      <c r="A77" s="14" t="s">
        <v>65</v>
      </c>
      <c r="B77" s="17">
        <v>0</v>
      </c>
      <c r="C77" s="17">
        <v>177120.4</v>
      </c>
      <c r="D77" s="17">
        <v>1850</v>
      </c>
      <c r="E77" s="17"/>
      <c r="F77" s="16" t="s">
        <v>93</v>
      </c>
    </row>
    <row r="78" spans="1:6" ht="141.75" x14ac:dyDescent="0.25">
      <c r="A78" s="14" t="s">
        <v>66</v>
      </c>
      <c r="B78" s="17">
        <v>28272</v>
      </c>
      <c r="C78" s="17">
        <v>28272</v>
      </c>
      <c r="D78" s="17">
        <v>28272</v>
      </c>
      <c r="E78" s="17">
        <f t="shared" si="2"/>
        <v>100</v>
      </c>
      <c r="F78" s="16" t="s">
        <v>82</v>
      </c>
    </row>
    <row r="79" spans="1:6" ht="141.75" x14ac:dyDescent="0.25">
      <c r="A79" s="14" t="s">
        <v>67</v>
      </c>
      <c r="B79" s="17">
        <v>210000</v>
      </c>
      <c r="C79" s="17">
        <v>209720.3</v>
      </c>
      <c r="D79" s="17">
        <v>209720.3</v>
      </c>
      <c r="E79" s="17">
        <f t="shared" si="2"/>
        <v>99.866809523809522</v>
      </c>
      <c r="F79" s="16" t="s">
        <v>83</v>
      </c>
    </row>
    <row r="80" spans="1:6" ht="94.5" x14ac:dyDescent="0.25">
      <c r="A80" s="14" t="s">
        <v>68</v>
      </c>
      <c r="B80" s="17">
        <v>2200</v>
      </c>
      <c r="C80" s="17">
        <v>2200</v>
      </c>
      <c r="D80" s="17">
        <v>2200</v>
      </c>
      <c r="E80" s="17">
        <f t="shared" si="2"/>
        <v>100</v>
      </c>
      <c r="F80" s="16" t="s">
        <v>82</v>
      </c>
    </row>
  </sheetData>
  <autoFilter ref="A6:F80"/>
  <mergeCells count="1">
    <mergeCell ref="A2:F2"/>
  </mergeCells>
  <pageMargins left="0.39370078740157483" right="0.39370078740157483" top="0.78740157480314965" bottom="0.78740157480314965" header="0.51181102362204722" footer="0.51181102362204722"/>
  <pageSetup paperSize="9" scale="69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Старостина Рузанна Левоновна</cp:lastModifiedBy>
  <cp:lastPrinted>2016-03-22T12:53:04Z</cp:lastPrinted>
  <dcterms:created xsi:type="dcterms:W3CDTF">2002-03-11T10:22:12Z</dcterms:created>
  <dcterms:modified xsi:type="dcterms:W3CDTF">2016-03-22T12:53:06Z</dcterms:modified>
</cp:coreProperties>
</file>