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8" windowWidth="16908" windowHeight="9096"/>
  </bookViews>
  <sheets>
    <sheet name="Исполнение" sheetId="4" r:id="rId1"/>
    <sheet name="Лист2" sheetId="2" r:id="rId2"/>
    <sheet name="Лист3" sheetId="3" r:id="rId3"/>
  </sheets>
  <definedNames>
    <definedName name="_xlnm.Print_Titles" localSheetId="0">Исполнение!$8:$8</definedName>
  </definedNames>
  <calcPr calcId="145621"/>
</workbook>
</file>

<file path=xl/calcChain.xml><?xml version="1.0" encoding="utf-8"?>
<calcChain xmlns="http://schemas.openxmlformats.org/spreadsheetml/2006/main">
  <c r="B47" i="4" l="1"/>
  <c r="C9" i="4" l="1"/>
  <c r="B9" i="4"/>
  <c r="C39" i="4"/>
  <c r="B39" i="4"/>
  <c r="C28" i="4"/>
  <c r="B28" i="4"/>
  <c r="C31" i="4" l="1"/>
  <c r="B31" i="4"/>
  <c r="C47" i="4"/>
  <c r="C45" i="4"/>
  <c r="B45" i="4"/>
  <c r="C43" i="4"/>
  <c r="B43" i="4"/>
  <c r="C35" i="4"/>
  <c r="B35" i="4"/>
  <c r="C33" i="4"/>
  <c r="B33" i="4"/>
  <c r="C26" i="4"/>
  <c r="B26" i="4"/>
  <c r="C49" i="4" l="1"/>
  <c r="B49" i="4"/>
</calcChain>
</file>

<file path=xl/sharedStrings.xml><?xml version="1.0" encoding="utf-8"?>
<sst xmlns="http://schemas.openxmlformats.org/spreadsheetml/2006/main" count="48" uniqueCount="48">
  <si>
    <t>(тысяч рублей)</t>
  </si>
  <si>
    <t>Комитет по дорожному хозяйству Ленинградской области - всего</t>
  </si>
  <si>
    <t>ЛОГП «Дорожный учебно-инженерный центр»</t>
  </si>
  <si>
    <t>ГУП "Учебно-курсовой комбинат"</t>
  </si>
  <si>
    <t>ЛОГП "Ленфарм"</t>
  </si>
  <si>
    <t>Ленинградский областной комитет по управлению государственным имуществом - всего</t>
  </si>
  <si>
    <t>Управление делами Правительства Ленинградской области - всего</t>
  </si>
  <si>
    <t>ГУП "Автобаза Правительства Ленинградской области"</t>
  </si>
  <si>
    <t>ЛОГУП "Недвижимость"</t>
  </si>
  <si>
    <t>ЛОГУП "Столовая Суворовская"</t>
  </si>
  <si>
    <t>ГП "Сосновская типография"</t>
  </si>
  <si>
    <t>ГП "Тихвинская типография"</t>
  </si>
  <si>
    <t>Комитет по развитию малого, среднего бизнеса и потребительского рынка Ленинградской области - всего</t>
  </si>
  <si>
    <t>Комитет по агропромышленному и рыбохозяйственному комплексу Ленинградской области - всего</t>
  </si>
  <si>
    <t>ЛОГУП «Агентство сельхозконсультирования»</t>
  </si>
  <si>
    <t>ГП «ИПК «Вести»</t>
  </si>
  <si>
    <t>Итого</t>
  </si>
  <si>
    <t>Комитет по жилищно-коммунальному хозяйству и транспорту Ленинградской области -  всего</t>
  </si>
  <si>
    <t>ЛОГУП "Леноблинвентаризация"</t>
  </si>
  <si>
    <t>Комитет по здравоохранению Ленинградской области - всего</t>
  </si>
  <si>
    <t>Комитет по печати и связям с общественностью Ленинградской области - всего</t>
  </si>
  <si>
    <t>ГП "Бюро товарных экспертиз"</t>
  </si>
  <si>
    <t>Комитет по культуре Ленинградской области - всего</t>
  </si>
  <si>
    <t>"Размеры отчислений в областной бюджет 25 процентов прибыли                                                         государственных предприятий  Ленинградской области"</t>
  </si>
  <si>
    <t>Наименование предприятия</t>
  </si>
  <si>
    <t>ЛОГП "Бокситогорское ДРСУ"</t>
  </si>
  <si>
    <t>ЛОГП "Всеволожское ДРСУ"</t>
  </si>
  <si>
    <t>ЛОГП "Кировское ДРСУ"</t>
  </si>
  <si>
    <t>ЛОГП "Лодейнопольское ДРСУ"</t>
  </si>
  <si>
    <t>ЛОГП "Лужское ДРСУ"</t>
  </si>
  <si>
    <t>ЛОГП "Приозерское ДРСУ"</t>
  </si>
  <si>
    <t>ГПЛО  "Фонд имущества Ленинградской области"</t>
  </si>
  <si>
    <t>Комитет государственного заказа Ленинградской области - всего</t>
  </si>
  <si>
    <t xml:space="preserve">Исполнение в 2015 году приложения 12 к областному закону                                                                                "Об областном бюджете Ленинградской области на 2015 год и на                                      плановый период 2016 и 2017 годов"                                                               </t>
  </si>
  <si>
    <t>План по отчислению 25 процентов  прибыли в областной бюджет на 2015 год</t>
  </si>
  <si>
    <t>ЛОГП "Волосовское ДРСУ"</t>
  </si>
  <si>
    <t>ЛОГП "Кингисеппское ДРСУ"</t>
  </si>
  <si>
    <t>ЛОГП "Киришское ДРСУ"</t>
  </si>
  <si>
    <t>ЛОГП "Пригородное ДРЭУ"</t>
  </si>
  <si>
    <t>ЛОГП "Киришская стомотологическая поликлиника"</t>
  </si>
  <si>
    <t>ГП "Леноблкиновидео"</t>
  </si>
  <si>
    <t>ЛОГП "Выборгское ДРЭУ"</t>
  </si>
  <si>
    <t>ЛОГП "Рощинское ДРЭУ"</t>
  </si>
  <si>
    <t>ЛОГП "Сланцевское ДРСУ"</t>
  </si>
  <si>
    <t>ЛОГП "Тихвинское ДРСУ"</t>
  </si>
  <si>
    <t>ЛОГП "Гатчинское ДРСУ"</t>
  </si>
  <si>
    <t>Перечислено                      в 2015 году</t>
  </si>
  <si>
    <t>Таблица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</si>
</sst>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0" xfId="0" applyNumberFormat="1"/>
    <xf numFmtId="0" fontId="5" fillId="0" borderId="0" xfId="0" applyFont="1"/>
    <xf numFmtId="165" fontId="0" fillId="0" borderId="0" xfId="0" applyNumberFormat="1"/>
    <xf numFmtId="165" fontId="5" fillId="0" borderId="0" xfId="0" applyNumberFormat="1" applyFont="1"/>
    <xf numFmtId="0" fontId="1" fillId="0" borderId="0" xfId="0" applyFont="1" applyFill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165" fontId="0" fillId="0" borderId="0" xfId="0" applyNumberFormat="1" applyFill="1"/>
    <xf numFmtId="4" fontId="0" fillId="0" borderId="0" xfId="0" applyNumberFormat="1" applyFill="1"/>
    <xf numFmtId="0" fontId="5" fillId="0" borderId="0" xfId="0" applyFont="1" applyFill="1"/>
    <xf numFmtId="0" fontId="4" fillId="0" borderId="0" xfId="0" applyFont="1" applyFill="1"/>
    <xf numFmtId="0" fontId="3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0" fillId="0" borderId="0" xfId="0" applyFont="1" applyFill="1"/>
    <xf numFmtId="0" fontId="0" fillId="0" borderId="0" xfId="0" applyFont="1"/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zoomScaleNormal="100" workbookViewId="0">
      <selection activeCell="G7" sqref="G7"/>
    </sheetView>
  </sheetViews>
  <sheetFormatPr defaultRowHeight="24.9" customHeight="1" x14ac:dyDescent="0.25"/>
  <cols>
    <col min="1" max="1" width="54.5546875" style="6" customWidth="1"/>
    <col min="2" max="3" width="25.6640625" style="6" customWidth="1"/>
    <col min="4" max="4" width="13.109375" style="6" customWidth="1"/>
    <col min="5" max="5" width="9.109375" style="6" customWidth="1"/>
    <col min="6" max="6" width="11.88671875" style="6" bestFit="1" customWidth="1"/>
    <col min="7" max="7" width="12.33203125" customWidth="1"/>
    <col min="8" max="9" width="10.109375" bestFit="1" customWidth="1"/>
    <col min="10" max="10" width="13" style="2" customWidth="1"/>
  </cols>
  <sheetData>
    <row r="1" spans="1:10" ht="24.9" customHeight="1" x14ac:dyDescent="0.35">
      <c r="C1" s="18" t="s">
        <v>47</v>
      </c>
    </row>
    <row r="2" spans="1:10" ht="66" customHeight="1" x14ac:dyDescent="0.35">
      <c r="A2" s="27" t="s">
        <v>33</v>
      </c>
      <c r="B2" s="28"/>
      <c r="C2" s="28"/>
    </row>
    <row r="3" spans="1:10" ht="19.5" customHeight="1" x14ac:dyDescent="0.3">
      <c r="A3" s="7"/>
    </row>
    <row r="4" spans="1:10" ht="38.25" customHeight="1" x14ac:dyDescent="0.3">
      <c r="A4" s="25" t="s">
        <v>23</v>
      </c>
      <c r="B4" s="26"/>
      <c r="C4" s="26"/>
    </row>
    <row r="5" spans="1:10" ht="15.75" customHeight="1" x14ac:dyDescent="0.3">
      <c r="A5" s="7"/>
    </row>
    <row r="6" spans="1:10" ht="24.9" customHeight="1" x14ac:dyDescent="0.3">
      <c r="A6" s="5"/>
      <c r="C6" s="5" t="s">
        <v>0</v>
      </c>
    </row>
    <row r="7" spans="1:10" ht="94.5" customHeight="1" x14ac:dyDescent="0.25">
      <c r="A7" s="17" t="s">
        <v>24</v>
      </c>
      <c r="B7" s="17" t="s">
        <v>34</v>
      </c>
      <c r="C7" s="17" t="s">
        <v>46</v>
      </c>
    </row>
    <row r="8" spans="1:10" s="20" customFormat="1" ht="19.5" customHeight="1" x14ac:dyDescent="0.35">
      <c r="A8" s="21">
        <v>1</v>
      </c>
      <c r="B8" s="8">
        <v>2</v>
      </c>
      <c r="C8" s="8">
        <v>4</v>
      </c>
      <c r="D8" s="19"/>
      <c r="E8" s="19"/>
      <c r="F8" s="19"/>
    </row>
    <row r="9" spans="1:10" ht="44.25" customHeight="1" x14ac:dyDescent="0.25">
      <c r="A9" s="22" t="s">
        <v>1</v>
      </c>
      <c r="B9" s="9">
        <f>SUM(B10:B25)</f>
        <v>1208</v>
      </c>
      <c r="C9" s="9">
        <f>SUM(C10:C25)</f>
        <v>11061.150000000001</v>
      </c>
      <c r="D9" s="10"/>
      <c r="E9" s="11"/>
    </row>
    <row r="10" spans="1:10" ht="24.9" customHeight="1" x14ac:dyDescent="0.25">
      <c r="A10" s="23" t="s">
        <v>25</v>
      </c>
      <c r="B10" s="16">
        <v>129.5</v>
      </c>
      <c r="C10" s="16">
        <v>555.70000000000005</v>
      </c>
      <c r="F10" s="11"/>
      <c r="G10" s="3"/>
      <c r="H10" s="3"/>
      <c r="I10" s="3"/>
      <c r="J10" s="4"/>
    </row>
    <row r="11" spans="1:10" ht="24.9" customHeight="1" x14ac:dyDescent="0.25">
      <c r="A11" s="23" t="s">
        <v>35</v>
      </c>
      <c r="B11" s="16">
        <v>98.8</v>
      </c>
      <c r="C11" s="16">
        <v>87.5</v>
      </c>
      <c r="F11" s="11"/>
      <c r="G11" s="3"/>
      <c r="H11" s="3"/>
      <c r="I11" s="3"/>
      <c r="J11" s="4"/>
    </row>
    <row r="12" spans="1:10" ht="24.9" customHeight="1" x14ac:dyDescent="0.25">
      <c r="A12" s="23" t="s">
        <v>26</v>
      </c>
      <c r="B12" s="16">
        <v>29.4</v>
      </c>
      <c r="C12" s="16">
        <v>37.200000000000003</v>
      </c>
      <c r="F12" s="11"/>
      <c r="G12" s="3"/>
      <c r="H12" s="3"/>
      <c r="I12" s="3"/>
      <c r="J12" s="4"/>
    </row>
    <row r="13" spans="1:10" ht="24.9" customHeight="1" x14ac:dyDescent="0.25">
      <c r="A13" s="23" t="s">
        <v>41</v>
      </c>
      <c r="B13" s="24">
        <v>0</v>
      </c>
      <c r="C13" s="16">
        <v>2394.1999999999998</v>
      </c>
      <c r="F13" s="11"/>
      <c r="G13" s="3"/>
      <c r="H13" s="3"/>
      <c r="I13" s="3"/>
      <c r="J13" s="4"/>
    </row>
    <row r="14" spans="1:10" ht="24.9" customHeight="1" x14ac:dyDescent="0.25">
      <c r="A14" s="23" t="s">
        <v>45</v>
      </c>
      <c r="B14" s="24">
        <v>0</v>
      </c>
      <c r="C14" s="16">
        <v>44.25</v>
      </c>
      <c r="F14" s="11"/>
      <c r="G14" s="3"/>
      <c r="H14" s="3"/>
      <c r="I14" s="3"/>
      <c r="J14" s="4"/>
    </row>
    <row r="15" spans="1:10" ht="24.9" customHeight="1" x14ac:dyDescent="0.25">
      <c r="A15" s="23" t="s">
        <v>36</v>
      </c>
      <c r="B15" s="24">
        <v>0</v>
      </c>
      <c r="C15" s="16">
        <v>7</v>
      </c>
      <c r="F15" s="11"/>
      <c r="G15" s="3"/>
      <c r="H15" s="3"/>
      <c r="I15" s="3"/>
      <c r="J15" s="4"/>
    </row>
    <row r="16" spans="1:10" ht="39" customHeight="1" x14ac:dyDescent="0.25">
      <c r="A16" s="23" t="s">
        <v>2</v>
      </c>
      <c r="B16" s="16">
        <v>5</v>
      </c>
      <c r="C16" s="16">
        <v>53</v>
      </c>
    </row>
    <row r="17" spans="1:10" ht="24.9" customHeight="1" x14ac:dyDescent="0.25">
      <c r="A17" s="23" t="s">
        <v>27</v>
      </c>
      <c r="B17" s="16">
        <v>669.3</v>
      </c>
      <c r="C17" s="16"/>
      <c r="F17" s="11"/>
      <c r="G17" s="3"/>
      <c r="H17" s="3"/>
      <c r="I17" s="3"/>
      <c r="J17" s="4"/>
    </row>
    <row r="18" spans="1:10" ht="24.9" customHeight="1" x14ac:dyDescent="0.25">
      <c r="A18" s="23" t="s">
        <v>37</v>
      </c>
      <c r="B18" s="16">
        <v>27.7</v>
      </c>
      <c r="C18" s="16">
        <v>300.5</v>
      </c>
      <c r="F18" s="11"/>
      <c r="G18" s="3"/>
      <c r="H18" s="3"/>
      <c r="I18" s="3"/>
      <c r="J18" s="4"/>
    </row>
    <row r="19" spans="1:10" ht="24.9" customHeight="1" x14ac:dyDescent="0.25">
      <c r="A19" s="23" t="s">
        <v>28</v>
      </c>
      <c r="B19" s="16">
        <v>80</v>
      </c>
      <c r="C19" s="16">
        <v>285.75</v>
      </c>
      <c r="F19" s="11"/>
      <c r="G19" s="3"/>
      <c r="H19" s="3"/>
      <c r="I19" s="3"/>
      <c r="J19" s="4"/>
    </row>
    <row r="20" spans="1:10" ht="24.9" customHeight="1" x14ac:dyDescent="0.25">
      <c r="A20" s="23" t="s">
        <v>29</v>
      </c>
      <c r="B20" s="16">
        <v>31</v>
      </c>
      <c r="C20" s="16">
        <v>135.25</v>
      </c>
      <c r="F20" s="11"/>
      <c r="G20" s="3"/>
      <c r="H20" s="3"/>
      <c r="I20" s="3"/>
      <c r="J20" s="4"/>
    </row>
    <row r="21" spans="1:10" ht="24.9" customHeight="1" x14ac:dyDescent="0.25">
      <c r="A21" s="23" t="s">
        <v>30</v>
      </c>
      <c r="B21" s="16">
        <v>125</v>
      </c>
      <c r="C21" s="16">
        <v>3539.1</v>
      </c>
      <c r="F21" s="11"/>
      <c r="G21" s="3"/>
      <c r="H21" s="3"/>
      <c r="I21" s="3"/>
      <c r="J21" s="4"/>
    </row>
    <row r="22" spans="1:10" ht="24.9" customHeight="1" x14ac:dyDescent="0.25">
      <c r="A22" s="23" t="s">
        <v>38</v>
      </c>
      <c r="B22" s="16">
        <v>12.3</v>
      </c>
      <c r="C22" s="16">
        <v>67.5</v>
      </c>
      <c r="F22" s="11"/>
      <c r="G22" s="3"/>
      <c r="H22" s="3"/>
      <c r="I22" s="3"/>
      <c r="J22" s="4"/>
    </row>
    <row r="23" spans="1:10" ht="24.9" customHeight="1" x14ac:dyDescent="0.25">
      <c r="A23" s="23" t="s">
        <v>42</v>
      </c>
      <c r="B23" s="24">
        <v>0</v>
      </c>
      <c r="C23" s="16">
        <v>3495.5</v>
      </c>
      <c r="F23" s="11"/>
      <c r="G23" s="3"/>
      <c r="H23" s="3"/>
      <c r="I23" s="3"/>
      <c r="J23" s="4"/>
    </row>
    <row r="24" spans="1:10" ht="24.9" customHeight="1" x14ac:dyDescent="0.25">
      <c r="A24" s="23" t="s">
        <v>43</v>
      </c>
      <c r="B24" s="24">
        <v>0</v>
      </c>
      <c r="C24" s="16">
        <v>20.25</v>
      </c>
      <c r="F24" s="11"/>
      <c r="G24" s="3"/>
      <c r="H24" s="3"/>
      <c r="I24" s="3"/>
      <c r="J24" s="4"/>
    </row>
    <row r="25" spans="1:10" ht="24.9" customHeight="1" x14ac:dyDescent="0.25">
      <c r="A25" s="23" t="s">
        <v>44</v>
      </c>
      <c r="B25" s="24">
        <v>0</v>
      </c>
      <c r="C25" s="16">
        <v>38.450000000000003</v>
      </c>
      <c r="F25" s="11"/>
      <c r="G25" s="3"/>
      <c r="H25" s="3"/>
      <c r="I25" s="3"/>
      <c r="J25" s="4"/>
    </row>
    <row r="26" spans="1:10" ht="62.25" customHeight="1" x14ac:dyDescent="0.25">
      <c r="A26" s="22" t="s">
        <v>17</v>
      </c>
      <c r="B26" s="9">
        <f>SUM(B27)</f>
        <v>800</v>
      </c>
      <c r="C26" s="9">
        <f>SUM(C27)</f>
        <v>271.8</v>
      </c>
    </row>
    <row r="27" spans="1:10" ht="24.9" customHeight="1" x14ac:dyDescent="0.25">
      <c r="A27" s="23" t="s">
        <v>3</v>
      </c>
      <c r="B27" s="16">
        <v>800</v>
      </c>
      <c r="C27" s="16">
        <v>271.8</v>
      </c>
    </row>
    <row r="28" spans="1:10" ht="43.5" customHeight="1" x14ac:dyDescent="0.25">
      <c r="A28" s="22" t="s">
        <v>19</v>
      </c>
      <c r="B28" s="9">
        <f>SUM(B29:B30)</f>
        <v>338.7</v>
      </c>
      <c r="C28" s="9">
        <f>SUM(C29:C30)</f>
        <v>383.5</v>
      </c>
    </row>
    <row r="29" spans="1:10" ht="24.9" customHeight="1" x14ac:dyDescent="0.25">
      <c r="A29" s="23" t="s">
        <v>4</v>
      </c>
      <c r="B29" s="16">
        <v>251.2</v>
      </c>
      <c r="C29" s="16">
        <v>271</v>
      </c>
    </row>
    <row r="30" spans="1:10" ht="36" x14ac:dyDescent="0.25">
      <c r="A30" s="23" t="s">
        <v>39</v>
      </c>
      <c r="B30" s="16">
        <v>87.5</v>
      </c>
      <c r="C30" s="16">
        <v>112.5</v>
      </c>
    </row>
    <row r="31" spans="1:10" s="2" customFormat="1" ht="34.799999999999997" x14ac:dyDescent="0.25">
      <c r="A31" s="22" t="s">
        <v>32</v>
      </c>
      <c r="B31" s="9">
        <f>SUM(B32)</f>
        <v>57.5</v>
      </c>
      <c r="C31" s="9">
        <f>SUM(C32)</f>
        <v>57.5</v>
      </c>
      <c r="D31" s="13"/>
      <c r="E31" s="13"/>
      <c r="F31" s="13"/>
    </row>
    <row r="32" spans="1:10" ht="36" x14ac:dyDescent="0.25">
      <c r="A32" s="23" t="s">
        <v>31</v>
      </c>
      <c r="B32" s="16">
        <v>57.5</v>
      </c>
      <c r="C32" s="16">
        <v>57.5</v>
      </c>
    </row>
    <row r="33" spans="1:10" ht="57.75" customHeight="1" x14ac:dyDescent="0.25">
      <c r="A33" s="22" t="s">
        <v>5</v>
      </c>
      <c r="B33" s="9">
        <f>SUM(B34:B34)</f>
        <v>1077</v>
      </c>
      <c r="C33" s="9">
        <f>SUM(C34:C34)</f>
        <v>3183.8</v>
      </c>
    </row>
    <row r="34" spans="1:10" ht="24.9" customHeight="1" x14ac:dyDescent="0.25">
      <c r="A34" s="23" t="s">
        <v>18</v>
      </c>
      <c r="B34" s="16">
        <v>1077</v>
      </c>
      <c r="C34" s="16">
        <v>3183.8</v>
      </c>
    </row>
    <row r="35" spans="1:10" ht="45" customHeight="1" x14ac:dyDescent="0.25">
      <c r="A35" s="22" t="s">
        <v>6</v>
      </c>
      <c r="B35" s="9">
        <f>SUM(B36:B38)</f>
        <v>2328.8000000000002</v>
      </c>
      <c r="C35" s="9">
        <f>SUM(C36:C38)</f>
        <v>3268.3</v>
      </c>
      <c r="D35" s="11"/>
    </row>
    <row r="36" spans="1:10" ht="36" customHeight="1" x14ac:dyDescent="0.25">
      <c r="A36" s="23" t="s">
        <v>7</v>
      </c>
      <c r="B36" s="16">
        <v>875</v>
      </c>
      <c r="C36" s="16">
        <v>1902.5</v>
      </c>
    </row>
    <row r="37" spans="1:10" ht="24.9" customHeight="1" x14ac:dyDescent="0.25">
      <c r="A37" s="23" t="s">
        <v>8</v>
      </c>
      <c r="B37" s="16">
        <v>1450</v>
      </c>
      <c r="C37" s="16">
        <v>1361.5</v>
      </c>
      <c r="F37" s="12"/>
      <c r="G37" s="1"/>
      <c r="H37" s="1"/>
      <c r="I37" s="1"/>
      <c r="J37" s="1"/>
    </row>
    <row r="38" spans="1:10" ht="24.9" customHeight="1" x14ac:dyDescent="0.25">
      <c r="A38" s="23" t="s">
        <v>9</v>
      </c>
      <c r="B38" s="16">
        <v>3.8</v>
      </c>
      <c r="C38" s="16">
        <v>4.3</v>
      </c>
    </row>
    <row r="39" spans="1:10" ht="55.5" customHeight="1" x14ac:dyDescent="0.25">
      <c r="A39" s="22" t="s">
        <v>20</v>
      </c>
      <c r="B39" s="9">
        <f>SUM(B40:B42)</f>
        <v>262.7</v>
      </c>
      <c r="C39" s="9">
        <f>SUM(C40:C42)</f>
        <v>376.35</v>
      </c>
    </row>
    <row r="40" spans="1:10" ht="24.9" customHeight="1" x14ac:dyDescent="0.25">
      <c r="A40" s="23" t="s">
        <v>10</v>
      </c>
      <c r="B40" s="16">
        <v>1.4</v>
      </c>
      <c r="C40" s="16">
        <v>2.5</v>
      </c>
    </row>
    <row r="41" spans="1:10" ht="24.9" customHeight="1" x14ac:dyDescent="0.25">
      <c r="A41" s="23" t="s">
        <v>11</v>
      </c>
      <c r="B41" s="16">
        <v>11.3</v>
      </c>
      <c r="C41" s="16">
        <v>6.25</v>
      </c>
    </row>
    <row r="42" spans="1:10" ht="24.9" customHeight="1" x14ac:dyDescent="0.25">
      <c r="A42" s="23" t="s">
        <v>15</v>
      </c>
      <c r="B42" s="16">
        <v>250</v>
      </c>
      <c r="C42" s="16">
        <v>367.6</v>
      </c>
    </row>
    <row r="43" spans="1:10" s="2" customFormat="1" ht="64.5" customHeight="1" x14ac:dyDescent="0.25">
      <c r="A43" s="22" t="s">
        <v>12</v>
      </c>
      <c r="B43" s="9">
        <f>SUM(B44)</f>
        <v>3.1</v>
      </c>
      <c r="C43" s="9">
        <f>SUM(C44)</f>
        <v>3</v>
      </c>
      <c r="D43" s="13"/>
      <c r="E43" s="13"/>
      <c r="F43" s="13"/>
    </row>
    <row r="44" spans="1:10" ht="24.9" customHeight="1" x14ac:dyDescent="0.25">
      <c r="A44" s="23" t="s">
        <v>21</v>
      </c>
      <c r="B44" s="16">
        <v>3.1</v>
      </c>
      <c r="C44" s="16">
        <v>3</v>
      </c>
      <c r="F44" s="12"/>
      <c r="G44" s="1"/>
      <c r="H44" s="1"/>
      <c r="I44" s="1"/>
      <c r="J44" s="1"/>
    </row>
    <row r="45" spans="1:10" s="2" customFormat="1" ht="58.5" customHeight="1" x14ac:dyDescent="0.25">
      <c r="A45" s="22" t="s">
        <v>13</v>
      </c>
      <c r="B45" s="9">
        <f>SUM(B46)</f>
        <v>2</v>
      </c>
      <c r="C45" s="9">
        <f>SUM(C46)</f>
        <v>2</v>
      </c>
      <c r="D45" s="13"/>
      <c r="E45" s="13"/>
      <c r="F45" s="13"/>
    </row>
    <row r="46" spans="1:10" ht="42" customHeight="1" x14ac:dyDescent="0.25">
      <c r="A46" s="23" t="s">
        <v>14</v>
      </c>
      <c r="B46" s="16">
        <v>2</v>
      </c>
      <c r="C46" s="16">
        <v>2</v>
      </c>
    </row>
    <row r="47" spans="1:10" s="2" customFormat="1" ht="39" customHeight="1" x14ac:dyDescent="0.25">
      <c r="A47" s="22" t="s">
        <v>22</v>
      </c>
      <c r="B47" s="9">
        <f>SUM(B48)</f>
        <v>2</v>
      </c>
      <c r="C47" s="9">
        <f>SUM(C48)</f>
        <v>2</v>
      </c>
      <c r="D47" s="13"/>
      <c r="E47" s="13"/>
      <c r="F47" s="13"/>
    </row>
    <row r="48" spans="1:10" ht="18" x14ac:dyDescent="0.25">
      <c r="A48" s="23" t="s">
        <v>40</v>
      </c>
      <c r="B48" s="16">
        <v>2</v>
      </c>
      <c r="C48" s="16">
        <v>2</v>
      </c>
    </row>
    <row r="49" spans="1:3" ht="24.9" customHeight="1" x14ac:dyDescent="0.25">
      <c r="A49" s="22" t="s">
        <v>16</v>
      </c>
      <c r="B49" s="9">
        <f>B9+B26+B28+B31+B33+B35+B39+B43+B45+B47</f>
        <v>6079.8</v>
      </c>
      <c r="C49" s="9">
        <f>C9+C26+C28+C31+C33+C35+C39+C43+C45+C47</f>
        <v>18609.399999999998</v>
      </c>
    </row>
    <row r="50" spans="1:3" ht="24.9" customHeight="1" x14ac:dyDescent="0.3">
      <c r="A50" s="7"/>
    </row>
    <row r="51" spans="1:3" ht="24.9" customHeight="1" x14ac:dyDescent="0.3">
      <c r="A51" s="7"/>
      <c r="B51" s="11"/>
      <c r="C51" s="11"/>
    </row>
    <row r="52" spans="1:3" ht="24.9" customHeight="1" x14ac:dyDescent="0.3">
      <c r="A52" s="14"/>
      <c r="B52" s="11"/>
      <c r="C52" s="11"/>
    </row>
    <row r="53" spans="1:3" ht="24.9" customHeight="1" x14ac:dyDescent="0.3">
      <c r="A53" s="7"/>
    </row>
    <row r="54" spans="1:3" ht="24.9" customHeight="1" x14ac:dyDescent="0.3">
      <c r="A54" s="15"/>
    </row>
    <row r="55" spans="1:3" ht="24.9" customHeight="1" x14ac:dyDescent="0.3">
      <c r="A55" s="15"/>
    </row>
    <row r="56" spans="1:3" ht="24.9" customHeight="1" x14ac:dyDescent="0.3">
      <c r="A56" s="15"/>
    </row>
  </sheetData>
  <mergeCells count="2">
    <mergeCell ref="A2:C2"/>
    <mergeCell ref="A4:C4"/>
  </mergeCells>
  <phoneticPr fontId="6" type="noConversion"/>
  <pageMargins left="0.78740157480314965" right="0.39370078740157483" top="0.98425196850393704" bottom="0.98425196850393704" header="0.51181102362204722" footer="0.51181102362204722"/>
  <pageSetup paperSize="9" scale="87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G32" sqref="G32"/>
    </sheetView>
  </sheetViews>
  <sheetFormatPr defaultRowHeight="13.2" x14ac:dyDescent="0.2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Исполнение</vt:lpstr>
      <vt:lpstr>Лист2</vt:lpstr>
      <vt:lpstr>Лист3</vt:lpstr>
      <vt:lpstr>Исполнение!Заголовки_для_печати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ParfenovaS</dc:creator>
  <cp:lastModifiedBy>Васютина Ольга Валерьевна</cp:lastModifiedBy>
  <cp:lastPrinted>2016-03-18T15:36:56Z</cp:lastPrinted>
  <dcterms:created xsi:type="dcterms:W3CDTF">2014-03-24T05:29:55Z</dcterms:created>
  <dcterms:modified xsi:type="dcterms:W3CDTF">2016-03-18T15:38:54Z</dcterms:modified>
</cp:coreProperties>
</file>