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Приложение 1" sheetId="6" r:id="rId1"/>
    <sheet name="Приложение 2" sheetId="1" r:id="rId2"/>
    <sheet name="Приложение 3" sheetId="2" r:id="rId3"/>
    <sheet name="Приложение 4" sheetId="3" r:id="rId4"/>
    <sheet name="Приложение 5" sheetId="4" r:id="rId5"/>
    <sheet name="Приложение 6" sheetId="5" r:id="rId6"/>
  </sheets>
  <calcPr calcId="145621"/>
</workbook>
</file>

<file path=xl/calcChain.xml><?xml version="1.0" encoding="utf-8"?>
<calcChain xmlns="http://schemas.openxmlformats.org/spreadsheetml/2006/main">
  <c r="G37" i="5" l="1"/>
  <c r="F37" i="5"/>
  <c r="G36" i="5"/>
  <c r="F36" i="5"/>
  <c r="G35" i="5"/>
  <c r="F35" i="5"/>
  <c r="G33" i="5"/>
  <c r="F33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1" i="5"/>
  <c r="F21" i="5"/>
  <c r="G20" i="5"/>
  <c r="F20" i="5"/>
  <c r="G19" i="5"/>
  <c r="F19" i="5"/>
  <c r="G18" i="5"/>
  <c r="F18" i="5"/>
  <c r="G17" i="5"/>
  <c r="F17" i="5"/>
  <c r="F26" i="4"/>
  <c r="F25" i="4"/>
  <c r="F38" i="4"/>
  <c r="F37" i="4" s="1"/>
  <c r="F35" i="4"/>
  <c r="F34" i="4" s="1"/>
  <c r="F33" i="4" s="1"/>
  <c r="F31" i="4"/>
  <c r="F29" i="4"/>
  <c r="F28" i="4" s="1"/>
  <c r="C18" i="3"/>
  <c r="C15" i="3"/>
  <c r="C15" i="2"/>
  <c r="C16" i="3"/>
  <c r="C20" i="2"/>
  <c r="C19" i="2" s="1"/>
  <c r="C17" i="2"/>
  <c r="C16" i="2" s="1"/>
  <c r="C13" i="2"/>
  <c r="C18" i="1"/>
  <c r="C17" i="1" s="1"/>
  <c r="C16" i="1" s="1"/>
  <c r="C15" i="1" s="1"/>
  <c r="C22" i="2" l="1"/>
  <c r="F39" i="5"/>
  <c r="G39" i="5"/>
  <c r="F19" i="4"/>
  <c r="F18" i="4" s="1"/>
  <c r="F17" i="4" s="1"/>
  <c r="F16" i="4" s="1"/>
  <c r="F15" i="4" s="1"/>
  <c r="F27" i="4"/>
  <c r="F24" i="4" s="1"/>
  <c r="F23" i="4" s="1"/>
  <c r="F40" i="4" l="1"/>
</calcChain>
</file>

<file path=xl/sharedStrings.xml><?xml version="1.0" encoding="utf-8"?>
<sst xmlns="http://schemas.openxmlformats.org/spreadsheetml/2006/main" count="419" uniqueCount="214">
  <si>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</si>
  <si>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</si>
  <si>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</si>
  <si>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Коды бюджетной классификации</t>
  </si>
  <si>
    <t>Наименование источника внутреннего финансирования дефицита бюджета</t>
  </si>
  <si>
    <t>Сумма (тысяч рублей)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</si>
  <si>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</si>
  <si>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</si>
  <si>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</si>
  <si>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</si>
  <si>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</si>
  <si>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</si>
  <si>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</si>
  <si>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</si>
  <si>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</si>
  <si>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Уменьшение прочих остатков денежных средств бюджетов территориальных фондов обязательного медицинского страхования</t>
  </si>
  <si>
    <t xml:space="preserve">на 2016 год </t>
  </si>
  <si>
    <t>Поступление</t>
  </si>
  <si>
    <t xml:space="preserve">доходов в бюджет Территориального фонда обязательного </t>
  </si>
  <si>
    <t>медицинского страхования Ленинградской области на 2016 год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</si>
  <si>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</si>
  <si>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</si>
  <si>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</si>
  <si>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</si>
  <si>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</si>
  <si>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</si>
  <si>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Межбюджетные трансферты,</t>
  </si>
  <si>
    <t>получаемые из других бюджетов бюджетной системы</t>
  </si>
  <si>
    <t xml:space="preserve"> Российской Федерации в 2016 году</t>
  </si>
  <si>
    <t xml:space="preserve">Код </t>
  </si>
  <si>
    <t>Источники доходов</t>
  </si>
  <si>
    <t xml:space="preserve">Сумма </t>
  </si>
  <si>
    <t>бюджетной классификации</t>
  </si>
  <si>
    <t>( тысяч рублей)</t>
  </si>
  <si>
    <t>000 2 02 00000 00 0000 000</t>
  </si>
  <si>
    <t>395 2 02 05202 09 0000 151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</si>
  <si>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</si>
  <si>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395 2 02 05800 09 0000 151</t>
  </si>
  <si>
    <t>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</si>
  <si>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>395 2 02 05812 09 0000 151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</si>
  <si>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</si>
  <si>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395 2 02 05999 09 0000 151</t>
  </si>
  <si>
    <t>Прочие межбюджетные трансферты, передаваемые бюджетам территориальных фондов обязательного медицинского страхования</t>
  </si>
  <si>
    <t>395 2 02 05813 09 0000 151</t>
  </si>
  <si>
    <t>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</si>
  <si>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>Прочие неналоговые поступления в территориальные фонды обязательного мед. страхования</t>
  </si>
  <si>
    <t>395 1 17 06040 09 0000 180</t>
  </si>
  <si>
    <t>395 2 18 00000 00 0000 000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</si>
  <si>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</si>
  <si>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395 2 18 06000 00 0000 151</t>
  </si>
  <si>
    <t>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</si>
  <si>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395 2 18 06040 09 0000 151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</si>
  <si>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</si>
  <si>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395 2 19 00000 00 0000 000</t>
  </si>
  <si>
    <t>Возврат остатков субсидий, субвенций и иных межбюджетных трансфертов, имеющих целевой назначение, прошлых лет</t>
  </si>
  <si>
    <t>395 2 19 06080 00 0000 151</t>
  </si>
  <si>
    <t>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</si>
  <si>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>395 2 19 06080 09 0000 151</t>
  </si>
  <si>
    <t>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</si>
  <si>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395 1 17 00000 00 0000 000</t>
  </si>
  <si>
    <t>Прочие неналоговые доходы</t>
  </si>
  <si>
    <t>395 2 02 05200 00 0000 151</t>
  </si>
  <si>
    <t xml:space="preserve">Средства бюджетов субъектов Российской Федерации, передаваемые бюджетам государственных внебюджетных фондов
</t>
  </si>
  <si>
    <t xml:space="preserve">Распределение бюджетных ассигнований </t>
  </si>
  <si>
    <t>бюджета Территориального фнда обязательного медицинского страхования Ленинградской области</t>
  </si>
  <si>
    <t>на 2016 год по разделам, подразделам, целевым статьям и группам видов расходов</t>
  </si>
  <si>
    <t xml:space="preserve">Наименование </t>
  </si>
  <si>
    <t>Код бюджетной классификации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</si>
  <si>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</si>
  <si>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</si>
  <si>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</si>
  <si>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</si>
  <si>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</si>
  <si>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</si>
  <si>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</si>
  <si>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</si>
  <si>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</si>
  <si>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направления деятельности органов управления государственных внебюджетных фондов Российской Федерации</t>
  </si>
  <si>
    <t>73 0 00 00000</t>
  </si>
  <si>
    <t>Выполнение функций аппаратами государственных внебюджетных фондов Российской Федерации</t>
  </si>
  <si>
    <t>73 2 00 00000</t>
  </si>
  <si>
    <t>Расходы на обеспечение деятельности (оказание услуг) государственных учреждений</t>
  </si>
  <si>
    <t>73 2 00 00590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</si>
  <si>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</si>
  <si>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</si>
  <si>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</si>
  <si>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</si>
  <si>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</si>
  <si>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</si>
  <si>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</si>
  <si>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</si>
  <si>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</si>
  <si>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Реализация государственных функций в области социальной политики</t>
  </si>
  <si>
    <t>73 1 00 00000</t>
  </si>
  <si>
    <t>73 1 00 50930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</si>
  <si>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</si>
  <si>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</si>
  <si>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</si>
  <si>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</si>
  <si>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</si>
  <si>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</si>
  <si>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</si>
  <si>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</si>
  <si>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</si>
  <si>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</si>
  <si>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Реализация направления расходов в рамках соответствующего непрограммного направления деятельности по непрограммным направлениям расходов органа управления государственного внебюджетного фонда Российской Федерации</t>
  </si>
  <si>
    <t>73 1 00 99999</t>
  </si>
  <si>
    <t>Всего расходов</t>
  </si>
  <si>
    <t>Социальные выплаты</t>
  </si>
  <si>
    <t xml:space="preserve"> Иные межбюджетные трансферты на осуществление единовременных выплат медицинским работникам</t>
  </si>
  <si>
    <t>Иные межбюджетные трансферты</t>
  </si>
  <si>
    <t xml:space="preserve">73 7 00 00000
</t>
  </si>
  <si>
    <t>73 7 00 51360</t>
  </si>
  <si>
    <t>на плановый период 2017 и 2018 годов по разделам, подразделам, целевым статьям и группам видов расходов</t>
  </si>
  <si>
    <t>2017 год</t>
  </si>
  <si>
    <t>2018 год</t>
  </si>
  <si>
    <t>Закупка товаров, работ и услуг для обеспечения
государственных (муниципальных) нужд</t>
  </si>
  <si>
    <t xml:space="preserve">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</si>
  <si>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Перечень</t>
  </si>
  <si>
    <t>главных администраторов доходов бюджета Территориального фонда</t>
  </si>
  <si>
    <t>обязательного медицинского страхования Ленинградской области</t>
  </si>
  <si>
    <t>на 2016 год</t>
  </si>
  <si>
    <t>Код бюджетной классификации Российской Федерации</t>
  </si>
  <si>
    <t>Наименование главного администратора доходов бюджета территориального фонда обязательного медицинского страхования</t>
  </si>
  <si>
    <t>главного администратора доходов</t>
  </si>
  <si>
    <t>доходов бюджета территориального фонда обязательного медицинского страхования</t>
  </si>
  <si>
    <t>Территориальные фонды обязательного медицинского страхования</t>
  </si>
  <si>
    <t>1 11 02072 09 0000 120</t>
  </si>
  <si>
    <t xml:space="preserve">Доходы от размещения временно свободных средств территориальных фондов обязательного медицинского страхования </t>
  </si>
  <si>
    <t>1 11 05039 09 0000 120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</si>
  <si>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</si>
  <si>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1 11 09049 09 0000 120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</si>
  <si>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</si>
  <si>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 xml:space="preserve">1 13 02069 09 0000 130 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</si>
  <si>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</si>
  <si>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1 13 02999 09 0000 130</t>
  </si>
  <si>
    <t>Прочие доходы от компенсации затрат бюджетов территориальных фондов обязательного медицинского страхования</t>
  </si>
  <si>
    <t>1 14 02090 09 0000 410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</si>
  <si>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</si>
  <si>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1 14 02090 09 0000 440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</si>
  <si>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</si>
  <si>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1 14 04090 09 0000 420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</si>
  <si>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</si>
  <si>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1 16 20040 09 0000 140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</si>
  <si>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</si>
  <si>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>1 16 21090 09 0000 140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</si>
  <si>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</si>
  <si>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1 16 23090 09 0000 140</t>
  </si>
  <si>
    <t xml:space="preserve">Доходы от возмещения ущерба при возникновении страховых случаев, когда выгодоприобретателями выступают получатели средств бюджетов территориальных фондов обязательного медицинского страхования   </t>
  </si>
  <si>
    <t>1 16 23091 09 0000 140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</si>
  <si>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</si>
  <si>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1 16 23092 09 0000 140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</si>
  <si>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</si>
  <si>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 xml:space="preserve"> 1 16 32000 09 0000 140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</si>
  <si>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</si>
  <si>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1 16 33090 09 0000 140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</si>
  <si>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</si>
  <si>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>1 16 90090 09 0000 140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</si>
  <si>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</si>
  <si>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1 17 01090 09 0000 180</t>
  </si>
  <si>
    <t>Невыясненные поступления, зачисляемые в бюджеты территориальных фондов обязательного медицинского страхования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</si>
  <si>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</si>
  <si>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</si>
  <si>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</si>
  <si>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>Безвозмездные поступления</t>
  </si>
  <si>
    <t>2 02 00000 00 0000 000</t>
  </si>
  <si>
    <t>2 02 05202 09 0000 151</t>
  </si>
  <si>
    <t>2 02 05203 09 0000 151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</si>
  <si>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</si>
  <si>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2 02 05800 09 0000 151</t>
  </si>
  <si>
    <t>2 02 05812 09 0000 151</t>
  </si>
  <si>
    <t>2 02 05813 09 0000 151</t>
  </si>
  <si>
    <t xml:space="preserve">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 </t>
  </si>
  <si>
    <t>2 02 05999 09 0000 151</t>
  </si>
  <si>
    <t>2 02 09000 00 0000 151</t>
  </si>
  <si>
    <t>Прочие безвозмездные поступления от других бюджетов бюджетной системы</t>
  </si>
  <si>
    <t>2 02 09029 09 0000 151</t>
  </si>
  <si>
    <t>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</si>
  <si>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2 02 09059 09 0000 151</t>
  </si>
  <si>
    <t xml:space="preserve">Прочие безвозмездные поступления в территориальные фонды обязательного медицинского страхования от бюджетов муниципальных районов </t>
  </si>
  <si>
    <t>2 18 00000 00 0000 000</t>
  </si>
  <si>
    <t>Доходы бюджетов бюджетной системы Российской Федерации от возврата  бюджетами бюджетной системы Российской Федерации и  организациями остатков субсидий, субвенций и иных  межбюджетных трансфертов, имеющих целевое  назначение, прошлых лет</t>
  </si>
  <si>
    <t>2 18 06000 00 0000 151</t>
  </si>
  <si>
    <t>2 18 06040 09 0000 151</t>
  </si>
  <si>
    <t>2 19 00000 00 0000 000</t>
  </si>
  <si>
    <t xml:space="preserve">Возврат остатков субсидий, субвенций и иных межбюджтных трансфертов, имеющих целевое назначение, прошлых лет </t>
  </si>
  <si>
    <t>2 19 06024 09 0000 151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</si>
  <si>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</si>
  <si>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2 19 06080 09 0000 151</t>
  </si>
  <si>
    <t>1 18 00000 00 0000 000</t>
  </si>
  <si>
    <t>Поступления (перечисления) по урегулированию расчетов между бюджетами бюджетной системы Российской Федерации</t>
  </si>
  <si>
    <t>1 18 09000 09 0000 180</t>
  </si>
  <si>
    <t>Поступления в бюджеты (перечисления из бюджета) по урегулированию расчетов между бюджетами бюджетной системы Российской Федерации по распределенным доходам</t>
  </si>
  <si>
    <t xml:space="preserve">2 02 05814 09 0000 151
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</si>
  <si>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
</t>
  </si>
  <si>
    <t>2 02 05815 09 0000 151</t>
  </si>
  <si>
    <t xml:space="preserve"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
</t>
  </si>
  <si>
    <t>2 02 09073 09 0000 151</t>
  </si>
  <si>
    <t>Прочие безвозмездные поступления в бюджеты территориальных фондов обязательного медицинского страхования от бюджета Федерального фонда обязательного медицинского страхования</t>
  </si>
  <si>
    <t>2 02 09099 09 0000 151</t>
  </si>
  <si>
    <t>Прочие безвозмездные поступления в территориальные фонды обязательного медицинского страхования от бюджетов внутригородских районов</t>
  </si>
  <si>
    <t>2 19 06090 09 0000 151</t>
  </si>
  <si>
    <t>Возврат остатков субсидий, субвенций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</si>
  <si>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Приложение 1 к областному закону</t>
  </si>
  <si>
    <t xml:space="preserve">"О внесении изменений в областной закон </t>
  </si>
  <si>
    <t>"О бюджете Территориального фонда обязательного медицинского</t>
  </si>
  <si>
    <t>страхования Ленинградской области на 2016 год</t>
  </si>
  <si>
    <t>и на плановый период 2017 и 2018 годов"</t>
  </si>
  <si>
    <t>от _______________№____________2016 года</t>
  </si>
  <si>
    <t>Приложение 2 к областному закону</t>
  </si>
  <si>
    <t>Приложение 3 к областному закону</t>
  </si>
  <si>
    <t>Приложение 4 к областному закону</t>
  </si>
  <si>
    <t>Приложение 5 к областному закону</t>
  </si>
  <si>
    <t>Приложение 6 к областному закону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</si>
</sst>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indexed="10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right"/>
    </xf>
    <xf numFmtId="3" fontId="2" fillId="0" borderId="0" xfId="0" applyNumberFormat="1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5" fontId="2" fillId="0" borderId="0" xfId="0" applyNumberFormat="1" applyFont="1" applyFill="1"/>
    <xf numFmtId="0" fontId="0" fillId="0" borderId="0" xfId="0" applyAlignment="1">
      <alignment vertical="top"/>
    </xf>
    <xf numFmtId="0" fontId="2" fillId="0" borderId="0" xfId="0" applyFont="1" applyFill="1" applyAlignment="1">
      <alignment horizontal="right" vertical="top"/>
    </xf>
    <xf numFmtId="165" fontId="2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165" fontId="8" fillId="0" borderId="1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 vertical="top"/>
    </xf>
    <xf numFmtId="0" fontId="9" fillId="0" borderId="1" xfId="0" applyFont="1" applyBorder="1" applyAlignment="1">
      <alignment vertical="top" wrapText="1"/>
    </xf>
    <xf numFmtId="165" fontId="9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65" fontId="10" fillId="0" borderId="1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3" fontId="8" fillId="0" borderId="2" xfId="0" applyNumberFormat="1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42"/>
  <sheetViews>
    <sheetView tabSelected="1" workbookViewId="0">
      <selection activeCell="C1" sqref="C1:C6"/>
    </sheetView>
  </sheetViews>
  <sheetFormatPr defaultRowHeight="15.75" x14ac:dyDescent="0.25"/>
  <cols>
    <col min="1" max="1" width="9.5703125" style="8" customWidth="1"/>
    <col min="2" max="2" width="24.5703125" style="8" customWidth="1"/>
    <col min="3" max="3" width="66.42578125" style="8" customWidth="1"/>
    <col min="4" max="4" width="17" style="8" customWidth="1"/>
    <col min="5" max="256" width="9.140625" style="8"/>
    <col min="257" max="257" width="9.5703125" style="8" customWidth="1"/>
    <col min="258" max="258" width="24.5703125" style="8" customWidth="1"/>
    <col min="259" max="259" width="66.42578125" style="8" customWidth="1"/>
    <col min="260" max="260" width="17" style="8" customWidth="1"/>
    <col min="261" max="512" width="9.140625" style="8"/>
    <col min="513" max="513" width="9.5703125" style="8" customWidth="1"/>
    <col min="514" max="514" width="24.5703125" style="8" customWidth="1"/>
    <col min="515" max="515" width="66.42578125" style="8" customWidth="1"/>
    <col min="516" max="516" width="17" style="8" customWidth="1"/>
    <col min="517" max="768" width="9.140625" style="8"/>
    <col min="769" max="769" width="9.5703125" style="8" customWidth="1"/>
    <col min="770" max="770" width="24.5703125" style="8" customWidth="1"/>
    <col min="771" max="771" width="66.42578125" style="8" customWidth="1"/>
    <col min="772" max="772" width="17" style="8" customWidth="1"/>
    <col min="773" max="1024" width="9.140625" style="8"/>
    <col min="1025" max="1025" width="9.5703125" style="8" customWidth="1"/>
    <col min="1026" max="1026" width="24.5703125" style="8" customWidth="1"/>
    <col min="1027" max="1027" width="66.42578125" style="8" customWidth="1"/>
    <col min="1028" max="1028" width="17" style="8" customWidth="1"/>
    <col min="1029" max="1280" width="9.140625" style="8"/>
    <col min="1281" max="1281" width="9.5703125" style="8" customWidth="1"/>
    <col min="1282" max="1282" width="24.5703125" style="8" customWidth="1"/>
    <col min="1283" max="1283" width="66.42578125" style="8" customWidth="1"/>
    <col min="1284" max="1284" width="17" style="8" customWidth="1"/>
    <col min="1285" max="1536" width="9.140625" style="8"/>
    <col min="1537" max="1537" width="9.5703125" style="8" customWidth="1"/>
    <col min="1538" max="1538" width="24.5703125" style="8" customWidth="1"/>
    <col min="1539" max="1539" width="66.42578125" style="8" customWidth="1"/>
    <col min="1540" max="1540" width="17" style="8" customWidth="1"/>
    <col min="1541" max="1792" width="9.140625" style="8"/>
    <col min="1793" max="1793" width="9.5703125" style="8" customWidth="1"/>
    <col min="1794" max="1794" width="24.5703125" style="8" customWidth="1"/>
    <col min="1795" max="1795" width="66.42578125" style="8" customWidth="1"/>
    <col min="1796" max="1796" width="17" style="8" customWidth="1"/>
    <col min="1797" max="2048" width="9.140625" style="8"/>
    <col min="2049" max="2049" width="9.5703125" style="8" customWidth="1"/>
    <col min="2050" max="2050" width="24.5703125" style="8" customWidth="1"/>
    <col min="2051" max="2051" width="66.42578125" style="8" customWidth="1"/>
    <col min="2052" max="2052" width="17" style="8" customWidth="1"/>
    <col min="2053" max="2304" width="9.140625" style="8"/>
    <col min="2305" max="2305" width="9.5703125" style="8" customWidth="1"/>
    <col min="2306" max="2306" width="24.5703125" style="8" customWidth="1"/>
    <col min="2307" max="2307" width="66.42578125" style="8" customWidth="1"/>
    <col min="2308" max="2308" width="17" style="8" customWidth="1"/>
    <col min="2309" max="2560" width="9.140625" style="8"/>
    <col min="2561" max="2561" width="9.5703125" style="8" customWidth="1"/>
    <col min="2562" max="2562" width="24.5703125" style="8" customWidth="1"/>
    <col min="2563" max="2563" width="66.42578125" style="8" customWidth="1"/>
    <col min="2564" max="2564" width="17" style="8" customWidth="1"/>
    <col min="2565" max="2816" width="9.140625" style="8"/>
    <col min="2817" max="2817" width="9.5703125" style="8" customWidth="1"/>
    <col min="2818" max="2818" width="24.5703125" style="8" customWidth="1"/>
    <col min="2819" max="2819" width="66.42578125" style="8" customWidth="1"/>
    <col min="2820" max="2820" width="17" style="8" customWidth="1"/>
    <col min="2821" max="3072" width="9.140625" style="8"/>
    <col min="3073" max="3073" width="9.5703125" style="8" customWidth="1"/>
    <col min="3074" max="3074" width="24.5703125" style="8" customWidth="1"/>
    <col min="3075" max="3075" width="66.42578125" style="8" customWidth="1"/>
    <col min="3076" max="3076" width="17" style="8" customWidth="1"/>
    <col min="3077" max="3328" width="9.140625" style="8"/>
    <col min="3329" max="3329" width="9.5703125" style="8" customWidth="1"/>
    <col min="3330" max="3330" width="24.5703125" style="8" customWidth="1"/>
    <col min="3331" max="3331" width="66.42578125" style="8" customWidth="1"/>
    <col min="3332" max="3332" width="17" style="8" customWidth="1"/>
    <col min="3333" max="3584" width="9.140625" style="8"/>
    <col min="3585" max="3585" width="9.5703125" style="8" customWidth="1"/>
    <col min="3586" max="3586" width="24.5703125" style="8" customWidth="1"/>
    <col min="3587" max="3587" width="66.42578125" style="8" customWidth="1"/>
    <col min="3588" max="3588" width="17" style="8" customWidth="1"/>
    <col min="3589" max="3840" width="9.140625" style="8"/>
    <col min="3841" max="3841" width="9.5703125" style="8" customWidth="1"/>
    <col min="3842" max="3842" width="24.5703125" style="8" customWidth="1"/>
    <col min="3843" max="3843" width="66.42578125" style="8" customWidth="1"/>
    <col min="3844" max="3844" width="17" style="8" customWidth="1"/>
    <col min="3845" max="4096" width="9.140625" style="8"/>
    <col min="4097" max="4097" width="9.5703125" style="8" customWidth="1"/>
    <col min="4098" max="4098" width="24.5703125" style="8" customWidth="1"/>
    <col min="4099" max="4099" width="66.42578125" style="8" customWidth="1"/>
    <col min="4100" max="4100" width="17" style="8" customWidth="1"/>
    <col min="4101" max="4352" width="9.140625" style="8"/>
    <col min="4353" max="4353" width="9.5703125" style="8" customWidth="1"/>
    <col min="4354" max="4354" width="24.5703125" style="8" customWidth="1"/>
    <col min="4355" max="4355" width="66.42578125" style="8" customWidth="1"/>
    <col min="4356" max="4356" width="17" style="8" customWidth="1"/>
    <col min="4357" max="4608" width="9.140625" style="8"/>
    <col min="4609" max="4609" width="9.5703125" style="8" customWidth="1"/>
    <col min="4610" max="4610" width="24.5703125" style="8" customWidth="1"/>
    <col min="4611" max="4611" width="66.42578125" style="8" customWidth="1"/>
    <col min="4612" max="4612" width="17" style="8" customWidth="1"/>
    <col min="4613" max="4864" width="9.140625" style="8"/>
    <col min="4865" max="4865" width="9.5703125" style="8" customWidth="1"/>
    <col min="4866" max="4866" width="24.5703125" style="8" customWidth="1"/>
    <col min="4867" max="4867" width="66.42578125" style="8" customWidth="1"/>
    <col min="4868" max="4868" width="17" style="8" customWidth="1"/>
    <col min="4869" max="5120" width="9.140625" style="8"/>
    <col min="5121" max="5121" width="9.5703125" style="8" customWidth="1"/>
    <col min="5122" max="5122" width="24.5703125" style="8" customWidth="1"/>
    <col min="5123" max="5123" width="66.42578125" style="8" customWidth="1"/>
    <col min="5124" max="5124" width="17" style="8" customWidth="1"/>
    <col min="5125" max="5376" width="9.140625" style="8"/>
    <col min="5377" max="5377" width="9.5703125" style="8" customWidth="1"/>
    <col min="5378" max="5378" width="24.5703125" style="8" customWidth="1"/>
    <col min="5379" max="5379" width="66.42578125" style="8" customWidth="1"/>
    <col min="5380" max="5380" width="17" style="8" customWidth="1"/>
    <col min="5381" max="5632" width="9.140625" style="8"/>
    <col min="5633" max="5633" width="9.5703125" style="8" customWidth="1"/>
    <col min="5634" max="5634" width="24.5703125" style="8" customWidth="1"/>
    <col min="5635" max="5635" width="66.42578125" style="8" customWidth="1"/>
    <col min="5636" max="5636" width="17" style="8" customWidth="1"/>
    <col min="5637" max="5888" width="9.140625" style="8"/>
    <col min="5889" max="5889" width="9.5703125" style="8" customWidth="1"/>
    <col min="5890" max="5890" width="24.5703125" style="8" customWidth="1"/>
    <col min="5891" max="5891" width="66.42578125" style="8" customWidth="1"/>
    <col min="5892" max="5892" width="17" style="8" customWidth="1"/>
    <col min="5893" max="6144" width="9.140625" style="8"/>
    <col min="6145" max="6145" width="9.5703125" style="8" customWidth="1"/>
    <col min="6146" max="6146" width="24.5703125" style="8" customWidth="1"/>
    <col min="6147" max="6147" width="66.42578125" style="8" customWidth="1"/>
    <col min="6148" max="6148" width="17" style="8" customWidth="1"/>
    <col min="6149" max="6400" width="9.140625" style="8"/>
    <col min="6401" max="6401" width="9.5703125" style="8" customWidth="1"/>
    <col min="6402" max="6402" width="24.5703125" style="8" customWidth="1"/>
    <col min="6403" max="6403" width="66.42578125" style="8" customWidth="1"/>
    <col min="6404" max="6404" width="17" style="8" customWidth="1"/>
    <col min="6405" max="6656" width="9.140625" style="8"/>
    <col min="6657" max="6657" width="9.5703125" style="8" customWidth="1"/>
    <col min="6658" max="6658" width="24.5703125" style="8" customWidth="1"/>
    <col min="6659" max="6659" width="66.42578125" style="8" customWidth="1"/>
    <col min="6660" max="6660" width="17" style="8" customWidth="1"/>
    <col min="6661" max="6912" width="9.140625" style="8"/>
    <col min="6913" max="6913" width="9.5703125" style="8" customWidth="1"/>
    <col min="6914" max="6914" width="24.5703125" style="8" customWidth="1"/>
    <col min="6915" max="6915" width="66.42578125" style="8" customWidth="1"/>
    <col min="6916" max="6916" width="17" style="8" customWidth="1"/>
    <col min="6917" max="7168" width="9.140625" style="8"/>
    <col min="7169" max="7169" width="9.5703125" style="8" customWidth="1"/>
    <col min="7170" max="7170" width="24.5703125" style="8" customWidth="1"/>
    <col min="7171" max="7171" width="66.42578125" style="8" customWidth="1"/>
    <col min="7172" max="7172" width="17" style="8" customWidth="1"/>
    <col min="7173" max="7424" width="9.140625" style="8"/>
    <col min="7425" max="7425" width="9.5703125" style="8" customWidth="1"/>
    <col min="7426" max="7426" width="24.5703125" style="8" customWidth="1"/>
    <col min="7427" max="7427" width="66.42578125" style="8" customWidth="1"/>
    <col min="7428" max="7428" width="17" style="8" customWidth="1"/>
    <col min="7429" max="7680" width="9.140625" style="8"/>
    <col min="7681" max="7681" width="9.5703125" style="8" customWidth="1"/>
    <col min="7682" max="7682" width="24.5703125" style="8" customWidth="1"/>
    <col min="7683" max="7683" width="66.42578125" style="8" customWidth="1"/>
    <col min="7684" max="7684" width="17" style="8" customWidth="1"/>
    <col min="7685" max="7936" width="9.140625" style="8"/>
    <col min="7937" max="7937" width="9.5703125" style="8" customWidth="1"/>
    <col min="7938" max="7938" width="24.5703125" style="8" customWidth="1"/>
    <col min="7939" max="7939" width="66.42578125" style="8" customWidth="1"/>
    <col min="7940" max="7940" width="17" style="8" customWidth="1"/>
    <col min="7941" max="8192" width="9.140625" style="8"/>
    <col min="8193" max="8193" width="9.5703125" style="8" customWidth="1"/>
    <col min="8194" max="8194" width="24.5703125" style="8" customWidth="1"/>
    <col min="8195" max="8195" width="66.42578125" style="8" customWidth="1"/>
    <col min="8196" max="8196" width="17" style="8" customWidth="1"/>
    <col min="8197" max="8448" width="9.140625" style="8"/>
    <col min="8449" max="8449" width="9.5703125" style="8" customWidth="1"/>
    <col min="8450" max="8450" width="24.5703125" style="8" customWidth="1"/>
    <col min="8451" max="8451" width="66.42578125" style="8" customWidth="1"/>
    <col min="8452" max="8452" width="17" style="8" customWidth="1"/>
    <col min="8453" max="8704" width="9.140625" style="8"/>
    <col min="8705" max="8705" width="9.5703125" style="8" customWidth="1"/>
    <col min="8706" max="8706" width="24.5703125" style="8" customWidth="1"/>
    <col min="8707" max="8707" width="66.42578125" style="8" customWidth="1"/>
    <col min="8708" max="8708" width="17" style="8" customWidth="1"/>
    <col min="8709" max="8960" width="9.140625" style="8"/>
    <col min="8961" max="8961" width="9.5703125" style="8" customWidth="1"/>
    <col min="8962" max="8962" width="24.5703125" style="8" customWidth="1"/>
    <col min="8963" max="8963" width="66.42578125" style="8" customWidth="1"/>
    <col min="8964" max="8964" width="17" style="8" customWidth="1"/>
    <col min="8965" max="9216" width="9.140625" style="8"/>
    <col min="9217" max="9217" width="9.5703125" style="8" customWidth="1"/>
    <col min="9218" max="9218" width="24.5703125" style="8" customWidth="1"/>
    <col min="9219" max="9219" width="66.42578125" style="8" customWidth="1"/>
    <col min="9220" max="9220" width="17" style="8" customWidth="1"/>
    <col min="9221" max="9472" width="9.140625" style="8"/>
    <col min="9473" max="9473" width="9.5703125" style="8" customWidth="1"/>
    <col min="9474" max="9474" width="24.5703125" style="8" customWidth="1"/>
    <col min="9475" max="9475" width="66.42578125" style="8" customWidth="1"/>
    <col min="9476" max="9476" width="17" style="8" customWidth="1"/>
    <col min="9477" max="9728" width="9.140625" style="8"/>
    <col min="9729" max="9729" width="9.5703125" style="8" customWidth="1"/>
    <col min="9730" max="9730" width="24.5703125" style="8" customWidth="1"/>
    <col min="9731" max="9731" width="66.42578125" style="8" customWidth="1"/>
    <col min="9732" max="9732" width="17" style="8" customWidth="1"/>
    <col min="9733" max="9984" width="9.140625" style="8"/>
    <col min="9985" max="9985" width="9.5703125" style="8" customWidth="1"/>
    <col min="9986" max="9986" width="24.5703125" style="8" customWidth="1"/>
    <col min="9987" max="9987" width="66.42578125" style="8" customWidth="1"/>
    <col min="9988" max="9988" width="17" style="8" customWidth="1"/>
    <col min="9989" max="10240" width="9.140625" style="8"/>
    <col min="10241" max="10241" width="9.5703125" style="8" customWidth="1"/>
    <col min="10242" max="10242" width="24.5703125" style="8" customWidth="1"/>
    <col min="10243" max="10243" width="66.42578125" style="8" customWidth="1"/>
    <col min="10244" max="10244" width="17" style="8" customWidth="1"/>
    <col min="10245" max="10496" width="9.140625" style="8"/>
    <col min="10497" max="10497" width="9.5703125" style="8" customWidth="1"/>
    <col min="10498" max="10498" width="24.5703125" style="8" customWidth="1"/>
    <col min="10499" max="10499" width="66.42578125" style="8" customWidth="1"/>
    <col min="10500" max="10500" width="17" style="8" customWidth="1"/>
    <col min="10501" max="10752" width="9.140625" style="8"/>
    <col min="10753" max="10753" width="9.5703125" style="8" customWidth="1"/>
    <col min="10754" max="10754" width="24.5703125" style="8" customWidth="1"/>
    <col min="10755" max="10755" width="66.42578125" style="8" customWidth="1"/>
    <col min="10756" max="10756" width="17" style="8" customWidth="1"/>
    <col min="10757" max="11008" width="9.140625" style="8"/>
    <col min="11009" max="11009" width="9.5703125" style="8" customWidth="1"/>
    <col min="11010" max="11010" width="24.5703125" style="8" customWidth="1"/>
    <col min="11011" max="11011" width="66.42578125" style="8" customWidth="1"/>
    <col min="11012" max="11012" width="17" style="8" customWidth="1"/>
    <col min="11013" max="11264" width="9.140625" style="8"/>
    <col min="11265" max="11265" width="9.5703125" style="8" customWidth="1"/>
    <col min="11266" max="11266" width="24.5703125" style="8" customWidth="1"/>
    <col min="11267" max="11267" width="66.42578125" style="8" customWidth="1"/>
    <col min="11268" max="11268" width="17" style="8" customWidth="1"/>
    <col min="11269" max="11520" width="9.140625" style="8"/>
    <col min="11521" max="11521" width="9.5703125" style="8" customWidth="1"/>
    <col min="11522" max="11522" width="24.5703125" style="8" customWidth="1"/>
    <col min="11523" max="11523" width="66.42578125" style="8" customWidth="1"/>
    <col min="11524" max="11524" width="17" style="8" customWidth="1"/>
    <col min="11525" max="11776" width="9.140625" style="8"/>
    <col min="11777" max="11777" width="9.5703125" style="8" customWidth="1"/>
    <col min="11778" max="11778" width="24.5703125" style="8" customWidth="1"/>
    <col min="11779" max="11779" width="66.42578125" style="8" customWidth="1"/>
    <col min="11780" max="11780" width="17" style="8" customWidth="1"/>
    <col min="11781" max="12032" width="9.140625" style="8"/>
    <col min="12033" max="12033" width="9.5703125" style="8" customWidth="1"/>
    <col min="12034" max="12034" width="24.5703125" style="8" customWidth="1"/>
    <col min="12035" max="12035" width="66.42578125" style="8" customWidth="1"/>
    <col min="12036" max="12036" width="17" style="8" customWidth="1"/>
    <col min="12037" max="12288" width="9.140625" style="8"/>
    <col min="12289" max="12289" width="9.5703125" style="8" customWidth="1"/>
    <col min="12290" max="12290" width="24.5703125" style="8" customWidth="1"/>
    <col min="12291" max="12291" width="66.42578125" style="8" customWidth="1"/>
    <col min="12292" max="12292" width="17" style="8" customWidth="1"/>
    <col min="12293" max="12544" width="9.140625" style="8"/>
    <col min="12545" max="12545" width="9.5703125" style="8" customWidth="1"/>
    <col min="12546" max="12546" width="24.5703125" style="8" customWidth="1"/>
    <col min="12547" max="12547" width="66.42578125" style="8" customWidth="1"/>
    <col min="12548" max="12548" width="17" style="8" customWidth="1"/>
    <col min="12549" max="12800" width="9.140625" style="8"/>
    <col min="12801" max="12801" width="9.5703125" style="8" customWidth="1"/>
    <col min="12802" max="12802" width="24.5703125" style="8" customWidth="1"/>
    <col min="12803" max="12803" width="66.42578125" style="8" customWidth="1"/>
    <col min="12804" max="12804" width="17" style="8" customWidth="1"/>
    <col min="12805" max="13056" width="9.140625" style="8"/>
    <col min="13057" max="13057" width="9.5703125" style="8" customWidth="1"/>
    <col min="13058" max="13058" width="24.5703125" style="8" customWidth="1"/>
    <col min="13059" max="13059" width="66.42578125" style="8" customWidth="1"/>
    <col min="13060" max="13060" width="17" style="8" customWidth="1"/>
    <col min="13061" max="13312" width="9.140625" style="8"/>
    <col min="13313" max="13313" width="9.5703125" style="8" customWidth="1"/>
    <col min="13314" max="13314" width="24.5703125" style="8" customWidth="1"/>
    <col min="13315" max="13315" width="66.42578125" style="8" customWidth="1"/>
    <col min="13316" max="13316" width="17" style="8" customWidth="1"/>
    <col min="13317" max="13568" width="9.140625" style="8"/>
    <col min="13569" max="13569" width="9.5703125" style="8" customWidth="1"/>
    <col min="13570" max="13570" width="24.5703125" style="8" customWidth="1"/>
    <col min="13571" max="13571" width="66.42578125" style="8" customWidth="1"/>
    <col min="13572" max="13572" width="17" style="8" customWidth="1"/>
    <col min="13573" max="13824" width="9.140625" style="8"/>
    <col min="13825" max="13825" width="9.5703125" style="8" customWidth="1"/>
    <col min="13826" max="13826" width="24.5703125" style="8" customWidth="1"/>
    <col min="13827" max="13827" width="66.42578125" style="8" customWidth="1"/>
    <col min="13828" max="13828" width="17" style="8" customWidth="1"/>
    <col min="13829" max="14080" width="9.140625" style="8"/>
    <col min="14081" max="14081" width="9.5703125" style="8" customWidth="1"/>
    <col min="14082" max="14082" width="24.5703125" style="8" customWidth="1"/>
    <col min="14083" max="14083" width="66.42578125" style="8" customWidth="1"/>
    <col min="14084" max="14084" width="17" style="8" customWidth="1"/>
    <col min="14085" max="14336" width="9.140625" style="8"/>
    <col min="14337" max="14337" width="9.5703125" style="8" customWidth="1"/>
    <col min="14338" max="14338" width="24.5703125" style="8" customWidth="1"/>
    <col min="14339" max="14339" width="66.42578125" style="8" customWidth="1"/>
    <col min="14340" max="14340" width="17" style="8" customWidth="1"/>
    <col min="14341" max="14592" width="9.140625" style="8"/>
    <col min="14593" max="14593" width="9.5703125" style="8" customWidth="1"/>
    <col min="14594" max="14594" width="24.5703125" style="8" customWidth="1"/>
    <col min="14595" max="14595" width="66.42578125" style="8" customWidth="1"/>
    <col min="14596" max="14596" width="17" style="8" customWidth="1"/>
    <col min="14597" max="14848" width="9.140625" style="8"/>
    <col min="14849" max="14849" width="9.5703125" style="8" customWidth="1"/>
    <col min="14850" max="14850" width="24.5703125" style="8" customWidth="1"/>
    <col min="14851" max="14851" width="66.42578125" style="8" customWidth="1"/>
    <col min="14852" max="14852" width="17" style="8" customWidth="1"/>
    <col min="14853" max="15104" width="9.140625" style="8"/>
    <col min="15105" max="15105" width="9.5703125" style="8" customWidth="1"/>
    <col min="15106" max="15106" width="24.5703125" style="8" customWidth="1"/>
    <col min="15107" max="15107" width="66.42578125" style="8" customWidth="1"/>
    <col min="15108" max="15108" width="17" style="8" customWidth="1"/>
    <col min="15109" max="15360" width="9.140625" style="8"/>
    <col min="15361" max="15361" width="9.5703125" style="8" customWidth="1"/>
    <col min="15362" max="15362" width="24.5703125" style="8" customWidth="1"/>
    <col min="15363" max="15363" width="66.42578125" style="8" customWidth="1"/>
    <col min="15364" max="15364" width="17" style="8" customWidth="1"/>
    <col min="15365" max="15616" width="9.140625" style="8"/>
    <col min="15617" max="15617" width="9.5703125" style="8" customWidth="1"/>
    <col min="15618" max="15618" width="24.5703125" style="8" customWidth="1"/>
    <col min="15619" max="15619" width="66.42578125" style="8" customWidth="1"/>
    <col min="15620" max="15620" width="17" style="8" customWidth="1"/>
    <col min="15621" max="15872" width="9.140625" style="8"/>
    <col min="15873" max="15873" width="9.5703125" style="8" customWidth="1"/>
    <col min="15874" max="15874" width="24.5703125" style="8" customWidth="1"/>
    <col min="15875" max="15875" width="66.42578125" style="8" customWidth="1"/>
    <col min="15876" max="15876" width="17" style="8" customWidth="1"/>
    <col min="15877" max="16128" width="9.140625" style="8"/>
    <col min="16129" max="16129" width="9.5703125" style="8" customWidth="1"/>
    <col min="16130" max="16130" width="24.5703125" style="8" customWidth="1"/>
    <col min="16131" max="16131" width="66.42578125" style="8" customWidth="1"/>
    <col min="16132" max="16132" width="17" style="8" customWidth="1"/>
    <col min="16133" max="16384" width="9.140625" style="8"/>
  </cols>
  <sheetData>
    <row r="1" spans="1:3" x14ac:dyDescent="0.25">
      <c r="C1" s="22" t="s">
        <v>203</v>
      </c>
    </row>
    <row r="2" spans="1:3" x14ac:dyDescent="0.25">
      <c r="C2" s="23" t="s">
        <v>204</v>
      </c>
    </row>
    <row r="3" spans="1:3" x14ac:dyDescent="0.25">
      <c r="C3" s="23" t="s">
        <v>205</v>
      </c>
    </row>
    <row r="4" spans="1:3" x14ac:dyDescent="0.25">
      <c r="C4" s="23" t="s">
        <v>206</v>
      </c>
    </row>
    <row r="5" spans="1:3" s="3" customFormat="1" x14ac:dyDescent="0.25">
      <c r="B5" s="6"/>
      <c r="C5" s="23" t="s">
        <v>207</v>
      </c>
    </row>
    <row r="6" spans="1:3" s="3" customFormat="1" x14ac:dyDescent="0.25">
      <c r="B6" s="6"/>
      <c r="C6" s="23" t="s">
        <v>208</v>
      </c>
    </row>
    <row r="7" spans="1:3" s="3" customFormat="1" x14ac:dyDescent="0.25">
      <c r="B7" s="6"/>
      <c r="C7" s="6"/>
    </row>
    <row r="8" spans="1:3" x14ac:dyDescent="0.25">
      <c r="A8" s="61" t="s">
        <v>118</v>
      </c>
      <c r="B8" s="62"/>
      <c r="C8" s="62"/>
    </row>
    <row r="9" spans="1:3" x14ac:dyDescent="0.25">
      <c r="A9" s="61" t="s">
        <v>119</v>
      </c>
      <c r="B9" s="62"/>
      <c r="C9" s="62"/>
    </row>
    <row r="10" spans="1:3" x14ac:dyDescent="0.25">
      <c r="A10" s="61" t="s">
        <v>120</v>
      </c>
      <c r="B10" s="62"/>
      <c r="C10" s="62"/>
    </row>
    <row r="11" spans="1:3" x14ac:dyDescent="0.25">
      <c r="A11" s="61" t="s">
        <v>121</v>
      </c>
      <c r="B11" s="62"/>
      <c r="C11" s="62"/>
    </row>
    <row r="12" spans="1:3" x14ac:dyDescent="0.25">
      <c r="A12" s="50"/>
      <c r="B12" s="50"/>
      <c r="C12" s="51"/>
    </row>
    <row r="13" spans="1:3" x14ac:dyDescent="0.25">
      <c r="A13" s="63" t="s">
        <v>122</v>
      </c>
      <c r="B13" s="64"/>
      <c r="C13" s="67" t="s">
        <v>123</v>
      </c>
    </row>
    <row r="14" spans="1:3" x14ac:dyDescent="0.25">
      <c r="A14" s="65"/>
      <c r="B14" s="66"/>
      <c r="C14" s="68"/>
    </row>
    <row r="15" spans="1:3" ht="93" customHeight="1" x14ac:dyDescent="0.25">
      <c r="A15" s="58" t="s">
        <v>124</v>
      </c>
      <c r="B15" s="58" t="s">
        <v>125</v>
      </c>
      <c r="C15" s="69"/>
    </row>
    <row r="16" spans="1:3" x14ac:dyDescent="0.25">
      <c r="A16" s="53">
        <v>1</v>
      </c>
      <c r="B16" s="52">
        <v>2</v>
      </c>
      <c r="C16" s="52">
        <v>3</v>
      </c>
    </row>
    <row r="17" spans="1:3" ht="31.5" x14ac:dyDescent="0.25">
      <c r="A17" s="58">
        <v>395</v>
      </c>
      <c r="B17" s="58"/>
      <c r="C17" s="13" t="s">
        <v>126</v>
      </c>
    </row>
    <row r="18" spans="1:3" ht="47.25" x14ac:dyDescent="0.25">
      <c r="A18" s="60">
        <v>395</v>
      </c>
      <c r="B18" s="13" t="s">
        <v>127</v>
      </c>
      <c r="C18" s="13" t="s">
        <v>128</v>
      </c>
    </row>
    <row r="19" spans="1:3" ht="47.25" x14ac:dyDescent="0.25">
      <c r="A19" s="60">
        <v>395</v>
      </c>
      <c r="B19" s="13" t="s">
        <v>129</v>
      </c>
      <c r="C19" s="13" t="s">
        <v>130</v>
      </c>
    </row>
    <row r="20" spans="1:3" ht="47.25" x14ac:dyDescent="0.25">
      <c r="A20" s="60">
        <v>395</v>
      </c>
      <c r="B20" s="13" t="s">
        <v>131</v>
      </c>
      <c r="C20" s="13" t="s">
        <v>132</v>
      </c>
    </row>
    <row r="21" spans="1:3" ht="78.75" x14ac:dyDescent="0.25">
      <c r="A21" s="60">
        <v>395</v>
      </c>
      <c r="B21" s="13" t="s">
        <v>133</v>
      </c>
      <c r="C21" s="13" t="s">
        <v>134</v>
      </c>
    </row>
    <row r="22" spans="1:3" ht="47.25" x14ac:dyDescent="0.25">
      <c r="A22" s="58">
        <v>395</v>
      </c>
      <c r="B22" s="13" t="s">
        <v>135</v>
      </c>
      <c r="C22" s="13" t="s">
        <v>136</v>
      </c>
    </row>
    <row r="23" spans="1:3" ht="63" x14ac:dyDescent="0.25">
      <c r="A23" s="60">
        <v>395</v>
      </c>
      <c r="B23" s="13" t="s">
        <v>137</v>
      </c>
      <c r="C23" s="13" t="s">
        <v>138</v>
      </c>
    </row>
    <row r="24" spans="1:3" ht="63" x14ac:dyDescent="0.25">
      <c r="A24" s="60">
        <v>395</v>
      </c>
      <c r="B24" s="13" t="s">
        <v>139</v>
      </c>
      <c r="C24" s="13" t="s">
        <v>140</v>
      </c>
    </row>
    <row r="25" spans="1:3" ht="63" x14ac:dyDescent="0.25">
      <c r="A25" s="60">
        <v>395</v>
      </c>
      <c r="B25" s="13" t="s">
        <v>141</v>
      </c>
      <c r="C25" s="13" t="s">
        <v>142</v>
      </c>
    </row>
    <row r="26" spans="1:3" ht="94.5" x14ac:dyDescent="0.25">
      <c r="A26" s="58">
        <v>395</v>
      </c>
      <c r="B26" s="13" t="s">
        <v>143</v>
      </c>
      <c r="C26" s="13" t="s">
        <v>144</v>
      </c>
    </row>
    <row r="27" spans="1:3" ht="63" x14ac:dyDescent="0.25">
      <c r="A27" s="58">
        <v>395</v>
      </c>
      <c r="B27" s="13" t="s">
        <v>145</v>
      </c>
      <c r="C27" s="13" t="s">
        <v>146</v>
      </c>
    </row>
    <row r="28" spans="1:3" ht="63" x14ac:dyDescent="0.25">
      <c r="A28" s="58">
        <v>395</v>
      </c>
      <c r="B28" s="13" t="s">
        <v>147</v>
      </c>
      <c r="C28" s="13" t="s">
        <v>148</v>
      </c>
    </row>
    <row r="29" spans="1:3" ht="78.75" x14ac:dyDescent="0.25">
      <c r="A29" s="58">
        <v>395</v>
      </c>
      <c r="B29" s="13" t="s">
        <v>149</v>
      </c>
      <c r="C29" s="13" t="s">
        <v>150</v>
      </c>
    </row>
    <row r="30" spans="1:3" ht="63" x14ac:dyDescent="0.25">
      <c r="A30" s="58">
        <v>395</v>
      </c>
      <c r="B30" s="13" t="s">
        <v>151</v>
      </c>
      <c r="C30" s="13" t="s">
        <v>152</v>
      </c>
    </row>
    <row r="31" spans="1:3" ht="63" x14ac:dyDescent="0.25">
      <c r="A31" s="58">
        <v>395</v>
      </c>
      <c r="B31" s="13" t="s">
        <v>153</v>
      </c>
      <c r="C31" s="13" t="s">
        <v>154</v>
      </c>
    </row>
    <row r="32" spans="1:3" ht="82.5" customHeight="1" x14ac:dyDescent="0.25">
      <c r="A32" s="58">
        <v>395</v>
      </c>
      <c r="B32" s="13" t="s">
        <v>155</v>
      </c>
      <c r="C32" s="13" t="s">
        <v>156</v>
      </c>
    </row>
    <row r="33" spans="1:3" ht="63" x14ac:dyDescent="0.25">
      <c r="A33" s="60">
        <v>395</v>
      </c>
      <c r="B33" s="13" t="s">
        <v>157</v>
      </c>
      <c r="C33" s="13" t="s">
        <v>158</v>
      </c>
    </row>
    <row r="34" spans="1:3" ht="47.25" x14ac:dyDescent="0.25">
      <c r="A34" s="60">
        <v>395</v>
      </c>
      <c r="B34" s="13" t="s">
        <v>159</v>
      </c>
      <c r="C34" s="13" t="s">
        <v>160</v>
      </c>
    </row>
    <row r="35" spans="1:3" ht="31.5" x14ac:dyDescent="0.25">
      <c r="A35" s="60">
        <v>395</v>
      </c>
      <c r="B35" s="13" t="s">
        <v>161</v>
      </c>
      <c r="C35" s="13" t="s">
        <v>162</v>
      </c>
    </row>
    <row r="36" spans="1:3" ht="31.5" x14ac:dyDescent="0.25">
      <c r="A36" s="60">
        <v>395</v>
      </c>
      <c r="B36" s="13" t="s">
        <v>189</v>
      </c>
      <c r="C36" s="13" t="s">
        <v>190</v>
      </c>
    </row>
    <row r="37" spans="1:3" ht="51" customHeight="1" x14ac:dyDescent="0.25">
      <c r="A37" s="60">
        <v>395</v>
      </c>
      <c r="B37" s="13" t="s">
        <v>191</v>
      </c>
      <c r="C37" s="13" t="s">
        <v>192</v>
      </c>
    </row>
    <row r="38" spans="1:3" x14ac:dyDescent="0.25">
      <c r="A38" s="60">
        <v>395</v>
      </c>
      <c r="B38" s="13" t="s">
        <v>163</v>
      </c>
      <c r="C38" s="13" t="s">
        <v>164</v>
      </c>
    </row>
    <row r="39" spans="1:3" ht="31.5" x14ac:dyDescent="0.25">
      <c r="A39" s="60">
        <v>395</v>
      </c>
      <c r="B39" s="13" t="s">
        <v>165</v>
      </c>
      <c r="C39" s="13" t="s">
        <v>24</v>
      </c>
    </row>
    <row r="40" spans="1:3" ht="94.5" x14ac:dyDescent="0.25">
      <c r="A40" s="60">
        <v>395</v>
      </c>
      <c r="B40" s="13" t="s">
        <v>166</v>
      </c>
      <c r="C40" s="13" t="s">
        <v>36</v>
      </c>
    </row>
    <row r="41" spans="1:3" ht="94.5" x14ac:dyDescent="0.25">
      <c r="A41" s="60">
        <v>395</v>
      </c>
      <c r="B41" s="13" t="s">
        <v>167</v>
      </c>
      <c r="C41" s="13" t="s">
        <v>168</v>
      </c>
    </row>
    <row r="42" spans="1:3" ht="47.25" x14ac:dyDescent="0.25">
      <c r="A42" s="60">
        <v>395</v>
      </c>
      <c r="B42" s="13" t="s">
        <v>169</v>
      </c>
      <c r="C42" s="13" t="s">
        <v>38</v>
      </c>
    </row>
    <row r="43" spans="1:3" ht="63" x14ac:dyDescent="0.25">
      <c r="A43" s="60">
        <v>395</v>
      </c>
      <c r="B43" s="13" t="s">
        <v>170</v>
      </c>
      <c r="C43" s="13" t="s">
        <v>40</v>
      </c>
    </row>
    <row r="44" spans="1:3" ht="63" x14ac:dyDescent="0.25">
      <c r="A44" s="60">
        <v>395</v>
      </c>
      <c r="B44" s="13" t="s">
        <v>171</v>
      </c>
      <c r="C44" s="13" t="s">
        <v>172</v>
      </c>
    </row>
    <row r="45" spans="1:3" ht="101.25" customHeight="1" x14ac:dyDescent="0.25">
      <c r="A45" s="60">
        <v>395</v>
      </c>
      <c r="B45" s="13" t="s">
        <v>193</v>
      </c>
      <c r="C45" s="13" t="s">
        <v>194</v>
      </c>
    </row>
    <row r="46" spans="1:3" ht="82.5" customHeight="1" x14ac:dyDescent="0.25">
      <c r="A46" s="60">
        <v>395</v>
      </c>
      <c r="B46" s="13" t="s">
        <v>195</v>
      </c>
      <c r="C46" s="13" t="s">
        <v>196</v>
      </c>
    </row>
    <row r="47" spans="1:3" ht="47.25" x14ac:dyDescent="0.25">
      <c r="A47" s="60">
        <v>395</v>
      </c>
      <c r="B47" s="13" t="s">
        <v>173</v>
      </c>
      <c r="C47" s="13" t="s">
        <v>42</v>
      </c>
    </row>
    <row r="48" spans="1:3" ht="31.5" x14ac:dyDescent="0.25">
      <c r="A48" s="60">
        <v>395</v>
      </c>
      <c r="B48" s="13" t="s">
        <v>174</v>
      </c>
      <c r="C48" s="13" t="s">
        <v>175</v>
      </c>
    </row>
    <row r="49" spans="1:3" ht="47.25" x14ac:dyDescent="0.25">
      <c r="A49" s="60">
        <v>395</v>
      </c>
      <c r="B49" s="13" t="s">
        <v>176</v>
      </c>
      <c r="C49" s="13" t="s">
        <v>177</v>
      </c>
    </row>
    <row r="50" spans="1:3" ht="47.25" x14ac:dyDescent="0.25">
      <c r="A50" s="60">
        <v>395</v>
      </c>
      <c r="B50" s="13" t="s">
        <v>178</v>
      </c>
      <c r="C50" s="13" t="s">
        <v>179</v>
      </c>
    </row>
    <row r="51" spans="1:3" ht="54" customHeight="1" x14ac:dyDescent="0.25">
      <c r="A51" s="60">
        <v>395</v>
      </c>
      <c r="B51" s="13" t="s">
        <v>197</v>
      </c>
      <c r="C51" s="13" t="s">
        <v>198</v>
      </c>
    </row>
    <row r="52" spans="1:3" ht="54" customHeight="1" x14ac:dyDescent="0.25">
      <c r="A52" s="60">
        <v>395</v>
      </c>
      <c r="B52" s="13" t="s">
        <v>199</v>
      </c>
      <c r="C52" s="13" t="s">
        <v>200</v>
      </c>
    </row>
    <row r="53" spans="1:3" ht="78.75" x14ac:dyDescent="0.25">
      <c r="A53" s="60">
        <v>395</v>
      </c>
      <c r="B53" s="13" t="s">
        <v>180</v>
      </c>
      <c r="C53" s="13" t="s">
        <v>181</v>
      </c>
    </row>
    <row r="54" spans="1:3" ht="71.25" customHeight="1" x14ac:dyDescent="0.25">
      <c r="A54" s="60">
        <v>395</v>
      </c>
      <c r="B54" s="13" t="s">
        <v>182</v>
      </c>
      <c r="C54" s="13" t="s">
        <v>50</v>
      </c>
    </row>
    <row r="55" spans="1:3" ht="63" x14ac:dyDescent="0.25">
      <c r="A55" s="60">
        <v>395</v>
      </c>
      <c r="B55" s="59" t="s">
        <v>183</v>
      </c>
      <c r="C55" s="11" t="s">
        <v>52</v>
      </c>
    </row>
    <row r="56" spans="1:3" ht="31.5" x14ac:dyDescent="0.25">
      <c r="A56" s="60">
        <v>395</v>
      </c>
      <c r="B56" s="59" t="s">
        <v>184</v>
      </c>
      <c r="C56" s="13" t="s">
        <v>185</v>
      </c>
    </row>
    <row r="57" spans="1:3" ht="63" x14ac:dyDescent="0.25">
      <c r="A57" s="60">
        <v>395</v>
      </c>
      <c r="B57" s="59" t="s">
        <v>186</v>
      </c>
      <c r="C57" s="13" t="s">
        <v>187</v>
      </c>
    </row>
    <row r="58" spans="1:3" ht="78.75" x14ac:dyDescent="0.25">
      <c r="A58" s="60">
        <v>395</v>
      </c>
      <c r="B58" s="59" t="s">
        <v>188</v>
      </c>
      <c r="C58" s="13" t="s">
        <v>58</v>
      </c>
    </row>
    <row r="59" spans="1:3" ht="78.75" x14ac:dyDescent="0.25">
      <c r="A59" s="60">
        <v>395</v>
      </c>
      <c r="B59" s="59" t="s">
        <v>201</v>
      </c>
      <c r="C59" s="13" t="s">
        <v>202</v>
      </c>
    </row>
    <row r="60" spans="1:3" x14ac:dyDescent="0.25">
      <c r="A60" s="54"/>
      <c r="B60" s="54"/>
      <c r="C60" s="55"/>
    </row>
    <row r="61" spans="1:3" x14ac:dyDescent="0.25">
      <c r="A61" s="54"/>
      <c r="B61" s="54"/>
      <c r="C61" s="55"/>
    </row>
    <row r="62" spans="1:3" x14ac:dyDescent="0.25">
      <c r="A62" s="54"/>
      <c r="B62" s="54"/>
      <c r="C62" s="55"/>
    </row>
    <row r="63" spans="1:3" x14ac:dyDescent="0.25">
      <c r="A63" s="54"/>
      <c r="B63" s="54"/>
      <c r="C63" s="55"/>
    </row>
    <row r="64" spans="1:3" x14ac:dyDescent="0.25">
      <c r="A64" s="54"/>
      <c r="B64" s="54"/>
      <c r="C64" s="55"/>
    </row>
    <row r="65" spans="1:3" x14ac:dyDescent="0.25">
      <c r="A65" s="54"/>
      <c r="B65" s="54"/>
      <c r="C65" s="55"/>
    </row>
    <row r="66" spans="1:3" x14ac:dyDescent="0.25">
      <c r="A66" s="54"/>
      <c r="B66" s="54"/>
      <c r="C66" s="55"/>
    </row>
    <row r="67" spans="1:3" x14ac:dyDescent="0.25">
      <c r="A67" s="54"/>
      <c r="B67" s="54"/>
      <c r="C67" s="55"/>
    </row>
    <row r="68" spans="1:3" x14ac:dyDescent="0.25">
      <c r="A68" s="54"/>
      <c r="B68" s="54"/>
      <c r="C68" s="55"/>
    </row>
    <row r="69" spans="1:3" x14ac:dyDescent="0.25">
      <c r="A69" s="54"/>
      <c r="B69" s="54"/>
      <c r="C69" s="55"/>
    </row>
    <row r="70" spans="1:3" x14ac:dyDescent="0.25">
      <c r="A70" s="54"/>
      <c r="B70" s="54"/>
      <c r="C70" s="55"/>
    </row>
    <row r="71" spans="1:3" x14ac:dyDescent="0.25">
      <c r="A71" s="54"/>
      <c r="B71" s="54"/>
      <c r="C71" s="55"/>
    </row>
    <row r="72" spans="1:3" x14ac:dyDescent="0.25">
      <c r="A72" s="54"/>
      <c r="B72" s="54"/>
      <c r="C72" s="55"/>
    </row>
    <row r="73" spans="1:3" x14ac:dyDescent="0.25">
      <c r="A73" s="54"/>
      <c r="B73" s="54"/>
      <c r="C73" s="55"/>
    </row>
    <row r="74" spans="1:3" x14ac:dyDescent="0.25">
      <c r="A74" s="54"/>
      <c r="B74" s="54"/>
      <c r="C74" s="55"/>
    </row>
    <row r="75" spans="1:3" x14ac:dyDescent="0.25">
      <c r="A75" s="50"/>
      <c r="B75" s="50"/>
      <c r="C75" s="55"/>
    </row>
    <row r="76" spans="1:3" x14ac:dyDescent="0.25">
      <c r="A76" s="50"/>
      <c r="B76" s="50"/>
      <c r="C76" s="55"/>
    </row>
    <row r="77" spans="1:3" x14ac:dyDescent="0.25">
      <c r="A77" s="50"/>
      <c r="B77" s="50"/>
      <c r="C77" s="55"/>
    </row>
    <row r="78" spans="1:3" x14ac:dyDescent="0.25">
      <c r="A78" s="50"/>
      <c r="B78" s="50"/>
      <c r="C78" s="55"/>
    </row>
    <row r="79" spans="1:3" x14ac:dyDescent="0.25">
      <c r="A79" s="50"/>
      <c r="B79" s="50"/>
      <c r="C79" s="55"/>
    </row>
    <row r="80" spans="1:3" x14ac:dyDescent="0.25">
      <c r="A80" s="50"/>
      <c r="B80" s="50"/>
      <c r="C80" s="55"/>
    </row>
    <row r="81" spans="1:3" x14ac:dyDescent="0.25">
      <c r="A81" s="50"/>
      <c r="B81" s="50"/>
      <c r="C81" s="55"/>
    </row>
    <row r="82" spans="1:3" x14ac:dyDescent="0.25">
      <c r="A82" s="50"/>
      <c r="B82" s="50"/>
      <c r="C82" s="55"/>
    </row>
    <row r="83" spans="1:3" x14ac:dyDescent="0.25">
      <c r="A83" s="50"/>
      <c r="B83" s="50"/>
      <c r="C83" s="55"/>
    </row>
    <row r="84" spans="1:3" x14ac:dyDescent="0.25">
      <c r="A84" s="50"/>
      <c r="B84" s="50"/>
      <c r="C84" s="55"/>
    </row>
    <row r="85" spans="1:3" x14ac:dyDescent="0.25">
      <c r="A85" s="50"/>
      <c r="B85" s="50"/>
      <c r="C85" s="55"/>
    </row>
    <row r="86" spans="1:3" x14ac:dyDescent="0.25">
      <c r="A86" s="50"/>
      <c r="B86" s="50"/>
      <c r="C86" s="55"/>
    </row>
    <row r="87" spans="1:3" x14ac:dyDescent="0.25">
      <c r="A87" s="50"/>
      <c r="B87" s="50"/>
      <c r="C87" s="55"/>
    </row>
    <row r="88" spans="1:3" x14ac:dyDescent="0.25">
      <c r="A88" s="50"/>
      <c r="B88" s="50"/>
      <c r="C88" s="55"/>
    </row>
    <row r="89" spans="1:3" x14ac:dyDescent="0.25">
      <c r="A89" s="50"/>
      <c r="B89" s="50"/>
      <c r="C89" s="55"/>
    </row>
    <row r="90" spans="1:3" x14ac:dyDescent="0.25">
      <c r="A90" s="50"/>
      <c r="B90" s="50"/>
      <c r="C90" s="55"/>
    </row>
    <row r="91" spans="1:3" x14ac:dyDescent="0.25">
      <c r="A91" s="50"/>
      <c r="B91" s="50"/>
      <c r="C91" s="55"/>
    </row>
    <row r="92" spans="1:3" x14ac:dyDescent="0.25">
      <c r="A92" s="50"/>
      <c r="B92" s="50"/>
      <c r="C92" s="55"/>
    </row>
    <row r="93" spans="1:3" x14ac:dyDescent="0.25">
      <c r="A93" s="50"/>
      <c r="B93" s="50"/>
      <c r="C93" s="55"/>
    </row>
    <row r="94" spans="1:3" x14ac:dyDescent="0.25">
      <c r="A94" s="50"/>
      <c r="B94" s="50"/>
      <c r="C94" s="55"/>
    </row>
    <row r="95" spans="1:3" x14ac:dyDescent="0.25">
      <c r="A95" s="50"/>
      <c r="B95" s="50"/>
      <c r="C95" s="55"/>
    </row>
    <row r="96" spans="1:3" x14ac:dyDescent="0.25">
      <c r="A96" s="50"/>
      <c r="B96" s="50"/>
      <c r="C96" s="55"/>
    </row>
    <row r="97" spans="1:3" x14ac:dyDescent="0.25">
      <c r="A97" s="50"/>
      <c r="B97" s="50"/>
      <c r="C97" s="55"/>
    </row>
    <row r="98" spans="1:3" x14ac:dyDescent="0.25">
      <c r="A98" s="50"/>
      <c r="B98" s="50"/>
      <c r="C98" s="55"/>
    </row>
    <row r="99" spans="1:3" x14ac:dyDescent="0.25">
      <c r="A99" s="50"/>
      <c r="B99" s="50"/>
      <c r="C99" s="55"/>
    </row>
    <row r="100" spans="1:3" x14ac:dyDescent="0.25">
      <c r="A100" s="50"/>
      <c r="B100" s="50"/>
      <c r="C100" s="55"/>
    </row>
    <row r="101" spans="1:3" x14ac:dyDescent="0.25">
      <c r="A101" s="50"/>
      <c r="B101" s="50"/>
      <c r="C101" s="55"/>
    </row>
    <row r="102" spans="1:3" x14ac:dyDescent="0.25">
      <c r="A102" s="50"/>
      <c r="B102" s="50"/>
      <c r="C102" s="55"/>
    </row>
    <row r="103" spans="1:3" x14ac:dyDescent="0.25">
      <c r="A103" s="50"/>
      <c r="B103" s="50"/>
      <c r="C103" s="55"/>
    </row>
    <row r="104" spans="1:3" x14ac:dyDescent="0.25">
      <c r="A104" s="50"/>
      <c r="B104" s="50"/>
      <c r="C104" s="55"/>
    </row>
    <row r="105" spans="1:3" x14ac:dyDescent="0.25">
      <c r="A105" s="50"/>
      <c r="B105" s="50"/>
      <c r="C105" s="55"/>
    </row>
    <row r="106" spans="1:3" x14ac:dyDescent="0.25">
      <c r="A106" s="50"/>
      <c r="B106" s="50"/>
      <c r="C106" s="55"/>
    </row>
    <row r="107" spans="1:3" x14ac:dyDescent="0.25">
      <c r="A107" s="50"/>
      <c r="B107" s="50"/>
      <c r="C107" s="55"/>
    </row>
    <row r="108" spans="1:3" x14ac:dyDescent="0.25">
      <c r="A108" s="50"/>
      <c r="B108" s="50"/>
      <c r="C108" s="55"/>
    </row>
    <row r="109" spans="1:3" x14ac:dyDescent="0.25">
      <c r="A109" s="50"/>
      <c r="B109" s="50"/>
      <c r="C109" s="55"/>
    </row>
    <row r="110" spans="1:3" x14ac:dyDescent="0.25">
      <c r="A110" s="50"/>
      <c r="B110" s="50"/>
      <c r="C110" s="55"/>
    </row>
    <row r="111" spans="1:3" x14ac:dyDescent="0.25">
      <c r="A111" s="50"/>
      <c r="B111" s="50"/>
      <c r="C111" s="55"/>
    </row>
    <row r="112" spans="1:3" x14ac:dyDescent="0.25">
      <c r="A112" s="50"/>
      <c r="B112" s="50"/>
      <c r="C112" s="55"/>
    </row>
    <row r="113" spans="1:3" x14ac:dyDescent="0.25">
      <c r="A113" s="50"/>
      <c r="B113" s="50"/>
      <c r="C113" s="55"/>
    </row>
    <row r="114" spans="1:3" x14ac:dyDescent="0.25">
      <c r="A114" s="50"/>
      <c r="B114" s="50"/>
      <c r="C114" s="55"/>
    </row>
    <row r="115" spans="1:3" x14ac:dyDescent="0.25">
      <c r="A115" s="50"/>
      <c r="B115" s="50"/>
      <c r="C115" s="55"/>
    </row>
    <row r="116" spans="1:3" x14ac:dyDescent="0.25">
      <c r="A116" s="50"/>
      <c r="B116" s="50"/>
      <c r="C116" s="55"/>
    </row>
    <row r="117" spans="1:3" x14ac:dyDescent="0.25">
      <c r="A117" s="50"/>
      <c r="B117" s="50"/>
      <c r="C117" s="55"/>
    </row>
    <row r="118" spans="1:3" x14ac:dyDescent="0.25">
      <c r="A118" s="50"/>
      <c r="B118" s="50"/>
      <c r="C118" s="55"/>
    </row>
    <row r="119" spans="1:3" x14ac:dyDescent="0.25">
      <c r="A119" s="50"/>
      <c r="B119" s="50"/>
      <c r="C119" s="55"/>
    </row>
    <row r="120" spans="1:3" x14ac:dyDescent="0.25">
      <c r="A120" s="50"/>
      <c r="B120" s="50"/>
      <c r="C120" s="55"/>
    </row>
    <row r="121" spans="1:3" x14ac:dyDescent="0.25">
      <c r="A121" s="50"/>
      <c r="B121" s="50"/>
      <c r="C121" s="55"/>
    </row>
    <row r="122" spans="1:3" x14ac:dyDescent="0.25">
      <c r="A122" s="50"/>
      <c r="B122" s="50"/>
      <c r="C122" s="55"/>
    </row>
    <row r="123" spans="1:3" x14ac:dyDescent="0.25">
      <c r="A123" s="50"/>
      <c r="B123" s="50"/>
      <c r="C123" s="55"/>
    </row>
    <row r="124" spans="1:3" x14ac:dyDescent="0.25">
      <c r="A124" s="50"/>
      <c r="B124" s="50"/>
      <c r="C124" s="55"/>
    </row>
    <row r="125" spans="1:3" x14ac:dyDescent="0.25">
      <c r="A125" s="50"/>
      <c r="B125" s="50"/>
      <c r="C125" s="55"/>
    </row>
    <row r="126" spans="1:3" x14ac:dyDescent="0.25">
      <c r="A126" s="56"/>
      <c r="B126" s="56"/>
      <c r="C126" s="57"/>
    </row>
    <row r="127" spans="1:3" x14ac:dyDescent="0.25">
      <c r="A127" s="56"/>
      <c r="B127" s="56"/>
      <c r="C127" s="57"/>
    </row>
    <row r="128" spans="1:3" x14ac:dyDescent="0.25">
      <c r="A128" s="56"/>
      <c r="B128" s="56"/>
      <c r="C128" s="57"/>
    </row>
    <row r="129" spans="1:3" x14ac:dyDescent="0.25">
      <c r="A129" s="56"/>
      <c r="B129" s="56"/>
      <c r="C129" s="57"/>
    </row>
    <row r="130" spans="1:3" x14ac:dyDescent="0.25">
      <c r="A130" s="56"/>
      <c r="B130" s="56"/>
      <c r="C130" s="57"/>
    </row>
    <row r="131" spans="1:3" x14ac:dyDescent="0.25">
      <c r="A131" s="56"/>
      <c r="B131" s="56"/>
      <c r="C131" s="57"/>
    </row>
    <row r="132" spans="1:3" x14ac:dyDescent="0.25">
      <c r="A132" s="56"/>
      <c r="B132" s="56"/>
      <c r="C132" s="57"/>
    </row>
    <row r="133" spans="1:3" x14ac:dyDescent="0.25">
      <c r="A133" s="56"/>
      <c r="B133" s="56"/>
      <c r="C133" s="57"/>
    </row>
    <row r="134" spans="1:3" x14ac:dyDescent="0.25">
      <c r="A134" s="56"/>
      <c r="B134" s="56"/>
      <c r="C134" s="57"/>
    </row>
    <row r="135" spans="1:3" x14ac:dyDescent="0.25">
      <c r="A135" s="56"/>
      <c r="B135" s="56"/>
      <c r="C135" s="57"/>
    </row>
    <row r="136" spans="1:3" x14ac:dyDescent="0.25">
      <c r="A136" s="56"/>
      <c r="B136" s="56"/>
      <c r="C136" s="57"/>
    </row>
    <row r="137" spans="1:3" x14ac:dyDescent="0.25">
      <c r="A137" s="56"/>
      <c r="B137" s="56"/>
      <c r="C137" s="57"/>
    </row>
    <row r="138" spans="1:3" x14ac:dyDescent="0.25">
      <c r="A138" s="56"/>
      <c r="B138" s="56"/>
      <c r="C138" s="57"/>
    </row>
    <row r="139" spans="1:3" x14ac:dyDescent="0.25">
      <c r="A139" s="56"/>
      <c r="B139" s="56"/>
      <c r="C139" s="57"/>
    </row>
    <row r="140" spans="1:3" x14ac:dyDescent="0.25">
      <c r="A140" s="56"/>
      <c r="B140" s="56"/>
      <c r="C140" s="57"/>
    </row>
    <row r="141" spans="1:3" x14ac:dyDescent="0.25">
      <c r="A141" s="56"/>
      <c r="B141" s="56"/>
      <c r="C141" s="57"/>
    </row>
    <row r="142" spans="1:3" x14ac:dyDescent="0.25">
      <c r="A142" s="56"/>
      <c r="B142" s="56"/>
      <c r="C142" s="57"/>
    </row>
    <row r="143" spans="1:3" x14ac:dyDescent="0.25">
      <c r="A143" s="56"/>
      <c r="B143" s="56"/>
      <c r="C143" s="57"/>
    </row>
    <row r="144" spans="1:3" x14ac:dyDescent="0.25">
      <c r="A144" s="56"/>
      <c r="B144" s="56"/>
      <c r="C144" s="57"/>
    </row>
    <row r="145" spans="1:3" x14ac:dyDescent="0.25">
      <c r="A145" s="56"/>
      <c r="B145" s="56"/>
      <c r="C145" s="57"/>
    </row>
    <row r="146" spans="1:3" x14ac:dyDescent="0.25">
      <c r="A146" s="56"/>
      <c r="B146" s="56"/>
      <c r="C146" s="57"/>
    </row>
    <row r="147" spans="1:3" x14ac:dyDescent="0.25">
      <c r="A147" s="56"/>
      <c r="B147" s="56"/>
      <c r="C147" s="57"/>
    </row>
    <row r="148" spans="1:3" x14ac:dyDescent="0.25">
      <c r="A148" s="56"/>
      <c r="B148" s="56"/>
      <c r="C148" s="57"/>
    </row>
    <row r="149" spans="1:3" x14ac:dyDescent="0.25">
      <c r="A149" s="56"/>
      <c r="B149" s="56"/>
      <c r="C149" s="57"/>
    </row>
    <row r="150" spans="1:3" x14ac:dyDescent="0.25">
      <c r="A150" s="56"/>
      <c r="B150" s="56"/>
      <c r="C150" s="57"/>
    </row>
    <row r="151" spans="1:3" x14ac:dyDescent="0.25">
      <c r="A151" s="56"/>
      <c r="B151" s="56"/>
      <c r="C151" s="57"/>
    </row>
    <row r="152" spans="1:3" x14ac:dyDescent="0.25">
      <c r="A152" s="56"/>
      <c r="B152" s="56"/>
      <c r="C152" s="57"/>
    </row>
    <row r="153" spans="1:3" x14ac:dyDescent="0.25">
      <c r="A153" s="56"/>
      <c r="B153" s="56"/>
      <c r="C153" s="57"/>
    </row>
    <row r="154" spans="1:3" x14ac:dyDescent="0.25">
      <c r="A154" s="56"/>
      <c r="B154" s="56"/>
      <c r="C154" s="57"/>
    </row>
    <row r="155" spans="1:3" x14ac:dyDescent="0.25">
      <c r="A155" s="56"/>
      <c r="B155" s="56"/>
      <c r="C155" s="57"/>
    </row>
    <row r="156" spans="1:3" x14ac:dyDescent="0.25">
      <c r="A156" s="56"/>
      <c r="B156" s="56"/>
      <c r="C156" s="57"/>
    </row>
    <row r="157" spans="1:3" x14ac:dyDescent="0.25">
      <c r="A157" s="56"/>
      <c r="B157" s="56"/>
      <c r="C157" s="57"/>
    </row>
    <row r="158" spans="1:3" x14ac:dyDescent="0.25">
      <c r="A158" s="56"/>
      <c r="B158" s="56"/>
      <c r="C158" s="57"/>
    </row>
    <row r="159" spans="1:3" x14ac:dyDescent="0.25">
      <c r="A159" s="56"/>
      <c r="B159" s="56"/>
      <c r="C159" s="57"/>
    </row>
    <row r="160" spans="1:3" x14ac:dyDescent="0.25">
      <c r="A160" s="56"/>
      <c r="B160" s="56"/>
      <c r="C160" s="57"/>
    </row>
    <row r="161" spans="1:3" x14ac:dyDescent="0.25">
      <c r="A161" s="56"/>
      <c r="B161" s="56"/>
      <c r="C161" s="57"/>
    </row>
    <row r="162" spans="1:3" x14ac:dyDescent="0.25">
      <c r="A162" s="56"/>
      <c r="B162" s="56"/>
      <c r="C162" s="57"/>
    </row>
    <row r="163" spans="1:3" x14ac:dyDescent="0.25">
      <c r="A163" s="56"/>
      <c r="B163" s="56"/>
      <c r="C163" s="57"/>
    </row>
    <row r="164" spans="1:3" x14ac:dyDescent="0.25">
      <c r="A164" s="56"/>
      <c r="B164" s="56"/>
      <c r="C164" s="57"/>
    </row>
    <row r="165" spans="1:3" x14ac:dyDescent="0.25">
      <c r="A165" s="56"/>
      <c r="B165" s="56"/>
      <c r="C165" s="57"/>
    </row>
    <row r="166" spans="1:3" x14ac:dyDescent="0.25">
      <c r="A166" s="56"/>
      <c r="B166" s="56"/>
      <c r="C166" s="57"/>
    </row>
    <row r="167" spans="1:3" x14ac:dyDescent="0.25">
      <c r="A167" s="56"/>
      <c r="B167" s="56"/>
      <c r="C167" s="57"/>
    </row>
    <row r="168" spans="1:3" x14ac:dyDescent="0.25">
      <c r="A168" s="56"/>
      <c r="B168" s="56"/>
      <c r="C168" s="57"/>
    </row>
    <row r="169" spans="1:3" x14ac:dyDescent="0.25">
      <c r="A169" s="56"/>
      <c r="B169" s="56"/>
      <c r="C169" s="57"/>
    </row>
    <row r="170" spans="1:3" x14ac:dyDescent="0.25">
      <c r="A170" s="56"/>
      <c r="B170" s="56"/>
      <c r="C170" s="57"/>
    </row>
    <row r="171" spans="1:3" x14ac:dyDescent="0.25">
      <c r="A171" s="56"/>
      <c r="B171" s="56"/>
      <c r="C171" s="57"/>
    </row>
    <row r="172" spans="1:3" x14ac:dyDescent="0.25">
      <c r="A172" s="56"/>
      <c r="B172" s="56"/>
      <c r="C172" s="57"/>
    </row>
    <row r="173" spans="1:3" x14ac:dyDescent="0.25">
      <c r="A173" s="56"/>
      <c r="B173" s="56"/>
      <c r="C173" s="57"/>
    </row>
    <row r="174" spans="1:3" x14ac:dyDescent="0.25">
      <c r="A174" s="56"/>
      <c r="B174" s="56"/>
      <c r="C174" s="57"/>
    </row>
    <row r="175" spans="1:3" x14ac:dyDescent="0.25">
      <c r="A175" s="56"/>
      <c r="B175" s="56"/>
      <c r="C175" s="57"/>
    </row>
    <row r="176" spans="1:3" x14ac:dyDescent="0.25">
      <c r="A176" s="56"/>
      <c r="B176" s="56"/>
      <c r="C176" s="57"/>
    </row>
    <row r="177" spans="1:3" x14ac:dyDescent="0.25">
      <c r="A177" s="56"/>
      <c r="B177" s="56"/>
      <c r="C177" s="57"/>
    </row>
    <row r="178" spans="1:3" x14ac:dyDescent="0.25">
      <c r="A178" s="56"/>
      <c r="B178" s="56"/>
      <c r="C178" s="57"/>
    </row>
    <row r="179" spans="1:3" x14ac:dyDescent="0.25">
      <c r="A179" s="56"/>
      <c r="B179" s="56"/>
      <c r="C179" s="57"/>
    </row>
    <row r="180" spans="1:3" x14ac:dyDescent="0.25">
      <c r="A180" s="56"/>
      <c r="B180" s="56"/>
      <c r="C180" s="57"/>
    </row>
    <row r="181" spans="1:3" x14ac:dyDescent="0.25">
      <c r="A181" s="56"/>
      <c r="B181" s="56"/>
      <c r="C181" s="57"/>
    </row>
    <row r="182" spans="1:3" x14ac:dyDescent="0.25">
      <c r="A182" s="56"/>
      <c r="B182" s="56"/>
      <c r="C182" s="57"/>
    </row>
    <row r="183" spans="1:3" x14ac:dyDescent="0.25">
      <c r="A183" s="56"/>
      <c r="B183" s="56"/>
      <c r="C183" s="57"/>
    </row>
    <row r="184" spans="1:3" x14ac:dyDescent="0.25">
      <c r="A184" s="56"/>
      <c r="B184" s="56"/>
      <c r="C184" s="57"/>
    </row>
    <row r="185" spans="1:3" x14ac:dyDescent="0.25">
      <c r="A185" s="56"/>
      <c r="B185" s="56"/>
      <c r="C185" s="57"/>
    </row>
    <row r="186" spans="1:3" x14ac:dyDescent="0.25">
      <c r="A186" s="56"/>
      <c r="B186" s="56"/>
      <c r="C186" s="57"/>
    </row>
    <row r="187" spans="1:3" x14ac:dyDescent="0.25">
      <c r="A187" s="56"/>
      <c r="B187" s="56"/>
      <c r="C187" s="57"/>
    </row>
    <row r="188" spans="1:3" x14ac:dyDescent="0.25">
      <c r="A188" s="56"/>
      <c r="B188" s="56"/>
      <c r="C188" s="57"/>
    </row>
    <row r="189" spans="1:3" x14ac:dyDescent="0.25">
      <c r="A189" s="56"/>
      <c r="B189" s="56"/>
      <c r="C189" s="57"/>
    </row>
    <row r="190" spans="1:3" x14ac:dyDescent="0.25">
      <c r="A190" s="56"/>
      <c r="B190" s="56"/>
      <c r="C190" s="57"/>
    </row>
    <row r="191" spans="1:3" x14ac:dyDescent="0.25">
      <c r="A191" s="56"/>
      <c r="B191" s="56"/>
      <c r="C191" s="57"/>
    </row>
    <row r="192" spans="1:3" x14ac:dyDescent="0.25">
      <c r="A192" s="56"/>
      <c r="B192" s="56"/>
      <c r="C192" s="57"/>
    </row>
    <row r="193" spans="1:3" x14ac:dyDescent="0.25">
      <c r="A193" s="56"/>
      <c r="B193" s="56"/>
      <c r="C193" s="57"/>
    </row>
    <row r="194" spans="1:3" x14ac:dyDescent="0.25">
      <c r="A194" s="56"/>
      <c r="B194" s="56"/>
      <c r="C194" s="57"/>
    </row>
    <row r="195" spans="1:3" x14ac:dyDescent="0.25">
      <c r="A195" s="56"/>
      <c r="B195" s="56"/>
      <c r="C195" s="57"/>
    </row>
    <row r="196" spans="1:3" x14ac:dyDescent="0.25">
      <c r="A196" s="56"/>
      <c r="B196" s="56"/>
      <c r="C196" s="57"/>
    </row>
    <row r="197" spans="1:3" x14ac:dyDescent="0.25">
      <c r="A197" s="56"/>
      <c r="B197" s="56"/>
      <c r="C197" s="57"/>
    </row>
    <row r="198" spans="1:3" x14ac:dyDescent="0.25">
      <c r="A198" s="56"/>
      <c r="B198" s="56"/>
      <c r="C198" s="57"/>
    </row>
    <row r="199" spans="1:3" x14ac:dyDescent="0.25">
      <c r="A199" s="56"/>
      <c r="B199" s="56"/>
      <c r="C199" s="57"/>
    </row>
    <row r="200" spans="1:3" x14ac:dyDescent="0.25">
      <c r="A200" s="56"/>
      <c r="B200" s="56"/>
      <c r="C200" s="57"/>
    </row>
    <row r="201" spans="1:3" x14ac:dyDescent="0.25">
      <c r="A201" s="56"/>
      <c r="B201" s="56"/>
      <c r="C201" s="57"/>
    </row>
    <row r="202" spans="1:3" x14ac:dyDescent="0.25">
      <c r="A202" s="56"/>
      <c r="B202" s="56"/>
      <c r="C202" s="57"/>
    </row>
    <row r="203" spans="1:3" x14ac:dyDescent="0.25">
      <c r="A203" s="56"/>
      <c r="B203" s="56"/>
      <c r="C203" s="57"/>
    </row>
    <row r="204" spans="1:3" x14ac:dyDescent="0.25">
      <c r="A204" s="56"/>
      <c r="B204" s="56"/>
      <c r="C204" s="57"/>
    </row>
    <row r="205" spans="1:3" x14ac:dyDescent="0.25">
      <c r="A205" s="56"/>
      <c r="B205" s="56"/>
      <c r="C205" s="57"/>
    </row>
    <row r="206" spans="1:3" x14ac:dyDescent="0.25">
      <c r="A206" s="56"/>
      <c r="B206" s="56"/>
      <c r="C206" s="57"/>
    </row>
    <row r="207" spans="1:3" x14ac:dyDescent="0.25">
      <c r="A207" s="56"/>
      <c r="B207" s="56"/>
      <c r="C207" s="57"/>
    </row>
    <row r="208" spans="1:3" x14ac:dyDescent="0.25">
      <c r="A208" s="56"/>
      <c r="B208" s="56"/>
      <c r="C208" s="57"/>
    </row>
    <row r="209" spans="1:3" x14ac:dyDescent="0.25">
      <c r="A209" s="56"/>
      <c r="B209" s="56"/>
      <c r="C209" s="57"/>
    </row>
    <row r="210" spans="1:3" x14ac:dyDescent="0.25">
      <c r="A210" s="56"/>
      <c r="B210" s="56"/>
      <c r="C210" s="57"/>
    </row>
    <row r="211" spans="1:3" x14ac:dyDescent="0.25">
      <c r="A211" s="56"/>
      <c r="B211" s="56"/>
      <c r="C211" s="57"/>
    </row>
    <row r="212" spans="1:3" x14ac:dyDescent="0.25">
      <c r="A212" s="56"/>
      <c r="B212" s="56"/>
      <c r="C212" s="57"/>
    </row>
    <row r="213" spans="1:3" x14ac:dyDescent="0.25">
      <c r="A213" s="56"/>
      <c r="B213" s="56"/>
      <c r="C213" s="57"/>
    </row>
    <row r="214" spans="1:3" x14ac:dyDescent="0.25">
      <c r="A214" s="56"/>
      <c r="B214" s="56"/>
      <c r="C214" s="57"/>
    </row>
    <row r="215" spans="1:3" x14ac:dyDescent="0.25">
      <c r="A215" s="56"/>
      <c r="B215" s="56"/>
      <c r="C215" s="57"/>
    </row>
    <row r="216" spans="1:3" x14ac:dyDescent="0.25">
      <c r="A216" s="56"/>
      <c r="B216" s="56"/>
      <c r="C216" s="57"/>
    </row>
    <row r="217" spans="1:3" x14ac:dyDescent="0.25">
      <c r="A217" s="56"/>
      <c r="B217" s="56"/>
      <c r="C217" s="57"/>
    </row>
    <row r="218" spans="1:3" x14ac:dyDescent="0.25">
      <c r="A218" s="56"/>
      <c r="B218" s="56"/>
      <c r="C218" s="57"/>
    </row>
    <row r="219" spans="1:3" x14ac:dyDescent="0.25">
      <c r="A219" s="56"/>
      <c r="B219" s="56"/>
      <c r="C219" s="57"/>
    </row>
    <row r="220" spans="1:3" x14ac:dyDescent="0.25">
      <c r="A220" s="56"/>
      <c r="B220" s="56"/>
      <c r="C220" s="57"/>
    </row>
    <row r="221" spans="1:3" x14ac:dyDescent="0.25">
      <c r="A221" s="56"/>
      <c r="B221" s="56"/>
      <c r="C221" s="57"/>
    </row>
    <row r="222" spans="1:3" x14ac:dyDescent="0.25">
      <c r="A222" s="56"/>
      <c r="B222" s="56"/>
      <c r="C222" s="57"/>
    </row>
    <row r="223" spans="1:3" x14ac:dyDescent="0.25">
      <c r="A223" s="56"/>
      <c r="B223" s="56"/>
      <c r="C223" s="57"/>
    </row>
    <row r="224" spans="1:3" x14ac:dyDescent="0.25">
      <c r="A224" s="56"/>
      <c r="B224" s="56"/>
      <c r="C224" s="57"/>
    </row>
    <row r="225" spans="1:3" x14ac:dyDescent="0.25">
      <c r="A225" s="56"/>
      <c r="B225" s="56"/>
      <c r="C225" s="57"/>
    </row>
    <row r="226" spans="1:3" x14ac:dyDescent="0.25">
      <c r="A226" s="56"/>
      <c r="B226" s="56"/>
      <c r="C226" s="57"/>
    </row>
    <row r="227" spans="1:3" x14ac:dyDescent="0.25">
      <c r="A227" s="56"/>
      <c r="B227" s="56"/>
      <c r="C227" s="57"/>
    </row>
    <row r="228" spans="1:3" x14ac:dyDescent="0.25">
      <c r="A228" s="56"/>
      <c r="B228" s="56"/>
      <c r="C228" s="57"/>
    </row>
    <row r="229" spans="1:3" x14ac:dyDescent="0.25">
      <c r="A229" s="56"/>
      <c r="B229" s="56"/>
      <c r="C229" s="57"/>
    </row>
    <row r="230" spans="1:3" x14ac:dyDescent="0.25">
      <c r="A230" s="56"/>
      <c r="B230" s="56"/>
      <c r="C230" s="57"/>
    </row>
    <row r="231" spans="1:3" x14ac:dyDescent="0.25">
      <c r="A231" s="56"/>
      <c r="B231" s="56"/>
      <c r="C231" s="57"/>
    </row>
    <row r="232" spans="1:3" x14ac:dyDescent="0.25">
      <c r="A232" s="56"/>
      <c r="B232" s="56"/>
      <c r="C232" s="57"/>
    </row>
    <row r="233" spans="1:3" x14ac:dyDescent="0.25">
      <c r="A233" s="56"/>
      <c r="B233" s="56"/>
      <c r="C233" s="57"/>
    </row>
    <row r="234" spans="1:3" x14ac:dyDescent="0.25">
      <c r="A234" s="56"/>
      <c r="B234" s="56"/>
      <c r="C234" s="57"/>
    </row>
    <row r="235" spans="1:3" x14ac:dyDescent="0.25">
      <c r="A235" s="56"/>
      <c r="B235" s="56"/>
      <c r="C235" s="57"/>
    </row>
    <row r="236" spans="1:3" x14ac:dyDescent="0.25">
      <c r="C236" s="57"/>
    </row>
    <row r="237" spans="1:3" x14ac:dyDescent="0.25">
      <c r="C237" s="57"/>
    </row>
    <row r="238" spans="1:3" x14ac:dyDescent="0.25">
      <c r="C238" s="57"/>
    </row>
    <row r="239" spans="1:3" x14ac:dyDescent="0.25">
      <c r="C239" s="57"/>
    </row>
    <row r="240" spans="1:3" x14ac:dyDescent="0.25">
      <c r="C240" s="57"/>
    </row>
    <row r="241" spans="3:3" x14ac:dyDescent="0.25">
      <c r="C241" s="57"/>
    </row>
    <row r="242" spans="3:3" x14ac:dyDescent="0.25">
      <c r="C242" s="57"/>
    </row>
    <row r="243" spans="3:3" x14ac:dyDescent="0.25">
      <c r="C243" s="57"/>
    </row>
    <row r="244" spans="3:3" x14ac:dyDescent="0.25">
      <c r="C244" s="57"/>
    </row>
    <row r="245" spans="3:3" x14ac:dyDescent="0.25">
      <c r="C245" s="57"/>
    </row>
    <row r="246" spans="3:3" x14ac:dyDescent="0.25">
      <c r="C246" s="57"/>
    </row>
    <row r="247" spans="3:3" x14ac:dyDescent="0.25">
      <c r="C247" s="57"/>
    </row>
    <row r="248" spans="3:3" x14ac:dyDescent="0.25">
      <c r="C248" s="57"/>
    </row>
    <row r="249" spans="3:3" x14ac:dyDescent="0.25">
      <c r="C249" s="57"/>
    </row>
    <row r="250" spans="3:3" x14ac:dyDescent="0.25">
      <c r="C250" s="57"/>
    </row>
    <row r="251" spans="3:3" x14ac:dyDescent="0.25">
      <c r="C251" s="57"/>
    </row>
    <row r="252" spans="3:3" x14ac:dyDescent="0.25">
      <c r="C252" s="57"/>
    </row>
    <row r="253" spans="3:3" x14ac:dyDescent="0.25">
      <c r="C253" s="57"/>
    </row>
    <row r="254" spans="3:3" x14ac:dyDescent="0.25">
      <c r="C254" s="57"/>
    </row>
    <row r="255" spans="3:3" x14ac:dyDescent="0.25">
      <c r="C255" s="57"/>
    </row>
    <row r="256" spans="3:3" x14ac:dyDescent="0.25">
      <c r="C256" s="57"/>
    </row>
    <row r="257" spans="3:3" x14ac:dyDescent="0.25">
      <c r="C257" s="57"/>
    </row>
    <row r="258" spans="3:3" x14ac:dyDescent="0.25">
      <c r="C258" s="57"/>
    </row>
    <row r="259" spans="3:3" x14ac:dyDescent="0.25">
      <c r="C259" s="57"/>
    </row>
    <row r="260" spans="3:3" x14ac:dyDescent="0.25">
      <c r="C260" s="57"/>
    </row>
    <row r="261" spans="3:3" x14ac:dyDescent="0.25">
      <c r="C261" s="57"/>
    </row>
    <row r="262" spans="3:3" x14ac:dyDescent="0.25">
      <c r="C262" s="57"/>
    </row>
    <row r="263" spans="3:3" x14ac:dyDescent="0.25">
      <c r="C263" s="57"/>
    </row>
    <row r="264" spans="3:3" x14ac:dyDescent="0.25">
      <c r="C264" s="57"/>
    </row>
    <row r="265" spans="3:3" x14ac:dyDescent="0.25">
      <c r="C265" s="57"/>
    </row>
    <row r="266" spans="3:3" x14ac:dyDescent="0.25">
      <c r="C266" s="57"/>
    </row>
    <row r="267" spans="3:3" x14ac:dyDescent="0.25">
      <c r="C267" s="57"/>
    </row>
    <row r="268" spans="3:3" x14ac:dyDescent="0.25">
      <c r="C268" s="57"/>
    </row>
    <row r="269" spans="3:3" x14ac:dyDescent="0.25">
      <c r="C269" s="57"/>
    </row>
    <row r="270" spans="3:3" x14ac:dyDescent="0.25">
      <c r="C270" s="57"/>
    </row>
    <row r="271" spans="3:3" x14ac:dyDescent="0.25">
      <c r="C271" s="57"/>
    </row>
    <row r="272" spans="3:3" x14ac:dyDescent="0.25">
      <c r="C272" s="57"/>
    </row>
    <row r="273" spans="3:3" x14ac:dyDescent="0.25">
      <c r="C273" s="57"/>
    </row>
    <row r="274" spans="3:3" x14ac:dyDescent="0.25">
      <c r="C274" s="57"/>
    </row>
    <row r="275" spans="3:3" x14ac:dyDescent="0.25">
      <c r="C275" s="57"/>
    </row>
    <row r="276" spans="3:3" x14ac:dyDescent="0.25">
      <c r="C276" s="57"/>
    </row>
    <row r="277" spans="3:3" x14ac:dyDescent="0.25">
      <c r="C277" s="57"/>
    </row>
    <row r="278" spans="3:3" x14ac:dyDescent="0.25">
      <c r="C278" s="57"/>
    </row>
    <row r="279" spans="3:3" x14ac:dyDescent="0.25">
      <c r="C279" s="57"/>
    </row>
    <row r="280" spans="3:3" x14ac:dyDescent="0.25">
      <c r="C280" s="57"/>
    </row>
    <row r="281" spans="3:3" x14ac:dyDescent="0.25">
      <c r="C281" s="57"/>
    </row>
    <row r="282" spans="3:3" x14ac:dyDescent="0.25">
      <c r="C282" s="57"/>
    </row>
    <row r="283" spans="3:3" x14ac:dyDescent="0.25">
      <c r="C283" s="57"/>
    </row>
    <row r="284" spans="3:3" x14ac:dyDescent="0.25">
      <c r="C284" s="57"/>
    </row>
    <row r="285" spans="3:3" x14ac:dyDescent="0.25">
      <c r="C285" s="57"/>
    </row>
    <row r="286" spans="3:3" x14ac:dyDescent="0.25">
      <c r="C286" s="57"/>
    </row>
    <row r="287" spans="3:3" x14ac:dyDescent="0.25">
      <c r="C287" s="57"/>
    </row>
    <row r="288" spans="3:3" x14ac:dyDescent="0.25">
      <c r="C288" s="57"/>
    </row>
    <row r="289" spans="3:3" x14ac:dyDescent="0.25">
      <c r="C289" s="57"/>
    </row>
    <row r="290" spans="3:3" x14ac:dyDescent="0.25">
      <c r="C290" s="57"/>
    </row>
    <row r="291" spans="3:3" x14ac:dyDescent="0.25">
      <c r="C291" s="57"/>
    </row>
    <row r="292" spans="3:3" x14ac:dyDescent="0.25">
      <c r="C292" s="57"/>
    </row>
    <row r="293" spans="3:3" x14ac:dyDescent="0.25">
      <c r="C293" s="57"/>
    </row>
    <row r="294" spans="3:3" x14ac:dyDescent="0.25">
      <c r="C294" s="57"/>
    </row>
    <row r="295" spans="3:3" x14ac:dyDescent="0.25">
      <c r="C295" s="57"/>
    </row>
    <row r="296" spans="3:3" x14ac:dyDescent="0.25">
      <c r="C296" s="57"/>
    </row>
    <row r="297" spans="3:3" x14ac:dyDescent="0.25">
      <c r="C297" s="57"/>
    </row>
    <row r="298" spans="3:3" x14ac:dyDescent="0.25">
      <c r="C298" s="57"/>
    </row>
    <row r="299" spans="3:3" x14ac:dyDescent="0.25">
      <c r="C299" s="57"/>
    </row>
    <row r="300" spans="3:3" x14ac:dyDescent="0.25">
      <c r="C300" s="57"/>
    </row>
    <row r="301" spans="3:3" x14ac:dyDescent="0.25">
      <c r="C301" s="57"/>
    </row>
    <row r="302" spans="3:3" x14ac:dyDescent="0.25">
      <c r="C302" s="57"/>
    </row>
    <row r="303" spans="3:3" x14ac:dyDescent="0.25">
      <c r="C303" s="57"/>
    </row>
    <row r="304" spans="3:3" x14ac:dyDescent="0.25">
      <c r="C304" s="57"/>
    </row>
    <row r="305" spans="3:3" x14ac:dyDescent="0.25">
      <c r="C305" s="57"/>
    </row>
    <row r="306" spans="3:3" x14ac:dyDescent="0.25">
      <c r="C306" s="57"/>
    </row>
    <row r="307" spans="3:3" x14ac:dyDescent="0.25">
      <c r="C307" s="57"/>
    </row>
    <row r="308" spans="3:3" x14ac:dyDescent="0.25">
      <c r="C308" s="57"/>
    </row>
    <row r="309" spans="3:3" x14ac:dyDescent="0.25">
      <c r="C309" s="57"/>
    </row>
    <row r="310" spans="3:3" x14ac:dyDescent="0.25">
      <c r="C310" s="57"/>
    </row>
    <row r="311" spans="3:3" x14ac:dyDescent="0.25">
      <c r="C311" s="57"/>
    </row>
    <row r="312" spans="3:3" x14ac:dyDescent="0.25">
      <c r="C312" s="57"/>
    </row>
    <row r="313" spans="3:3" x14ac:dyDescent="0.25">
      <c r="C313" s="57"/>
    </row>
    <row r="314" spans="3:3" x14ac:dyDescent="0.25">
      <c r="C314" s="57"/>
    </row>
    <row r="315" spans="3:3" x14ac:dyDescent="0.25">
      <c r="C315" s="57"/>
    </row>
    <row r="316" spans="3:3" x14ac:dyDescent="0.25">
      <c r="C316" s="57"/>
    </row>
    <row r="317" spans="3:3" x14ac:dyDescent="0.25">
      <c r="C317" s="57"/>
    </row>
    <row r="318" spans="3:3" x14ac:dyDescent="0.25">
      <c r="C318" s="57"/>
    </row>
    <row r="319" spans="3:3" x14ac:dyDescent="0.25">
      <c r="C319" s="57"/>
    </row>
    <row r="320" spans="3:3" x14ac:dyDescent="0.25">
      <c r="C320" s="57"/>
    </row>
    <row r="321" spans="3:3" x14ac:dyDescent="0.25">
      <c r="C321" s="57"/>
    </row>
    <row r="322" spans="3:3" x14ac:dyDescent="0.25">
      <c r="C322" s="57"/>
    </row>
    <row r="323" spans="3:3" x14ac:dyDescent="0.25">
      <c r="C323" s="57"/>
    </row>
    <row r="324" spans="3:3" x14ac:dyDescent="0.25">
      <c r="C324" s="57"/>
    </row>
    <row r="325" spans="3:3" x14ac:dyDescent="0.25">
      <c r="C325" s="57"/>
    </row>
    <row r="326" spans="3:3" x14ac:dyDescent="0.25">
      <c r="C326" s="57"/>
    </row>
    <row r="327" spans="3:3" x14ac:dyDescent="0.25">
      <c r="C327" s="57"/>
    </row>
    <row r="328" spans="3:3" x14ac:dyDescent="0.25">
      <c r="C328" s="57"/>
    </row>
    <row r="329" spans="3:3" x14ac:dyDescent="0.25">
      <c r="C329" s="57"/>
    </row>
    <row r="330" spans="3:3" x14ac:dyDescent="0.25">
      <c r="C330" s="57"/>
    </row>
    <row r="331" spans="3:3" x14ac:dyDescent="0.25">
      <c r="C331" s="57"/>
    </row>
    <row r="332" spans="3:3" x14ac:dyDescent="0.25">
      <c r="C332" s="57"/>
    </row>
    <row r="333" spans="3:3" x14ac:dyDescent="0.25">
      <c r="C333" s="57"/>
    </row>
    <row r="334" spans="3:3" x14ac:dyDescent="0.25">
      <c r="C334" s="57"/>
    </row>
    <row r="335" spans="3:3" x14ac:dyDescent="0.25">
      <c r="C335" s="57"/>
    </row>
    <row r="336" spans="3:3" x14ac:dyDescent="0.25">
      <c r="C336" s="57"/>
    </row>
    <row r="337" spans="3:3" x14ac:dyDescent="0.25">
      <c r="C337" s="57"/>
    </row>
    <row r="338" spans="3:3" x14ac:dyDescent="0.25">
      <c r="C338" s="57"/>
    </row>
    <row r="339" spans="3:3" x14ac:dyDescent="0.25">
      <c r="C339" s="57"/>
    </row>
    <row r="340" spans="3:3" x14ac:dyDescent="0.25">
      <c r="C340" s="57"/>
    </row>
    <row r="341" spans="3:3" x14ac:dyDescent="0.25">
      <c r="C341" s="57"/>
    </row>
    <row r="342" spans="3:3" x14ac:dyDescent="0.25">
      <c r="C342" s="57"/>
    </row>
    <row r="343" spans="3:3" x14ac:dyDescent="0.25">
      <c r="C343" s="57"/>
    </row>
    <row r="344" spans="3:3" x14ac:dyDescent="0.25">
      <c r="C344" s="57"/>
    </row>
    <row r="345" spans="3:3" x14ac:dyDescent="0.25">
      <c r="C345" s="57"/>
    </row>
    <row r="346" spans="3:3" x14ac:dyDescent="0.25">
      <c r="C346" s="57"/>
    </row>
    <row r="347" spans="3:3" x14ac:dyDescent="0.25">
      <c r="C347" s="57"/>
    </row>
    <row r="348" spans="3:3" x14ac:dyDescent="0.25">
      <c r="C348" s="57"/>
    </row>
    <row r="349" spans="3:3" x14ac:dyDescent="0.25">
      <c r="C349" s="57"/>
    </row>
    <row r="350" spans="3:3" x14ac:dyDescent="0.25">
      <c r="C350" s="57"/>
    </row>
    <row r="351" spans="3:3" x14ac:dyDescent="0.25">
      <c r="C351" s="57"/>
    </row>
    <row r="352" spans="3:3" x14ac:dyDescent="0.25">
      <c r="C352" s="57"/>
    </row>
    <row r="353" spans="3:3" x14ac:dyDescent="0.25">
      <c r="C353" s="57"/>
    </row>
    <row r="354" spans="3:3" x14ac:dyDescent="0.25">
      <c r="C354" s="57"/>
    </row>
    <row r="355" spans="3:3" x14ac:dyDescent="0.25">
      <c r="C355" s="57"/>
    </row>
    <row r="356" spans="3:3" x14ac:dyDescent="0.25">
      <c r="C356" s="57"/>
    </row>
    <row r="357" spans="3:3" x14ac:dyDescent="0.25">
      <c r="C357" s="57"/>
    </row>
    <row r="358" spans="3:3" x14ac:dyDescent="0.25">
      <c r="C358" s="57"/>
    </row>
    <row r="359" spans="3:3" x14ac:dyDescent="0.25">
      <c r="C359" s="57"/>
    </row>
    <row r="360" spans="3:3" x14ac:dyDescent="0.25">
      <c r="C360" s="57"/>
    </row>
    <row r="361" spans="3:3" x14ac:dyDescent="0.25">
      <c r="C361" s="57"/>
    </row>
    <row r="362" spans="3:3" x14ac:dyDescent="0.25">
      <c r="C362" s="57"/>
    </row>
    <row r="363" spans="3:3" x14ac:dyDescent="0.25">
      <c r="C363" s="57"/>
    </row>
    <row r="364" spans="3:3" x14ac:dyDescent="0.25">
      <c r="C364" s="57"/>
    </row>
    <row r="365" spans="3:3" x14ac:dyDescent="0.25">
      <c r="C365" s="57"/>
    </row>
    <row r="366" spans="3:3" x14ac:dyDescent="0.25">
      <c r="C366" s="57"/>
    </row>
    <row r="367" spans="3:3" x14ac:dyDescent="0.25">
      <c r="C367" s="57"/>
    </row>
    <row r="368" spans="3:3" x14ac:dyDescent="0.25">
      <c r="C368" s="57"/>
    </row>
    <row r="369" spans="3:3" x14ac:dyDescent="0.25">
      <c r="C369" s="57"/>
    </row>
    <row r="370" spans="3:3" x14ac:dyDescent="0.25">
      <c r="C370" s="57"/>
    </row>
    <row r="371" spans="3:3" x14ac:dyDescent="0.25">
      <c r="C371" s="57"/>
    </row>
    <row r="372" spans="3:3" x14ac:dyDescent="0.25">
      <c r="C372" s="57"/>
    </row>
    <row r="373" spans="3:3" x14ac:dyDescent="0.25">
      <c r="C373" s="57"/>
    </row>
    <row r="374" spans="3:3" x14ac:dyDescent="0.25">
      <c r="C374" s="57"/>
    </row>
    <row r="375" spans="3:3" x14ac:dyDescent="0.25">
      <c r="C375" s="57"/>
    </row>
    <row r="376" spans="3:3" x14ac:dyDescent="0.25">
      <c r="C376" s="57"/>
    </row>
    <row r="377" spans="3:3" x14ac:dyDescent="0.25">
      <c r="C377" s="57"/>
    </row>
    <row r="378" spans="3:3" x14ac:dyDescent="0.25">
      <c r="C378" s="57"/>
    </row>
    <row r="379" spans="3:3" x14ac:dyDescent="0.25">
      <c r="C379" s="57"/>
    </row>
    <row r="380" spans="3:3" x14ac:dyDescent="0.25">
      <c r="C380" s="57"/>
    </row>
    <row r="381" spans="3:3" x14ac:dyDescent="0.25">
      <c r="C381" s="57"/>
    </row>
    <row r="382" spans="3:3" x14ac:dyDescent="0.25">
      <c r="C382" s="57"/>
    </row>
    <row r="383" spans="3:3" x14ac:dyDescent="0.25">
      <c r="C383" s="57"/>
    </row>
    <row r="384" spans="3:3" x14ac:dyDescent="0.25">
      <c r="C384" s="57"/>
    </row>
    <row r="385" spans="3:3" x14ac:dyDescent="0.25">
      <c r="C385" s="57"/>
    </row>
    <row r="386" spans="3:3" x14ac:dyDescent="0.25">
      <c r="C386" s="57"/>
    </row>
    <row r="387" spans="3:3" x14ac:dyDescent="0.25">
      <c r="C387" s="57"/>
    </row>
    <row r="388" spans="3:3" x14ac:dyDescent="0.25">
      <c r="C388" s="57"/>
    </row>
    <row r="389" spans="3:3" x14ac:dyDescent="0.25">
      <c r="C389" s="57"/>
    </row>
    <row r="390" spans="3:3" x14ac:dyDescent="0.25">
      <c r="C390" s="57"/>
    </row>
    <row r="391" spans="3:3" x14ac:dyDescent="0.25">
      <c r="C391" s="57"/>
    </row>
    <row r="392" spans="3:3" x14ac:dyDescent="0.25">
      <c r="C392" s="57"/>
    </row>
    <row r="393" spans="3:3" x14ac:dyDescent="0.25">
      <c r="C393" s="57"/>
    </row>
    <row r="394" spans="3:3" x14ac:dyDescent="0.25">
      <c r="C394" s="57"/>
    </row>
    <row r="395" spans="3:3" x14ac:dyDescent="0.25">
      <c r="C395" s="57"/>
    </row>
    <row r="396" spans="3:3" x14ac:dyDescent="0.25">
      <c r="C396" s="57"/>
    </row>
    <row r="397" spans="3:3" x14ac:dyDescent="0.25">
      <c r="C397" s="57"/>
    </row>
    <row r="398" spans="3:3" x14ac:dyDescent="0.25">
      <c r="C398" s="57"/>
    </row>
    <row r="399" spans="3:3" x14ac:dyDescent="0.25">
      <c r="C399" s="57"/>
    </row>
    <row r="400" spans="3:3" x14ac:dyDescent="0.25">
      <c r="C400" s="57"/>
    </row>
    <row r="401" spans="3:3" x14ac:dyDescent="0.25">
      <c r="C401" s="57"/>
    </row>
    <row r="402" spans="3:3" x14ac:dyDescent="0.25">
      <c r="C402" s="57"/>
    </row>
    <row r="403" spans="3:3" x14ac:dyDescent="0.25">
      <c r="C403" s="57"/>
    </row>
    <row r="404" spans="3:3" x14ac:dyDescent="0.25">
      <c r="C404" s="57"/>
    </row>
    <row r="405" spans="3:3" x14ac:dyDescent="0.25">
      <c r="C405" s="57"/>
    </row>
    <row r="406" spans="3:3" x14ac:dyDescent="0.25">
      <c r="C406" s="57"/>
    </row>
    <row r="407" spans="3:3" x14ac:dyDescent="0.25">
      <c r="C407" s="57"/>
    </row>
    <row r="408" spans="3:3" x14ac:dyDescent="0.25">
      <c r="C408" s="57"/>
    </row>
    <row r="409" spans="3:3" x14ac:dyDescent="0.25">
      <c r="C409" s="57"/>
    </row>
    <row r="410" spans="3:3" x14ac:dyDescent="0.25">
      <c r="C410" s="57"/>
    </row>
    <row r="411" spans="3:3" x14ac:dyDescent="0.25">
      <c r="C411" s="57"/>
    </row>
    <row r="412" spans="3:3" x14ac:dyDescent="0.25">
      <c r="C412" s="57"/>
    </row>
    <row r="413" spans="3:3" x14ac:dyDescent="0.25">
      <c r="C413" s="57"/>
    </row>
    <row r="414" spans="3:3" x14ac:dyDescent="0.25">
      <c r="C414" s="57"/>
    </row>
    <row r="415" spans="3:3" x14ac:dyDescent="0.25">
      <c r="C415" s="57"/>
    </row>
    <row r="416" spans="3:3" x14ac:dyDescent="0.25">
      <c r="C416" s="57"/>
    </row>
    <row r="417" spans="3:3" x14ac:dyDescent="0.25">
      <c r="C417" s="57"/>
    </row>
    <row r="418" spans="3:3" x14ac:dyDescent="0.25">
      <c r="C418" s="57"/>
    </row>
    <row r="419" spans="3:3" x14ac:dyDescent="0.25">
      <c r="C419" s="57"/>
    </row>
    <row r="420" spans="3:3" x14ac:dyDescent="0.25">
      <c r="C420" s="57"/>
    </row>
    <row r="421" spans="3:3" x14ac:dyDescent="0.25">
      <c r="C421" s="57"/>
    </row>
    <row r="422" spans="3:3" x14ac:dyDescent="0.25">
      <c r="C422" s="57"/>
    </row>
    <row r="423" spans="3:3" x14ac:dyDescent="0.25">
      <c r="C423" s="57"/>
    </row>
    <row r="424" spans="3:3" x14ac:dyDescent="0.25">
      <c r="C424" s="57"/>
    </row>
    <row r="425" spans="3:3" x14ac:dyDescent="0.25">
      <c r="C425" s="57"/>
    </row>
    <row r="426" spans="3:3" x14ac:dyDescent="0.25">
      <c r="C426" s="57"/>
    </row>
    <row r="427" spans="3:3" x14ac:dyDescent="0.25">
      <c r="C427" s="57"/>
    </row>
    <row r="428" spans="3:3" x14ac:dyDescent="0.25">
      <c r="C428" s="57"/>
    </row>
    <row r="429" spans="3:3" x14ac:dyDescent="0.25">
      <c r="C429" s="57"/>
    </row>
    <row r="430" spans="3:3" x14ac:dyDescent="0.25">
      <c r="C430" s="57"/>
    </row>
    <row r="431" spans="3:3" x14ac:dyDescent="0.25">
      <c r="C431" s="57"/>
    </row>
    <row r="432" spans="3:3" x14ac:dyDescent="0.25">
      <c r="C432" s="57"/>
    </row>
    <row r="433" spans="3:3" x14ac:dyDescent="0.25">
      <c r="C433" s="57"/>
    </row>
    <row r="434" spans="3:3" x14ac:dyDescent="0.25">
      <c r="C434" s="57"/>
    </row>
    <row r="435" spans="3:3" x14ac:dyDescent="0.25">
      <c r="C435" s="57"/>
    </row>
    <row r="436" spans="3:3" x14ac:dyDescent="0.25">
      <c r="C436" s="57"/>
    </row>
    <row r="437" spans="3:3" x14ac:dyDescent="0.25">
      <c r="C437" s="57"/>
    </row>
    <row r="438" spans="3:3" x14ac:dyDescent="0.25">
      <c r="C438" s="57"/>
    </row>
    <row r="439" spans="3:3" x14ac:dyDescent="0.25">
      <c r="C439" s="57"/>
    </row>
    <row r="440" spans="3:3" x14ac:dyDescent="0.25">
      <c r="C440" s="57"/>
    </row>
    <row r="441" spans="3:3" x14ac:dyDescent="0.25">
      <c r="C441" s="57"/>
    </row>
    <row r="442" spans="3:3" x14ac:dyDescent="0.25">
      <c r="C442" s="57"/>
    </row>
    <row r="443" spans="3:3" x14ac:dyDescent="0.25">
      <c r="C443" s="57"/>
    </row>
    <row r="444" spans="3:3" x14ac:dyDescent="0.25">
      <c r="C444" s="57"/>
    </row>
    <row r="445" spans="3:3" x14ac:dyDescent="0.25">
      <c r="C445" s="57"/>
    </row>
    <row r="446" spans="3:3" x14ac:dyDescent="0.25">
      <c r="C446" s="57"/>
    </row>
    <row r="447" spans="3:3" x14ac:dyDescent="0.25">
      <c r="C447" s="57"/>
    </row>
    <row r="448" spans="3:3" x14ac:dyDescent="0.25">
      <c r="C448" s="57"/>
    </row>
    <row r="449" spans="3:3" x14ac:dyDescent="0.25">
      <c r="C449" s="57"/>
    </row>
    <row r="450" spans="3:3" x14ac:dyDescent="0.25">
      <c r="C450" s="57"/>
    </row>
    <row r="451" spans="3:3" x14ac:dyDescent="0.25">
      <c r="C451" s="57"/>
    </row>
    <row r="452" spans="3:3" x14ac:dyDescent="0.25">
      <c r="C452" s="57"/>
    </row>
    <row r="453" spans="3:3" x14ac:dyDescent="0.25">
      <c r="C453" s="57"/>
    </row>
    <row r="454" spans="3:3" x14ac:dyDescent="0.25">
      <c r="C454" s="57"/>
    </row>
    <row r="455" spans="3:3" x14ac:dyDescent="0.25">
      <c r="C455" s="57"/>
    </row>
    <row r="456" spans="3:3" x14ac:dyDescent="0.25">
      <c r="C456" s="57"/>
    </row>
    <row r="457" spans="3:3" x14ac:dyDescent="0.25">
      <c r="C457" s="57"/>
    </row>
    <row r="458" spans="3:3" x14ac:dyDescent="0.25">
      <c r="C458" s="57"/>
    </row>
    <row r="459" spans="3:3" x14ac:dyDescent="0.25">
      <c r="C459" s="57"/>
    </row>
    <row r="460" spans="3:3" x14ac:dyDescent="0.25">
      <c r="C460" s="57"/>
    </row>
    <row r="461" spans="3:3" x14ac:dyDescent="0.25">
      <c r="C461" s="57"/>
    </row>
    <row r="462" spans="3:3" x14ac:dyDescent="0.25">
      <c r="C462" s="57"/>
    </row>
    <row r="463" spans="3:3" x14ac:dyDescent="0.25">
      <c r="C463" s="57"/>
    </row>
    <row r="464" spans="3:3" x14ac:dyDescent="0.25">
      <c r="C464" s="57"/>
    </row>
    <row r="465" spans="3:3" x14ac:dyDescent="0.25">
      <c r="C465" s="57"/>
    </row>
    <row r="466" spans="3:3" x14ac:dyDescent="0.25">
      <c r="C466" s="57"/>
    </row>
    <row r="467" spans="3:3" x14ac:dyDescent="0.25">
      <c r="C467" s="57"/>
    </row>
    <row r="468" spans="3:3" x14ac:dyDescent="0.25">
      <c r="C468" s="57"/>
    </row>
    <row r="469" spans="3:3" x14ac:dyDescent="0.25">
      <c r="C469" s="57"/>
    </row>
    <row r="470" spans="3:3" x14ac:dyDescent="0.25">
      <c r="C470" s="57"/>
    </row>
    <row r="471" spans="3:3" x14ac:dyDescent="0.25">
      <c r="C471" s="57"/>
    </row>
    <row r="472" spans="3:3" x14ac:dyDescent="0.25">
      <c r="C472" s="57"/>
    </row>
    <row r="473" spans="3:3" x14ac:dyDescent="0.25">
      <c r="C473" s="57"/>
    </row>
    <row r="474" spans="3:3" x14ac:dyDescent="0.25">
      <c r="C474" s="57"/>
    </row>
    <row r="475" spans="3:3" x14ac:dyDescent="0.25">
      <c r="C475" s="57"/>
    </row>
    <row r="476" spans="3:3" x14ac:dyDescent="0.25">
      <c r="C476" s="57"/>
    </row>
    <row r="477" spans="3:3" x14ac:dyDescent="0.25">
      <c r="C477" s="57"/>
    </row>
    <row r="478" spans="3:3" x14ac:dyDescent="0.25">
      <c r="C478" s="57"/>
    </row>
    <row r="479" spans="3:3" x14ac:dyDescent="0.25">
      <c r="C479" s="57"/>
    </row>
    <row r="480" spans="3:3" x14ac:dyDescent="0.25">
      <c r="C480" s="57"/>
    </row>
    <row r="481" spans="3:3" x14ac:dyDescent="0.25">
      <c r="C481" s="57"/>
    </row>
    <row r="482" spans="3:3" x14ac:dyDescent="0.25">
      <c r="C482" s="57"/>
    </row>
    <row r="483" spans="3:3" x14ac:dyDescent="0.25">
      <c r="C483" s="57"/>
    </row>
    <row r="484" spans="3:3" x14ac:dyDescent="0.25">
      <c r="C484" s="57"/>
    </row>
    <row r="485" spans="3:3" x14ac:dyDescent="0.25">
      <c r="C485" s="57"/>
    </row>
    <row r="486" spans="3:3" x14ac:dyDescent="0.25">
      <c r="C486" s="57"/>
    </row>
    <row r="487" spans="3:3" x14ac:dyDescent="0.25">
      <c r="C487" s="57"/>
    </row>
    <row r="488" spans="3:3" x14ac:dyDescent="0.25">
      <c r="C488" s="57"/>
    </row>
    <row r="489" spans="3:3" x14ac:dyDescent="0.25">
      <c r="C489" s="57"/>
    </row>
    <row r="490" spans="3:3" x14ac:dyDescent="0.25">
      <c r="C490" s="57"/>
    </row>
    <row r="491" spans="3:3" x14ac:dyDescent="0.25">
      <c r="C491" s="57"/>
    </row>
    <row r="492" spans="3:3" x14ac:dyDescent="0.25">
      <c r="C492" s="57"/>
    </row>
    <row r="493" spans="3:3" x14ac:dyDescent="0.25">
      <c r="C493" s="57"/>
    </row>
    <row r="494" spans="3:3" x14ac:dyDescent="0.25">
      <c r="C494" s="57"/>
    </row>
    <row r="495" spans="3:3" x14ac:dyDescent="0.25">
      <c r="C495" s="57"/>
    </row>
    <row r="496" spans="3:3" x14ac:dyDescent="0.25">
      <c r="C496" s="57"/>
    </row>
    <row r="497" spans="3:3" x14ac:dyDescent="0.25">
      <c r="C497" s="57"/>
    </row>
    <row r="498" spans="3:3" x14ac:dyDescent="0.25">
      <c r="C498" s="57"/>
    </row>
    <row r="499" spans="3:3" x14ac:dyDescent="0.25">
      <c r="C499" s="57"/>
    </row>
    <row r="500" spans="3:3" x14ac:dyDescent="0.25">
      <c r="C500" s="57"/>
    </row>
    <row r="501" spans="3:3" x14ac:dyDescent="0.25">
      <c r="C501" s="57"/>
    </row>
    <row r="502" spans="3:3" x14ac:dyDescent="0.25">
      <c r="C502" s="57"/>
    </row>
    <row r="503" spans="3:3" x14ac:dyDescent="0.25">
      <c r="C503" s="57"/>
    </row>
    <row r="504" spans="3:3" x14ac:dyDescent="0.25">
      <c r="C504" s="57"/>
    </row>
    <row r="505" spans="3:3" x14ac:dyDescent="0.25">
      <c r="C505" s="57"/>
    </row>
    <row r="506" spans="3:3" x14ac:dyDescent="0.25">
      <c r="C506" s="57"/>
    </row>
    <row r="507" spans="3:3" x14ac:dyDescent="0.25">
      <c r="C507" s="57"/>
    </row>
    <row r="508" spans="3:3" x14ac:dyDescent="0.25">
      <c r="C508" s="57"/>
    </row>
    <row r="509" spans="3:3" x14ac:dyDescent="0.25">
      <c r="C509" s="57"/>
    </row>
    <row r="510" spans="3:3" x14ac:dyDescent="0.25">
      <c r="C510" s="57"/>
    </row>
    <row r="511" spans="3:3" x14ac:dyDescent="0.25">
      <c r="C511" s="57"/>
    </row>
    <row r="512" spans="3:3" x14ac:dyDescent="0.25">
      <c r="C512" s="57"/>
    </row>
    <row r="513" spans="3:3" x14ac:dyDescent="0.25">
      <c r="C513" s="57"/>
    </row>
    <row r="514" spans="3:3" x14ac:dyDescent="0.25">
      <c r="C514" s="57"/>
    </row>
    <row r="515" spans="3:3" x14ac:dyDescent="0.25">
      <c r="C515" s="57"/>
    </row>
    <row r="516" spans="3:3" x14ac:dyDescent="0.25">
      <c r="C516" s="57"/>
    </row>
    <row r="517" spans="3:3" x14ac:dyDescent="0.25">
      <c r="C517" s="57"/>
    </row>
    <row r="518" spans="3:3" x14ac:dyDescent="0.25">
      <c r="C518" s="57"/>
    </row>
    <row r="519" spans="3:3" x14ac:dyDescent="0.25">
      <c r="C519" s="57"/>
    </row>
    <row r="520" spans="3:3" x14ac:dyDescent="0.25">
      <c r="C520" s="57"/>
    </row>
    <row r="521" spans="3:3" x14ac:dyDescent="0.25">
      <c r="C521" s="57"/>
    </row>
    <row r="522" spans="3:3" x14ac:dyDescent="0.25">
      <c r="C522" s="57"/>
    </row>
    <row r="523" spans="3:3" x14ac:dyDescent="0.25">
      <c r="C523" s="57"/>
    </row>
    <row r="524" spans="3:3" x14ac:dyDescent="0.25">
      <c r="C524" s="57"/>
    </row>
    <row r="525" spans="3:3" x14ac:dyDescent="0.25">
      <c r="C525" s="57"/>
    </row>
    <row r="526" spans="3:3" x14ac:dyDescent="0.25">
      <c r="C526" s="57"/>
    </row>
    <row r="527" spans="3:3" x14ac:dyDescent="0.25">
      <c r="C527" s="57"/>
    </row>
    <row r="528" spans="3:3" x14ac:dyDescent="0.25">
      <c r="C528" s="57"/>
    </row>
    <row r="529" spans="3:3" x14ac:dyDescent="0.25">
      <c r="C529" s="57"/>
    </row>
    <row r="530" spans="3:3" x14ac:dyDescent="0.25">
      <c r="C530" s="57"/>
    </row>
    <row r="531" spans="3:3" x14ac:dyDescent="0.25">
      <c r="C531" s="57"/>
    </row>
    <row r="532" spans="3:3" x14ac:dyDescent="0.25">
      <c r="C532" s="57"/>
    </row>
    <row r="533" spans="3:3" x14ac:dyDescent="0.25">
      <c r="C533" s="57"/>
    </row>
    <row r="534" spans="3:3" x14ac:dyDescent="0.25">
      <c r="C534" s="57"/>
    </row>
    <row r="535" spans="3:3" x14ac:dyDescent="0.25">
      <c r="C535" s="57"/>
    </row>
    <row r="536" spans="3:3" x14ac:dyDescent="0.25">
      <c r="C536" s="57"/>
    </row>
    <row r="537" spans="3:3" x14ac:dyDescent="0.25">
      <c r="C537" s="57"/>
    </row>
    <row r="538" spans="3:3" x14ac:dyDescent="0.25">
      <c r="C538" s="57"/>
    </row>
    <row r="539" spans="3:3" x14ac:dyDescent="0.25">
      <c r="C539" s="57"/>
    </row>
    <row r="540" spans="3:3" x14ac:dyDescent="0.25">
      <c r="C540" s="57"/>
    </row>
    <row r="541" spans="3:3" x14ac:dyDescent="0.25">
      <c r="C541" s="57"/>
    </row>
    <row r="542" spans="3:3" x14ac:dyDescent="0.25">
      <c r="C542" s="57"/>
    </row>
    <row r="543" spans="3:3" x14ac:dyDescent="0.25">
      <c r="C543" s="57"/>
    </row>
    <row r="544" spans="3:3" x14ac:dyDescent="0.25">
      <c r="C544" s="57"/>
    </row>
    <row r="545" spans="3:3" x14ac:dyDescent="0.25">
      <c r="C545" s="57"/>
    </row>
    <row r="546" spans="3:3" x14ac:dyDescent="0.25">
      <c r="C546" s="57"/>
    </row>
    <row r="547" spans="3:3" x14ac:dyDescent="0.25">
      <c r="C547" s="57"/>
    </row>
    <row r="548" spans="3:3" x14ac:dyDescent="0.25">
      <c r="C548" s="57"/>
    </row>
    <row r="549" spans="3:3" x14ac:dyDescent="0.25">
      <c r="C549" s="57"/>
    </row>
    <row r="550" spans="3:3" x14ac:dyDescent="0.25">
      <c r="C550" s="57"/>
    </row>
    <row r="551" spans="3:3" x14ac:dyDescent="0.25">
      <c r="C551" s="57"/>
    </row>
    <row r="552" spans="3:3" x14ac:dyDescent="0.25">
      <c r="C552" s="57"/>
    </row>
    <row r="553" spans="3:3" x14ac:dyDescent="0.25">
      <c r="C553" s="57"/>
    </row>
    <row r="554" spans="3:3" x14ac:dyDescent="0.25">
      <c r="C554" s="57"/>
    </row>
    <row r="555" spans="3:3" x14ac:dyDescent="0.25">
      <c r="C555" s="57"/>
    </row>
    <row r="556" spans="3:3" x14ac:dyDescent="0.25">
      <c r="C556" s="57"/>
    </row>
    <row r="557" spans="3:3" x14ac:dyDescent="0.25">
      <c r="C557" s="57"/>
    </row>
    <row r="558" spans="3:3" x14ac:dyDescent="0.25">
      <c r="C558" s="57"/>
    </row>
    <row r="559" spans="3:3" x14ac:dyDescent="0.25">
      <c r="C559" s="57"/>
    </row>
    <row r="560" spans="3:3" x14ac:dyDescent="0.25">
      <c r="C560" s="57"/>
    </row>
    <row r="561" spans="3:3" x14ac:dyDescent="0.25">
      <c r="C561" s="57"/>
    </row>
    <row r="562" spans="3:3" x14ac:dyDescent="0.25">
      <c r="C562" s="57"/>
    </row>
    <row r="563" spans="3:3" x14ac:dyDescent="0.25">
      <c r="C563" s="57"/>
    </row>
    <row r="564" spans="3:3" x14ac:dyDescent="0.25">
      <c r="C564" s="57"/>
    </row>
    <row r="565" spans="3:3" x14ac:dyDescent="0.25">
      <c r="C565" s="57"/>
    </row>
    <row r="566" spans="3:3" x14ac:dyDescent="0.25">
      <c r="C566" s="57"/>
    </row>
    <row r="567" spans="3:3" x14ac:dyDescent="0.25">
      <c r="C567" s="57"/>
    </row>
    <row r="568" spans="3:3" x14ac:dyDescent="0.25">
      <c r="C568" s="57"/>
    </row>
    <row r="569" spans="3:3" x14ac:dyDescent="0.25">
      <c r="C569" s="57"/>
    </row>
    <row r="570" spans="3:3" x14ac:dyDescent="0.25">
      <c r="C570" s="57"/>
    </row>
    <row r="571" spans="3:3" x14ac:dyDescent="0.25">
      <c r="C571" s="57"/>
    </row>
    <row r="572" spans="3:3" x14ac:dyDescent="0.25">
      <c r="C572" s="57"/>
    </row>
    <row r="573" spans="3:3" x14ac:dyDescent="0.25">
      <c r="C573" s="57"/>
    </row>
    <row r="574" spans="3:3" x14ac:dyDescent="0.25">
      <c r="C574" s="57"/>
    </row>
    <row r="575" spans="3:3" x14ac:dyDescent="0.25">
      <c r="C575" s="57"/>
    </row>
    <row r="576" spans="3:3" x14ac:dyDescent="0.25">
      <c r="C576" s="57"/>
    </row>
    <row r="577" spans="3:3" x14ac:dyDescent="0.25">
      <c r="C577" s="57"/>
    </row>
    <row r="578" spans="3:3" x14ac:dyDescent="0.25">
      <c r="C578" s="57"/>
    </row>
    <row r="579" spans="3:3" x14ac:dyDescent="0.25">
      <c r="C579" s="57"/>
    </row>
    <row r="580" spans="3:3" x14ac:dyDescent="0.25">
      <c r="C580" s="57"/>
    </row>
    <row r="581" spans="3:3" x14ac:dyDescent="0.25">
      <c r="C581" s="57"/>
    </row>
    <row r="582" spans="3:3" x14ac:dyDescent="0.25">
      <c r="C582" s="57"/>
    </row>
    <row r="583" spans="3:3" x14ac:dyDescent="0.25">
      <c r="C583" s="57"/>
    </row>
    <row r="584" spans="3:3" x14ac:dyDescent="0.25">
      <c r="C584" s="57"/>
    </row>
    <row r="585" spans="3:3" x14ac:dyDescent="0.25">
      <c r="C585" s="57"/>
    </row>
    <row r="586" spans="3:3" x14ac:dyDescent="0.25">
      <c r="C586" s="57"/>
    </row>
    <row r="587" spans="3:3" x14ac:dyDescent="0.25">
      <c r="C587" s="57"/>
    </row>
    <row r="588" spans="3:3" x14ac:dyDescent="0.25">
      <c r="C588" s="57"/>
    </row>
    <row r="589" spans="3:3" x14ac:dyDescent="0.25">
      <c r="C589" s="57"/>
    </row>
    <row r="590" spans="3:3" x14ac:dyDescent="0.25">
      <c r="C590" s="57"/>
    </row>
    <row r="591" spans="3:3" x14ac:dyDescent="0.25">
      <c r="C591" s="57"/>
    </row>
    <row r="592" spans="3:3" x14ac:dyDescent="0.25">
      <c r="C592" s="57"/>
    </row>
    <row r="593" spans="3:3" x14ac:dyDescent="0.25">
      <c r="C593" s="57"/>
    </row>
    <row r="594" spans="3:3" x14ac:dyDescent="0.25">
      <c r="C594" s="57"/>
    </row>
    <row r="595" spans="3:3" x14ac:dyDescent="0.25">
      <c r="C595" s="57"/>
    </row>
    <row r="596" spans="3:3" x14ac:dyDescent="0.25">
      <c r="C596" s="57"/>
    </row>
    <row r="597" spans="3:3" x14ac:dyDescent="0.25">
      <c r="C597" s="57"/>
    </row>
    <row r="598" spans="3:3" x14ac:dyDescent="0.25">
      <c r="C598" s="57"/>
    </row>
    <row r="599" spans="3:3" x14ac:dyDescent="0.25">
      <c r="C599" s="57"/>
    </row>
    <row r="600" spans="3:3" x14ac:dyDescent="0.25">
      <c r="C600" s="57"/>
    </row>
    <row r="601" spans="3:3" x14ac:dyDescent="0.25">
      <c r="C601" s="57"/>
    </row>
    <row r="602" spans="3:3" x14ac:dyDescent="0.25">
      <c r="C602" s="57"/>
    </row>
    <row r="603" spans="3:3" x14ac:dyDescent="0.25">
      <c r="C603" s="57"/>
    </row>
    <row r="604" spans="3:3" x14ac:dyDescent="0.25">
      <c r="C604" s="57"/>
    </row>
    <row r="605" spans="3:3" x14ac:dyDescent="0.25">
      <c r="C605" s="57"/>
    </row>
    <row r="606" spans="3:3" x14ac:dyDescent="0.25">
      <c r="C606" s="57"/>
    </row>
    <row r="607" spans="3:3" x14ac:dyDescent="0.25">
      <c r="C607" s="57"/>
    </row>
    <row r="608" spans="3:3" x14ac:dyDescent="0.25">
      <c r="C608" s="57"/>
    </row>
    <row r="609" spans="3:3" x14ac:dyDescent="0.25">
      <c r="C609" s="57"/>
    </row>
    <row r="610" spans="3:3" x14ac:dyDescent="0.25">
      <c r="C610" s="57"/>
    </row>
    <row r="611" spans="3:3" x14ac:dyDescent="0.25">
      <c r="C611" s="57"/>
    </row>
    <row r="612" spans="3:3" x14ac:dyDescent="0.25">
      <c r="C612" s="57"/>
    </row>
    <row r="613" spans="3:3" x14ac:dyDescent="0.25">
      <c r="C613" s="57"/>
    </row>
    <row r="614" spans="3:3" x14ac:dyDescent="0.25">
      <c r="C614" s="57"/>
    </row>
    <row r="615" spans="3:3" x14ac:dyDescent="0.25">
      <c r="C615" s="57"/>
    </row>
    <row r="616" spans="3:3" x14ac:dyDescent="0.25">
      <c r="C616" s="57"/>
    </row>
    <row r="617" spans="3:3" x14ac:dyDescent="0.25">
      <c r="C617" s="57"/>
    </row>
    <row r="618" spans="3:3" x14ac:dyDescent="0.25">
      <c r="C618" s="57"/>
    </row>
    <row r="619" spans="3:3" x14ac:dyDescent="0.25">
      <c r="C619" s="57"/>
    </row>
    <row r="620" spans="3:3" x14ac:dyDescent="0.25">
      <c r="C620" s="57"/>
    </row>
    <row r="621" spans="3:3" x14ac:dyDescent="0.25">
      <c r="C621" s="57"/>
    </row>
    <row r="622" spans="3:3" x14ac:dyDescent="0.25">
      <c r="C622" s="57"/>
    </row>
    <row r="623" spans="3:3" x14ac:dyDescent="0.25">
      <c r="C623" s="57"/>
    </row>
    <row r="624" spans="3:3" x14ac:dyDescent="0.25">
      <c r="C624" s="57"/>
    </row>
    <row r="625" spans="3:3" x14ac:dyDescent="0.25">
      <c r="C625" s="57"/>
    </row>
    <row r="626" spans="3:3" x14ac:dyDescent="0.25">
      <c r="C626" s="57"/>
    </row>
    <row r="627" spans="3:3" x14ac:dyDescent="0.25">
      <c r="C627" s="57"/>
    </row>
    <row r="628" spans="3:3" x14ac:dyDescent="0.25">
      <c r="C628" s="57"/>
    </row>
    <row r="629" spans="3:3" x14ac:dyDescent="0.25">
      <c r="C629" s="57"/>
    </row>
    <row r="630" spans="3:3" x14ac:dyDescent="0.25">
      <c r="C630" s="57"/>
    </row>
    <row r="631" spans="3:3" x14ac:dyDescent="0.25">
      <c r="C631" s="57"/>
    </row>
    <row r="632" spans="3:3" x14ac:dyDescent="0.25">
      <c r="C632" s="57"/>
    </row>
    <row r="633" spans="3:3" x14ac:dyDescent="0.25">
      <c r="C633" s="57"/>
    </row>
    <row r="634" spans="3:3" x14ac:dyDescent="0.25">
      <c r="C634" s="57"/>
    </row>
    <row r="635" spans="3:3" x14ac:dyDescent="0.25">
      <c r="C635" s="57"/>
    </row>
    <row r="636" spans="3:3" x14ac:dyDescent="0.25">
      <c r="C636" s="57"/>
    </row>
    <row r="637" spans="3:3" x14ac:dyDescent="0.25">
      <c r="C637" s="57"/>
    </row>
    <row r="638" spans="3:3" x14ac:dyDescent="0.25">
      <c r="C638" s="57"/>
    </row>
    <row r="639" spans="3:3" x14ac:dyDescent="0.25">
      <c r="C639" s="57"/>
    </row>
    <row r="640" spans="3:3" x14ac:dyDescent="0.25">
      <c r="C640" s="57"/>
    </row>
    <row r="641" spans="3:3" x14ac:dyDescent="0.25">
      <c r="C641" s="57"/>
    </row>
    <row r="642" spans="3:3" x14ac:dyDescent="0.25">
      <c r="C642" s="57"/>
    </row>
    <row r="643" spans="3:3" x14ac:dyDescent="0.25">
      <c r="C643" s="57"/>
    </row>
    <row r="644" spans="3:3" x14ac:dyDescent="0.25">
      <c r="C644" s="57"/>
    </row>
    <row r="645" spans="3:3" x14ac:dyDescent="0.25">
      <c r="C645" s="57"/>
    </row>
    <row r="646" spans="3:3" x14ac:dyDescent="0.25">
      <c r="C646" s="57"/>
    </row>
    <row r="647" spans="3:3" x14ac:dyDescent="0.25">
      <c r="C647" s="57"/>
    </row>
    <row r="648" spans="3:3" x14ac:dyDescent="0.25">
      <c r="C648" s="57"/>
    </row>
    <row r="649" spans="3:3" x14ac:dyDescent="0.25">
      <c r="C649" s="57"/>
    </row>
    <row r="650" spans="3:3" x14ac:dyDescent="0.25">
      <c r="C650" s="57"/>
    </row>
    <row r="651" spans="3:3" x14ac:dyDescent="0.25">
      <c r="C651" s="57"/>
    </row>
    <row r="652" spans="3:3" x14ac:dyDescent="0.25">
      <c r="C652" s="57"/>
    </row>
    <row r="653" spans="3:3" x14ac:dyDescent="0.25">
      <c r="C653" s="57"/>
    </row>
    <row r="654" spans="3:3" x14ac:dyDescent="0.25">
      <c r="C654" s="57"/>
    </row>
    <row r="655" spans="3:3" x14ac:dyDescent="0.25">
      <c r="C655" s="57"/>
    </row>
    <row r="656" spans="3:3" x14ac:dyDescent="0.25">
      <c r="C656" s="57"/>
    </row>
    <row r="657" spans="3:3" x14ac:dyDescent="0.25">
      <c r="C657" s="57"/>
    </row>
    <row r="658" spans="3:3" x14ac:dyDescent="0.25">
      <c r="C658" s="57"/>
    </row>
    <row r="659" spans="3:3" x14ac:dyDescent="0.25">
      <c r="C659" s="57"/>
    </row>
    <row r="660" spans="3:3" x14ac:dyDescent="0.25">
      <c r="C660" s="57"/>
    </row>
    <row r="661" spans="3:3" x14ac:dyDescent="0.25">
      <c r="C661" s="57"/>
    </row>
    <row r="662" spans="3:3" x14ac:dyDescent="0.25">
      <c r="C662" s="57"/>
    </row>
    <row r="663" spans="3:3" x14ac:dyDescent="0.25">
      <c r="C663" s="57"/>
    </row>
    <row r="664" spans="3:3" x14ac:dyDescent="0.25">
      <c r="C664" s="57"/>
    </row>
    <row r="665" spans="3:3" x14ac:dyDescent="0.25">
      <c r="C665" s="57"/>
    </row>
    <row r="666" spans="3:3" x14ac:dyDescent="0.25">
      <c r="C666" s="57"/>
    </row>
    <row r="667" spans="3:3" x14ac:dyDescent="0.25">
      <c r="C667" s="57"/>
    </row>
    <row r="668" spans="3:3" x14ac:dyDescent="0.25">
      <c r="C668" s="57"/>
    </row>
    <row r="669" spans="3:3" x14ac:dyDescent="0.25">
      <c r="C669" s="57"/>
    </row>
    <row r="670" spans="3:3" x14ac:dyDescent="0.25">
      <c r="C670" s="57"/>
    </row>
    <row r="671" spans="3:3" x14ac:dyDescent="0.25">
      <c r="C671" s="57"/>
    </row>
    <row r="672" spans="3:3" x14ac:dyDescent="0.25">
      <c r="C672" s="57"/>
    </row>
    <row r="673" spans="3:3" x14ac:dyDescent="0.25">
      <c r="C673" s="57"/>
    </row>
    <row r="674" spans="3:3" x14ac:dyDescent="0.25">
      <c r="C674" s="57"/>
    </row>
    <row r="675" spans="3:3" x14ac:dyDescent="0.25">
      <c r="C675" s="57"/>
    </row>
    <row r="676" spans="3:3" x14ac:dyDescent="0.25">
      <c r="C676" s="57"/>
    </row>
    <row r="677" spans="3:3" x14ac:dyDescent="0.25">
      <c r="C677" s="57"/>
    </row>
    <row r="678" spans="3:3" x14ac:dyDescent="0.25">
      <c r="C678" s="57"/>
    </row>
    <row r="679" spans="3:3" x14ac:dyDescent="0.25">
      <c r="C679" s="57"/>
    </row>
    <row r="680" spans="3:3" x14ac:dyDescent="0.25">
      <c r="C680" s="57"/>
    </row>
    <row r="681" spans="3:3" x14ac:dyDescent="0.25">
      <c r="C681" s="57"/>
    </row>
    <row r="682" spans="3:3" x14ac:dyDescent="0.25">
      <c r="C682" s="57"/>
    </row>
    <row r="683" spans="3:3" x14ac:dyDescent="0.25">
      <c r="C683" s="57"/>
    </row>
    <row r="684" spans="3:3" x14ac:dyDescent="0.25">
      <c r="C684" s="57"/>
    </row>
    <row r="685" spans="3:3" x14ac:dyDescent="0.25">
      <c r="C685" s="57"/>
    </row>
    <row r="686" spans="3:3" x14ac:dyDescent="0.25">
      <c r="C686" s="57"/>
    </row>
    <row r="687" spans="3:3" x14ac:dyDescent="0.25">
      <c r="C687" s="57"/>
    </row>
    <row r="688" spans="3:3" x14ac:dyDescent="0.25">
      <c r="C688" s="57"/>
    </row>
    <row r="689" spans="3:3" x14ac:dyDescent="0.25">
      <c r="C689" s="57"/>
    </row>
    <row r="690" spans="3:3" x14ac:dyDescent="0.25">
      <c r="C690" s="57"/>
    </row>
    <row r="691" spans="3:3" x14ac:dyDescent="0.25">
      <c r="C691" s="57"/>
    </row>
    <row r="692" spans="3:3" x14ac:dyDescent="0.25">
      <c r="C692" s="57"/>
    </row>
    <row r="693" spans="3:3" x14ac:dyDescent="0.25">
      <c r="C693" s="57"/>
    </row>
    <row r="694" spans="3:3" x14ac:dyDescent="0.25">
      <c r="C694" s="57"/>
    </row>
    <row r="695" spans="3:3" x14ac:dyDescent="0.25">
      <c r="C695" s="57"/>
    </row>
    <row r="696" spans="3:3" x14ac:dyDescent="0.25">
      <c r="C696" s="57"/>
    </row>
    <row r="697" spans="3:3" x14ac:dyDescent="0.25">
      <c r="C697" s="57"/>
    </row>
    <row r="698" spans="3:3" x14ac:dyDescent="0.25">
      <c r="C698" s="57"/>
    </row>
    <row r="699" spans="3:3" x14ac:dyDescent="0.25">
      <c r="C699" s="57"/>
    </row>
    <row r="700" spans="3:3" x14ac:dyDescent="0.25">
      <c r="C700" s="57"/>
    </row>
    <row r="701" spans="3:3" x14ac:dyDescent="0.25">
      <c r="C701" s="57"/>
    </row>
    <row r="702" spans="3:3" x14ac:dyDescent="0.25">
      <c r="C702" s="57"/>
    </row>
    <row r="703" spans="3:3" x14ac:dyDescent="0.25">
      <c r="C703" s="57"/>
    </row>
    <row r="704" spans="3:3" x14ac:dyDescent="0.25">
      <c r="C704" s="57"/>
    </row>
    <row r="705" spans="3:3" x14ac:dyDescent="0.25">
      <c r="C705" s="57"/>
    </row>
    <row r="706" spans="3:3" x14ac:dyDescent="0.25">
      <c r="C706" s="57"/>
    </row>
    <row r="707" spans="3:3" x14ac:dyDescent="0.25">
      <c r="C707" s="57"/>
    </row>
    <row r="708" spans="3:3" x14ac:dyDescent="0.25">
      <c r="C708" s="57"/>
    </row>
    <row r="709" spans="3:3" x14ac:dyDescent="0.25">
      <c r="C709" s="57"/>
    </row>
    <row r="710" spans="3:3" x14ac:dyDescent="0.25">
      <c r="C710" s="57"/>
    </row>
    <row r="711" spans="3:3" x14ac:dyDescent="0.25">
      <c r="C711" s="57"/>
    </row>
    <row r="712" spans="3:3" x14ac:dyDescent="0.25">
      <c r="C712" s="57"/>
    </row>
    <row r="713" spans="3:3" x14ac:dyDescent="0.25">
      <c r="C713" s="57"/>
    </row>
    <row r="714" spans="3:3" x14ac:dyDescent="0.25">
      <c r="C714" s="57"/>
    </row>
    <row r="715" spans="3:3" x14ac:dyDescent="0.25">
      <c r="C715" s="57"/>
    </row>
    <row r="716" spans="3:3" x14ac:dyDescent="0.25">
      <c r="C716" s="57"/>
    </row>
    <row r="717" spans="3:3" x14ac:dyDescent="0.25">
      <c r="C717" s="57"/>
    </row>
    <row r="718" spans="3:3" x14ac:dyDescent="0.25">
      <c r="C718" s="57"/>
    </row>
    <row r="719" spans="3:3" x14ac:dyDescent="0.25">
      <c r="C719" s="57"/>
    </row>
    <row r="720" spans="3:3" x14ac:dyDescent="0.25">
      <c r="C720" s="57"/>
    </row>
    <row r="721" spans="3:3" x14ac:dyDescent="0.25">
      <c r="C721" s="57"/>
    </row>
    <row r="722" spans="3:3" x14ac:dyDescent="0.25">
      <c r="C722" s="57"/>
    </row>
    <row r="723" spans="3:3" x14ac:dyDescent="0.25">
      <c r="C723" s="57"/>
    </row>
    <row r="724" spans="3:3" x14ac:dyDescent="0.25">
      <c r="C724" s="57"/>
    </row>
    <row r="725" spans="3:3" x14ac:dyDescent="0.25">
      <c r="C725" s="57"/>
    </row>
    <row r="726" spans="3:3" x14ac:dyDescent="0.25">
      <c r="C726" s="57"/>
    </row>
    <row r="727" spans="3:3" x14ac:dyDescent="0.25">
      <c r="C727" s="57"/>
    </row>
    <row r="728" spans="3:3" x14ac:dyDescent="0.25">
      <c r="C728" s="57"/>
    </row>
    <row r="729" spans="3:3" x14ac:dyDescent="0.25">
      <c r="C729" s="57"/>
    </row>
    <row r="730" spans="3:3" x14ac:dyDescent="0.25">
      <c r="C730" s="57"/>
    </row>
    <row r="731" spans="3:3" x14ac:dyDescent="0.25">
      <c r="C731" s="57"/>
    </row>
    <row r="732" spans="3:3" x14ac:dyDescent="0.25">
      <c r="C732" s="57"/>
    </row>
    <row r="733" spans="3:3" x14ac:dyDescent="0.25">
      <c r="C733" s="57"/>
    </row>
    <row r="734" spans="3:3" x14ac:dyDescent="0.25">
      <c r="C734" s="57"/>
    </row>
    <row r="735" spans="3:3" x14ac:dyDescent="0.25">
      <c r="C735" s="57"/>
    </row>
    <row r="736" spans="3:3" x14ac:dyDescent="0.25">
      <c r="C736" s="57"/>
    </row>
    <row r="737" spans="3:3" x14ac:dyDescent="0.25">
      <c r="C737" s="57"/>
    </row>
    <row r="738" spans="3:3" x14ac:dyDescent="0.25">
      <c r="C738" s="57"/>
    </row>
    <row r="739" spans="3:3" x14ac:dyDescent="0.25">
      <c r="C739" s="57"/>
    </row>
    <row r="740" spans="3:3" x14ac:dyDescent="0.25">
      <c r="C740" s="57"/>
    </row>
    <row r="741" spans="3:3" x14ac:dyDescent="0.25">
      <c r="C741" s="57"/>
    </row>
    <row r="742" spans="3:3" x14ac:dyDescent="0.25">
      <c r="C742" s="57"/>
    </row>
    <row r="743" spans="3:3" x14ac:dyDescent="0.25">
      <c r="C743" s="57"/>
    </row>
    <row r="744" spans="3:3" x14ac:dyDescent="0.25">
      <c r="C744" s="57"/>
    </row>
    <row r="745" spans="3:3" x14ac:dyDescent="0.25">
      <c r="C745" s="57"/>
    </row>
    <row r="746" spans="3:3" x14ac:dyDescent="0.25">
      <c r="C746" s="57"/>
    </row>
    <row r="747" spans="3:3" x14ac:dyDescent="0.25">
      <c r="C747" s="57"/>
    </row>
    <row r="748" spans="3:3" x14ac:dyDescent="0.25">
      <c r="C748" s="57"/>
    </row>
    <row r="749" spans="3:3" x14ac:dyDescent="0.25">
      <c r="C749" s="57"/>
    </row>
    <row r="750" spans="3:3" x14ac:dyDescent="0.25">
      <c r="C750" s="57"/>
    </row>
    <row r="751" spans="3:3" x14ac:dyDescent="0.25">
      <c r="C751" s="57"/>
    </row>
    <row r="752" spans="3:3" x14ac:dyDescent="0.25">
      <c r="C752" s="57"/>
    </row>
    <row r="753" spans="3:3" x14ac:dyDescent="0.25">
      <c r="C753" s="57"/>
    </row>
    <row r="754" spans="3:3" x14ac:dyDescent="0.25">
      <c r="C754" s="57"/>
    </row>
    <row r="755" spans="3:3" x14ac:dyDescent="0.25">
      <c r="C755" s="57"/>
    </row>
    <row r="756" spans="3:3" x14ac:dyDescent="0.25">
      <c r="C756" s="57"/>
    </row>
    <row r="757" spans="3:3" x14ac:dyDescent="0.25">
      <c r="C757" s="57"/>
    </row>
    <row r="758" spans="3:3" x14ac:dyDescent="0.25">
      <c r="C758" s="57"/>
    </row>
    <row r="759" spans="3:3" x14ac:dyDescent="0.25">
      <c r="C759" s="57"/>
    </row>
    <row r="760" spans="3:3" x14ac:dyDescent="0.25">
      <c r="C760" s="57"/>
    </row>
    <row r="761" spans="3:3" x14ac:dyDescent="0.25">
      <c r="C761" s="57"/>
    </row>
    <row r="762" spans="3:3" x14ac:dyDescent="0.25">
      <c r="C762" s="57"/>
    </row>
    <row r="763" spans="3:3" x14ac:dyDescent="0.25">
      <c r="C763" s="57"/>
    </row>
    <row r="764" spans="3:3" x14ac:dyDescent="0.25">
      <c r="C764" s="57"/>
    </row>
    <row r="765" spans="3:3" x14ac:dyDescent="0.25">
      <c r="C765" s="57"/>
    </row>
    <row r="766" spans="3:3" x14ac:dyDescent="0.25">
      <c r="C766" s="57"/>
    </row>
    <row r="767" spans="3:3" x14ac:dyDescent="0.25">
      <c r="C767" s="57"/>
    </row>
    <row r="768" spans="3:3" x14ac:dyDescent="0.25">
      <c r="C768" s="57"/>
    </row>
    <row r="769" spans="3:3" x14ac:dyDescent="0.25">
      <c r="C769" s="57"/>
    </row>
    <row r="770" spans="3:3" x14ac:dyDescent="0.25">
      <c r="C770" s="57"/>
    </row>
    <row r="771" spans="3:3" x14ac:dyDescent="0.25">
      <c r="C771" s="57"/>
    </row>
    <row r="772" spans="3:3" x14ac:dyDescent="0.25">
      <c r="C772" s="57"/>
    </row>
    <row r="773" spans="3:3" x14ac:dyDescent="0.25">
      <c r="C773" s="57"/>
    </row>
    <row r="774" spans="3:3" x14ac:dyDescent="0.25">
      <c r="C774" s="57"/>
    </row>
    <row r="775" spans="3:3" x14ac:dyDescent="0.25">
      <c r="C775" s="57"/>
    </row>
    <row r="776" spans="3:3" x14ac:dyDescent="0.25">
      <c r="C776" s="57"/>
    </row>
    <row r="777" spans="3:3" x14ac:dyDescent="0.25">
      <c r="C777" s="57"/>
    </row>
    <row r="778" spans="3:3" x14ac:dyDescent="0.25">
      <c r="C778" s="57"/>
    </row>
    <row r="779" spans="3:3" x14ac:dyDescent="0.25">
      <c r="C779" s="57"/>
    </row>
    <row r="780" spans="3:3" x14ac:dyDescent="0.25">
      <c r="C780" s="57"/>
    </row>
    <row r="781" spans="3:3" x14ac:dyDescent="0.25">
      <c r="C781" s="57"/>
    </row>
    <row r="782" spans="3:3" x14ac:dyDescent="0.25">
      <c r="C782" s="57"/>
    </row>
    <row r="783" spans="3:3" x14ac:dyDescent="0.25">
      <c r="C783" s="57"/>
    </row>
    <row r="784" spans="3:3" x14ac:dyDescent="0.25">
      <c r="C784" s="57"/>
    </row>
    <row r="785" spans="3:3" x14ac:dyDescent="0.25">
      <c r="C785" s="57"/>
    </row>
    <row r="786" spans="3:3" x14ac:dyDescent="0.25">
      <c r="C786" s="57"/>
    </row>
    <row r="787" spans="3:3" x14ac:dyDescent="0.25">
      <c r="C787" s="57"/>
    </row>
    <row r="788" spans="3:3" x14ac:dyDescent="0.25">
      <c r="C788" s="57"/>
    </row>
    <row r="789" spans="3:3" x14ac:dyDescent="0.25">
      <c r="C789" s="57"/>
    </row>
    <row r="790" spans="3:3" x14ac:dyDescent="0.25">
      <c r="C790" s="57"/>
    </row>
    <row r="791" spans="3:3" x14ac:dyDescent="0.25">
      <c r="C791" s="57"/>
    </row>
    <row r="792" spans="3:3" x14ac:dyDescent="0.25">
      <c r="C792" s="57"/>
    </row>
    <row r="793" spans="3:3" x14ac:dyDescent="0.25">
      <c r="C793" s="57"/>
    </row>
    <row r="794" spans="3:3" x14ac:dyDescent="0.25">
      <c r="C794" s="57"/>
    </row>
    <row r="795" spans="3:3" x14ac:dyDescent="0.25">
      <c r="C795" s="57"/>
    </row>
    <row r="796" spans="3:3" x14ac:dyDescent="0.25">
      <c r="C796" s="57"/>
    </row>
    <row r="797" spans="3:3" x14ac:dyDescent="0.25">
      <c r="C797" s="57"/>
    </row>
    <row r="798" spans="3:3" x14ac:dyDescent="0.25">
      <c r="C798" s="57"/>
    </row>
    <row r="799" spans="3:3" x14ac:dyDescent="0.25">
      <c r="C799" s="57"/>
    </row>
    <row r="800" spans="3:3" x14ac:dyDescent="0.25">
      <c r="C800" s="57"/>
    </row>
    <row r="801" spans="3:3" x14ac:dyDescent="0.25">
      <c r="C801" s="57"/>
    </row>
    <row r="802" spans="3:3" x14ac:dyDescent="0.25">
      <c r="C802" s="57"/>
    </row>
    <row r="803" spans="3:3" x14ac:dyDescent="0.25">
      <c r="C803" s="57"/>
    </row>
    <row r="804" spans="3:3" x14ac:dyDescent="0.25">
      <c r="C804" s="57"/>
    </row>
    <row r="805" spans="3:3" x14ac:dyDescent="0.25">
      <c r="C805" s="57"/>
    </row>
    <row r="806" spans="3:3" x14ac:dyDescent="0.25">
      <c r="C806" s="57"/>
    </row>
    <row r="807" spans="3:3" x14ac:dyDescent="0.25">
      <c r="C807" s="57"/>
    </row>
    <row r="808" spans="3:3" x14ac:dyDescent="0.25">
      <c r="C808" s="57"/>
    </row>
    <row r="809" spans="3:3" x14ac:dyDescent="0.25">
      <c r="C809" s="57"/>
    </row>
    <row r="810" spans="3:3" x14ac:dyDescent="0.25">
      <c r="C810" s="57"/>
    </row>
    <row r="811" spans="3:3" x14ac:dyDescent="0.25">
      <c r="C811" s="57"/>
    </row>
    <row r="812" spans="3:3" x14ac:dyDescent="0.25">
      <c r="C812" s="57"/>
    </row>
    <row r="813" spans="3:3" x14ac:dyDescent="0.25">
      <c r="C813" s="57"/>
    </row>
    <row r="814" spans="3:3" x14ac:dyDescent="0.25">
      <c r="C814" s="57"/>
    </row>
    <row r="815" spans="3:3" x14ac:dyDescent="0.25">
      <c r="C815" s="57"/>
    </row>
    <row r="816" spans="3:3" x14ac:dyDescent="0.25">
      <c r="C816" s="57"/>
    </row>
    <row r="817" spans="3:3" x14ac:dyDescent="0.25">
      <c r="C817" s="57"/>
    </row>
    <row r="818" spans="3:3" x14ac:dyDescent="0.25">
      <c r="C818" s="57"/>
    </row>
    <row r="819" spans="3:3" x14ac:dyDescent="0.25">
      <c r="C819" s="57"/>
    </row>
    <row r="820" spans="3:3" x14ac:dyDescent="0.25">
      <c r="C820" s="57"/>
    </row>
    <row r="821" spans="3:3" x14ac:dyDescent="0.25">
      <c r="C821" s="57"/>
    </row>
    <row r="822" spans="3:3" x14ac:dyDescent="0.25">
      <c r="C822" s="57"/>
    </row>
    <row r="823" spans="3:3" x14ac:dyDescent="0.25">
      <c r="C823" s="57"/>
    </row>
    <row r="824" spans="3:3" x14ac:dyDescent="0.25">
      <c r="C824" s="57"/>
    </row>
    <row r="825" spans="3:3" x14ac:dyDescent="0.25">
      <c r="C825" s="57"/>
    </row>
    <row r="826" spans="3:3" x14ac:dyDescent="0.25">
      <c r="C826" s="57"/>
    </row>
    <row r="827" spans="3:3" x14ac:dyDescent="0.25">
      <c r="C827" s="57"/>
    </row>
    <row r="828" spans="3:3" x14ac:dyDescent="0.25">
      <c r="C828" s="57"/>
    </row>
    <row r="829" spans="3:3" x14ac:dyDescent="0.25">
      <c r="C829" s="57"/>
    </row>
    <row r="830" spans="3:3" x14ac:dyDescent="0.25">
      <c r="C830" s="57"/>
    </row>
    <row r="831" spans="3:3" x14ac:dyDescent="0.25">
      <c r="C831" s="57"/>
    </row>
    <row r="832" spans="3:3" x14ac:dyDescent="0.25">
      <c r="C832" s="57"/>
    </row>
    <row r="833" spans="3:3" x14ac:dyDescent="0.25">
      <c r="C833" s="57"/>
    </row>
    <row r="834" spans="3:3" x14ac:dyDescent="0.25">
      <c r="C834" s="57"/>
    </row>
    <row r="835" spans="3:3" x14ac:dyDescent="0.25">
      <c r="C835" s="57"/>
    </row>
    <row r="836" spans="3:3" x14ac:dyDescent="0.25">
      <c r="C836" s="57"/>
    </row>
    <row r="837" spans="3:3" x14ac:dyDescent="0.25">
      <c r="C837" s="57"/>
    </row>
    <row r="838" spans="3:3" x14ac:dyDescent="0.25">
      <c r="C838" s="57"/>
    </row>
    <row r="839" spans="3:3" x14ac:dyDescent="0.25">
      <c r="C839" s="57"/>
    </row>
    <row r="840" spans="3:3" x14ac:dyDescent="0.25">
      <c r="C840" s="57"/>
    </row>
    <row r="841" spans="3:3" x14ac:dyDescent="0.25">
      <c r="C841" s="57"/>
    </row>
    <row r="842" spans="3:3" x14ac:dyDescent="0.25">
      <c r="C842" s="57"/>
    </row>
    <row r="843" spans="3:3" x14ac:dyDescent="0.25">
      <c r="C843" s="57"/>
    </row>
    <row r="844" spans="3:3" x14ac:dyDescent="0.25">
      <c r="C844" s="57"/>
    </row>
    <row r="845" spans="3:3" x14ac:dyDescent="0.25">
      <c r="C845" s="57"/>
    </row>
    <row r="846" spans="3:3" x14ac:dyDescent="0.25">
      <c r="C846" s="57"/>
    </row>
    <row r="847" spans="3:3" x14ac:dyDescent="0.25">
      <c r="C847" s="57"/>
    </row>
    <row r="848" spans="3:3" x14ac:dyDescent="0.25">
      <c r="C848" s="57"/>
    </row>
    <row r="849" spans="3:3" x14ac:dyDescent="0.25">
      <c r="C849" s="57"/>
    </row>
    <row r="850" spans="3:3" x14ac:dyDescent="0.25">
      <c r="C850" s="57"/>
    </row>
    <row r="851" spans="3:3" x14ac:dyDescent="0.25">
      <c r="C851" s="57"/>
    </row>
    <row r="852" spans="3:3" x14ac:dyDescent="0.25">
      <c r="C852" s="57"/>
    </row>
    <row r="853" spans="3:3" x14ac:dyDescent="0.25">
      <c r="C853" s="57"/>
    </row>
    <row r="854" spans="3:3" x14ac:dyDescent="0.25">
      <c r="C854" s="57"/>
    </row>
    <row r="855" spans="3:3" x14ac:dyDescent="0.25">
      <c r="C855" s="57"/>
    </row>
    <row r="856" spans="3:3" x14ac:dyDescent="0.25">
      <c r="C856" s="57"/>
    </row>
    <row r="857" spans="3:3" x14ac:dyDescent="0.25">
      <c r="C857" s="57"/>
    </row>
    <row r="858" spans="3:3" x14ac:dyDescent="0.25">
      <c r="C858" s="57"/>
    </row>
    <row r="859" spans="3:3" x14ac:dyDescent="0.25">
      <c r="C859" s="57"/>
    </row>
    <row r="860" spans="3:3" x14ac:dyDescent="0.25">
      <c r="C860" s="57"/>
    </row>
    <row r="861" spans="3:3" x14ac:dyDescent="0.25">
      <c r="C861" s="57"/>
    </row>
    <row r="862" spans="3:3" x14ac:dyDescent="0.25">
      <c r="C862" s="57"/>
    </row>
    <row r="863" spans="3:3" x14ac:dyDescent="0.25">
      <c r="C863" s="57"/>
    </row>
    <row r="864" spans="3:3" x14ac:dyDescent="0.25">
      <c r="C864" s="57"/>
    </row>
    <row r="865" spans="3:3" x14ac:dyDescent="0.25">
      <c r="C865" s="57"/>
    </row>
    <row r="866" spans="3:3" x14ac:dyDescent="0.25">
      <c r="C866" s="57"/>
    </row>
    <row r="867" spans="3:3" x14ac:dyDescent="0.25">
      <c r="C867" s="57"/>
    </row>
    <row r="868" spans="3:3" x14ac:dyDescent="0.25">
      <c r="C868" s="57"/>
    </row>
    <row r="869" spans="3:3" x14ac:dyDescent="0.25">
      <c r="C869" s="57"/>
    </row>
    <row r="870" spans="3:3" x14ac:dyDescent="0.25">
      <c r="C870" s="57"/>
    </row>
    <row r="871" spans="3:3" x14ac:dyDescent="0.25">
      <c r="C871" s="57"/>
    </row>
    <row r="872" spans="3:3" x14ac:dyDescent="0.25">
      <c r="C872" s="57"/>
    </row>
    <row r="873" spans="3:3" x14ac:dyDescent="0.25">
      <c r="C873" s="57"/>
    </row>
    <row r="874" spans="3:3" x14ac:dyDescent="0.25">
      <c r="C874" s="57"/>
    </row>
    <row r="875" spans="3:3" x14ac:dyDescent="0.25">
      <c r="C875" s="57"/>
    </row>
    <row r="876" spans="3:3" x14ac:dyDescent="0.25">
      <c r="C876" s="57"/>
    </row>
    <row r="877" spans="3:3" x14ac:dyDescent="0.25">
      <c r="C877" s="57"/>
    </row>
    <row r="878" spans="3:3" x14ac:dyDescent="0.25">
      <c r="C878" s="57"/>
    </row>
    <row r="879" spans="3:3" x14ac:dyDescent="0.25">
      <c r="C879" s="57"/>
    </row>
    <row r="880" spans="3:3" x14ac:dyDescent="0.25">
      <c r="C880" s="57"/>
    </row>
    <row r="881" spans="3:3" x14ac:dyDescent="0.25">
      <c r="C881" s="57"/>
    </row>
    <row r="882" spans="3:3" x14ac:dyDescent="0.25">
      <c r="C882" s="57"/>
    </row>
    <row r="883" spans="3:3" x14ac:dyDescent="0.25">
      <c r="C883" s="57"/>
    </row>
    <row r="884" spans="3:3" x14ac:dyDescent="0.25">
      <c r="C884" s="57"/>
    </row>
    <row r="885" spans="3:3" x14ac:dyDescent="0.25">
      <c r="C885" s="57"/>
    </row>
    <row r="886" spans="3:3" x14ac:dyDescent="0.25">
      <c r="C886" s="57"/>
    </row>
    <row r="887" spans="3:3" x14ac:dyDescent="0.25">
      <c r="C887" s="57"/>
    </row>
    <row r="888" spans="3:3" x14ac:dyDescent="0.25">
      <c r="C888" s="57"/>
    </row>
    <row r="889" spans="3:3" x14ac:dyDescent="0.25">
      <c r="C889" s="57"/>
    </row>
    <row r="890" spans="3:3" x14ac:dyDescent="0.25">
      <c r="C890" s="57"/>
    </row>
    <row r="891" spans="3:3" x14ac:dyDescent="0.25">
      <c r="C891" s="57"/>
    </row>
    <row r="892" spans="3:3" x14ac:dyDescent="0.25">
      <c r="C892" s="57"/>
    </row>
    <row r="893" spans="3:3" x14ac:dyDescent="0.25">
      <c r="C893" s="57"/>
    </row>
    <row r="894" spans="3:3" x14ac:dyDescent="0.25">
      <c r="C894" s="57"/>
    </row>
    <row r="895" spans="3:3" x14ac:dyDescent="0.25">
      <c r="C895" s="57"/>
    </row>
    <row r="896" spans="3:3" x14ac:dyDescent="0.25">
      <c r="C896" s="57"/>
    </row>
    <row r="897" spans="3:3" x14ac:dyDescent="0.25">
      <c r="C897" s="57"/>
    </row>
    <row r="898" spans="3:3" x14ac:dyDescent="0.25">
      <c r="C898" s="57"/>
    </row>
    <row r="899" spans="3:3" x14ac:dyDescent="0.25">
      <c r="C899" s="57"/>
    </row>
    <row r="900" spans="3:3" x14ac:dyDescent="0.25">
      <c r="C900" s="57"/>
    </row>
    <row r="901" spans="3:3" x14ac:dyDescent="0.25">
      <c r="C901" s="57"/>
    </row>
    <row r="902" spans="3:3" x14ac:dyDescent="0.25">
      <c r="C902" s="57"/>
    </row>
    <row r="903" spans="3:3" x14ac:dyDescent="0.25">
      <c r="C903" s="57"/>
    </row>
    <row r="904" spans="3:3" x14ac:dyDescent="0.25">
      <c r="C904" s="57"/>
    </row>
    <row r="905" spans="3:3" x14ac:dyDescent="0.25">
      <c r="C905" s="57"/>
    </row>
    <row r="906" spans="3:3" x14ac:dyDescent="0.25">
      <c r="C906" s="57"/>
    </row>
    <row r="907" spans="3:3" x14ac:dyDescent="0.25">
      <c r="C907" s="57"/>
    </row>
    <row r="908" spans="3:3" x14ac:dyDescent="0.25">
      <c r="C908" s="57"/>
    </row>
    <row r="909" spans="3:3" x14ac:dyDescent="0.25">
      <c r="C909" s="57"/>
    </row>
    <row r="910" spans="3:3" x14ac:dyDescent="0.25">
      <c r="C910" s="57"/>
    </row>
    <row r="911" spans="3:3" x14ac:dyDescent="0.25">
      <c r="C911" s="57"/>
    </row>
    <row r="912" spans="3:3" x14ac:dyDescent="0.25">
      <c r="C912" s="57"/>
    </row>
    <row r="913" spans="3:3" x14ac:dyDescent="0.25">
      <c r="C913" s="57"/>
    </row>
    <row r="914" spans="3:3" x14ac:dyDescent="0.25">
      <c r="C914" s="57"/>
    </row>
    <row r="915" spans="3:3" x14ac:dyDescent="0.25">
      <c r="C915" s="57"/>
    </row>
    <row r="916" spans="3:3" x14ac:dyDescent="0.25">
      <c r="C916" s="57"/>
    </row>
    <row r="917" spans="3:3" x14ac:dyDescent="0.25">
      <c r="C917" s="57"/>
    </row>
    <row r="918" spans="3:3" x14ac:dyDescent="0.25">
      <c r="C918" s="57"/>
    </row>
    <row r="919" spans="3:3" x14ac:dyDescent="0.25">
      <c r="C919" s="57"/>
    </row>
    <row r="920" spans="3:3" x14ac:dyDescent="0.25">
      <c r="C920" s="57"/>
    </row>
    <row r="921" spans="3:3" x14ac:dyDescent="0.25">
      <c r="C921" s="57"/>
    </row>
    <row r="922" spans="3:3" x14ac:dyDescent="0.25">
      <c r="C922" s="57"/>
    </row>
    <row r="923" spans="3:3" x14ac:dyDescent="0.25">
      <c r="C923" s="57"/>
    </row>
    <row r="924" spans="3:3" x14ac:dyDescent="0.25">
      <c r="C924" s="57"/>
    </row>
    <row r="925" spans="3:3" x14ac:dyDescent="0.25">
      <c r="C925" s="57"/>
    </row>
    <row r="926" spans="3:3" x14ac:dyDescent="0.25">
      <c r="C926" s="57"/>
    </row>
    <row r="927" spans="3:3" x14ac:dyDescent="0.25">
      <c r="C927" s="57"/>
    </row>
    <row r="928" spans="3:3" x14ac:dyDescent="0.25">
      <c r="C928" s="57"/>
    </row>
    <row r="929" spans="3:3" x14ac:dyDescent="0.25">
      <c r="C929" s="57"/>
    </row>
    <row r="930" spans="3:3" x14ac:dyDescent="0.25">
      <c r="C930" s="57"/>
    </row>
    <row r="931" spans="3:3" x14ac:dyDescent="0.25">
      <c r="C931" s="57"/>
    </row>
    <row r="932" spans="3:3" x14ac:dyDescent="0.25">
      <c r="C932" s="57"/>
    </row>
    <row r="933" spans="3:3" x14ac:dyDescent="0.25">
      <c r="C933" s="57"/>
    </row>
    <row r="934" spans="3:3" x14ac:dyDescent="0.25">
      <c r="C934" s="57"/>
    </row>
    <row r="935" spans="3:3" x14ac:dyDescent="0.25">
      <c r="C935" s="57"/>
    </row>
    <row r="936" spans="3:3" x14ac:dyDescent="0.25">
      <c r="C936" s="57"/>
    </row>
    <row r="937" spans="3:3" x14ac:dyDescent="0.25">
      <c r="C937" s="57"/>
    </row>
    <row r="938" spans="3:3" x14ac:dyDescent="0.25">
      <c r="C938" s="57"/>
    </row>
    <row r="939" spans="3:3" x14ac:dyDescent="0.25">
      <c r="C939" s="57"/>
    </row>
    <row r="940" spans="3:3" x14ac:dyDescent="0.25">
      <c r="C940" s="57"/>
    </row>
    <row r="941" spans="3:3" x14ac:dyDescent="0.25">
      <c r="C941" s="57"/>
    </row>
    <row r="942" spans="3:3" x14ac:dyDescent="0.25">
      <c r="C942" s="57"/>
    </row>
    <row r="943" spans="3:3" x14ac:dyDescent="0.25">
      <c r="C943" s="57"/>
    </row>
    <row r="944" spans="3:3" x14ac:dyDescent="0.25">
      <c r="C944" s="57"/>
    </row>
    <row r="945" spans="3:3" x14ac:dyDescent="0.25">
      <c r="C945" s="57"/>
    </row>
    <row r="946" spans="3:3" x14ac:dyDescent="0.25">
      <c r="C946" s="57"/>
    </row>
    <row r="947" spans="3:3" x14ac:dyDescent="0.25">
      <c r="C947" s="57"/>
    </row>
    <row r="948" spans="3:3" x14ac:dyDescent="0.25">
      <c r="C948" s="57"/>
    </row>
    <row r="949" spans="3:3" x14ac:dyDescent="0.25">
      <c r="C949" s="57"/>
    </row>
    <row r="950" spans="3:3" x14ac:dyDescent="0.25">
      <c r="C950" s="57"/>
    </row>
    <row r="951" spans="3:3" x14ac:dyDescent="0.25">
      <c r="C951" s="57"/>
    </row>
    <row r="952" spans="3:3" x14ac:dyDescent="0.25">
      <c r="C952" s="57"/>
    </row>
    <row r="953" spans="3:3" x14ac:dyDescent="0.25">
      <c r="C953" s="57"/>
    </row>
    <row r="954" spans="3:3" x14ac:dyDescent="0.25">
      <c r="C954" s="57"/>
    </row>
    <row r="955" spans="3:3" x14ac:dyDescent="0.25">
      <c r="C955" s="57"/>
    </row>
    <row r="956" spans="3:3" x14ac:dyDescent="0.25">
      <c r="C956" s="57"/>
    </row>
    <row r="957" spans="3:3" x14ac:dyDescent="0.25">
      <c r="C957" s="57"/>
    </row>
    <row r="958" spans="3:3" x14ac:dyDescent="0.25">
      <c r="C958" s="57"/>
    </row>
    <row r="959" spans="3:3" x14ac:dyDescent="0.25">
      <c r="C959" s="57"/>
    </row>
    <row r="960" spans="3:3" x14ac:dyDescent="0.25">
      <c r="C960" s="57"/>
    </row>
    <row r="961" spans="3:3" x14ac:dyDescent="0.25">
      <c r="C961" s="57"/>
    </row>
    <row r="962" spans="3:3" x14ac:dyDescent="0.25">
      <c r="C962" s="57"/>
    </row>
    <row r="963" spans="3:3" x14ac:dyDescent="0.25">
      <c r="C963" s="57"/>
    </row>
    <row r="964" spans="3:3" x14ac:dyDescent="0.25">
      <c r="C964" s="57"/>
    </row>
    <row r="965" spans="3:3" x14ac:dyDescent="0.25">
      <c r="C965" s="57"/>
    </row>
    <row r="966" spans="3:3" x14ac:dyDescent="0.25">
      <c r="C966" s="57"/>
    </row>
    <row r="967" spans="3:3" x14ac:dyDescent="0.25">
      <c r="C967" s="57"/>
    </row>
    <row r="968" spans="3:3" x14ac:dyDescent="0.25">
      <c r="C968" s="57"/>
    </row>
    <row r="969" spans="3:3" x14ac:dyDescent="0.25">
      <c r="C969" s="57"/>
    </row>
    <row r="970" spans="3:3" x14ac:dyDescent="0.25">
      <c r="C970" s="57"/>
    </row>
    <row r="971" spans="3:3" x14ac:dyDescent="0.25">
      <c r="C971" s="57"/>
    </row>
    <row r="972" spans="3:3" x14ac:dyDescent="0.25">
      <c r="C972" s="57"/>
    </row>
    <row r="973" spans="3:3" x14ac:dyDescent="0.25">
      <c r="C973" s="57"/>
    </row>
    <row r="974" spans="3:3" x14ac:dyDescent="0.25">
      <c r="C974" s="57"/>
    </row>
    <row r="975" spans="3:3" x14ac:dyDescent="0.25">
      <c r="C975" s="57"/>
    </row>
    <row r="976" spans="3:3" x14ac:dyDescent="0.25">
      <c r="C976" s="57"/>
    </row>
    <row r="977" spans="3:3" x14ac:dyDescent="0.25">
      <c r="C977" s="57"/>
    </row>
    <row r="978" spans="3:3" x14ac:dyDescent="0.25">
      <c r="C978" s="57"/>
    </row>
    <row r="979" spans="3:3" x14ac:dyDescent="0.25">
      <c r="C979" s="57"/>
    </row>
    <row r="980" spans="3:3" x14ac:dyDescent="0.25">
      <c r="C980" s="57"/>
    </row>
    <row r="981" spans="3:3" x14ac:dyDescent="0.25">
      <c r="C981" s="57"/>
    </row>
    <row r="982" spans="3:3" x14ac:dyDescent="0.25">
      <c r="C982" s="57"/>
    </row>
    <row r="983" spans="3:3" x14ac:dyDescent="0.25">
      <c r="C983" s="57"/>
    </row>
    <row r="984" spans="3:3" x14ac:dyDescent="0.25">
      <c r="C984" s="57"/>
    </row>
    <row r="985" spans="3:3" x14ac:dyDescent="0.25">
      <c r="C985" s="57"/>
    </row>
    <row r="986" spans="3:3" x14ac:dyDescent="0.25">
      <c r="C986" s="57"/>
    </row>
    <row r="987" spans="3:3" x14ac:dyDescent="0.25">
      <c r="C987" s="57"/>
    </row>
    <row r="988" spans="3:3" x14ac:dyDescent="0.25">
      <c r="C988" s="57"/>
    </row>
    <row r="989" spans="3:3" x14ac:dyDescent="0.25">
      <c r="C989" s="57"/>
    </row>
    <row r="990" spans="3:3" x14ac:dyDescent="0.25">
      <c r="C990" s="57"/>
    </row>
    <row r="991" spans="3:3" x14ac:dyDescent="0.25">
      <c r="C991" s="57"/>
    </row>
    <row r="992" spans="3:3" x14ac:dyDescent="0.25">
      <c r="C992" s="57"/>
    </row>
    <row r="993" spans="3:3" x14ac:dyDescent="0.25">
      <c r="C993" s="57"/>
    </row>
    <row r="994" spans="3:3" x14ac:dyDescent="0.25">
      <c r="C994" s="57"/>
    </row>
    <row r="995" spans="3:3" x14ac:dyDescent="0.25">
      <c r="C995" s="57"/>
    </row>
    <row r="996" spans="3:3" x14ac:dyDescent="0.25">
      <c r="C996" s="57"/>
    </row>
    <row r="997" spans="3:3" x14ac:dyDescent="0.25">
      <c r="C997" s="57"/>
    </row>
    <row r="998" spans="3:3" x14ac:dyDescent="0.25">
      <c r="C998" s="57"/>
    </row>
    <row r="999" spans="3:3" x14ac:dyDescent="0.25">
      <c r="C999" s="57"/>
    </row>
    <row r="1000" spans="3:3" x14ac:dyDescent="0.25">
      <c r="C1000" s="57"/>
    </row>
    <row r="1001" spans="3:3" x14ac:dyDescent="0.25">
      <c r="C1001" s="57"/>
    </row>
    <row r="1002" spans="3:3" x14ac:dyDescent="0.25">
      <c r="C1002" s="57"/>
    </row>
    <row r="1003" spans="3:3" x14ac:dyDescent="0.25">
      <c r="C1003" s="57"/>
    </row>
    <row r="1004" spans="3:3" x14ac:dyDescent="0.25">
      <c r="C1004" s="57"/>
    </row>
    <row r="1005" spans="3:3" x14ac:dyDescent="0.25">
      <c r="C1005" s="57"/>
    </row>
    <row r="1006" spans="3:3" x14ac:dyDescent="0.25">
      <c r="C1006" s="57"/>
    </row>
    <row r="1007" spans="3:3" x14ac:dyDescent="0.25">
      <c r="C1007" s="57"/>
    </row>
    <row r="1008" spans="3:3" x14ac:dyDescent="0.25">
      <c r="C1008" s="57"/>
    </row>
    <row r="1009" spans="3:3" x14ac:dyDescent="0.25">
      <c r="C1009" s="57"/>
    </row>
    <row r="1010" spans="3:3" x14ac:dyDescent="0.25">
      <c r="C1010" s="57"/>
    </row>
    <row r="1011" spans="3:3" x14ac:dyDescent="0.25">
      <c r="C1011" s="57"/>
    </row>
    <row r="1012" spans="3:3" x14ac:dyDescent="0.25">
      <c r="C1012" s="57"/>
    </row>
    <row r="1013" spans="3:3" x14ac:dyDescent="0.25">
      <c r="C1013" s="57"/>
    </row>
    <row r="1014" spans="3:3" x14ac:dyDescent="0.25">
      <c r="C1014" s="57"/>
    </row>
    <row r="1015" spans="3:3" x14ac:dyDescent="0.25">
      <c r="C1015" s="57"/>
    </row>
    <row r="1016" spans="3:3" x14ac:dyDescent="0.25">
      <c r="C1016" s="57"/>
    </row>
    <row r="1017" spans="3:3" x14ac:dyDescent="0.25">
      <c r="C1017" s="57"/>
    </row>
    <row r="1018" spans="3:3" x14ac:dyDescent="0.25">
      <c r="C1018" s="57"/>
    </row>
    <row r="1019" spans="3:3" x14ac:dyDescent="0.25">
      <c r="C1019" s="57"/>
    </row>
    <row r="1020" spans="3:3" x14ac:dyDescent="0.25">
      <c r="C1020" s="57"/>
    </row>
    <row r="1021" spans="3:3" x14ac:dyDescent="0.25">
      <c r="C1021" s="57"/>
    </row>
    <row r="1022" spans="3:3" x14ac:dyDescent="0.25">
      <c r="C1022" s="57"/>
    </row>
    <row r="1023" spans="3:3" x14ac:dyDescent="0.25">
      <c r="C1023" s="57"/>
    </row>
    <row r="1024" spans="3:3" x14ac:dyDescent="0.25">
      <c r="C1024" s="57"/>
    </row>
    <row r="1025" spans="3:3" x14ac:dyDescent="0.25">
      <c r="C1025" s="57"/>
    </row>
    <row r="1026" spans="3:3" x14ac:dyDescent="0.25">
      <c r="C1026" s="57"/>
    </row>
    <row r="1027" spans="3:3" x14ac:dyDescent="0.25">
      <c r="C1027" s="57"/>
    </row>
    <row r="1028" spans="3:3" x14ac:dyDescent="0.25">
      <c r="C1028" s="57"/>
    </row>
    <row r="1029" spans="3:3" x14ac:dyDescent="0.25">
      <c r="C1029" s="57"/>
    </row>
    <row r="1030" spans="3:3" x14ac:dyDescent="0.25">
      <c r="C1030" s="57"/>
    </row>
    <row r="1031" spans="3:3" x14ac:dyDescent="0.25">
      <c r="C1031" s="57"/>
    </row>
    <row r="1032" spans="3:3" x14ac:dyDescent="0.25">
      <c r="C1032" s="57"/>
    </row>
    <row r="1033" spans="3:3" x14ac:dyDescent="0.25">
      <c r="C1033" s="57"/>
    </row>
    <row r="1034" spans="3:3" x14ac:dyDescent="0.25">
      <c r="C1034" s="57"/>
    </row>
    <row r="1035" spans="3:3" x14ac:dyDescent="0.25">
      <c r="C1035" s="57"/>
    </row>
    <row r="1036" spans="3:3" x14ac:dyDescent="0.25">
      <c r="C1036" s="57"/>
    </row>
    <row r="1037" spans="3:3" x14ac:dyDescent="0.25">
      <c r="C1037" s="57"/>
    </row>
    <row r="1038" spans="3:3" x14ac:dyDescent="0.25">
      <c r="C1038" s="57"/>
    </row>
    <row r="1039" spans="3:3" x14ac:dyDescent="0.25">
      <c r="C1039" s="57"/>
    </row>
    <row r="1040" spans="3:3" x14ac:dyDescent="0.25">
      <c r="C1040" s="57"/>
    </row>
    <row r="1041" spans="3:3" x14ac:dyDescent="0.25">
      <c r="C1041" s="57"/>
    </row>
    <row r="1042" spans="3:3" x14ac:dyDescent="0.25">
      <c r="C1042" s="57"/>
    </row>
  </sheetData>
  <mergeCells count="6">
    <mergeCell ref="A8:C8"/>
    <mergeCell ref="A9:C9"/>
    <mergeCell ref="A10:C10"/>
    <mergeCell ref="A11:C11"/>
    <mergeCell ref="A13:B14"/>
    <mergeCell ref="C13:C15"/>
  </mergeCells>
  <pageMargins left="0.31496062992125984" right="0.31496062992125984" top="0.35433070866141736" bottom="0.35433070866141736" header="0.31496062992125984" footer="0.31496062992125984"/>
  <pageSetup paperSize="9" scale="96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G15" sqref="G15"/>
    </sheetView>
  </sheetViews>
  <sheetFormatPr defaultRowHeight="15" x14ac:dyDescent="0.25"/>
  <cols>
    <col min="1" max="1" width="35.85546875" customWidth="1"/>
    <col min="2" max="2" width="38" customWidth="1"/>
    <col min="3" max="3" width="22" customWidth="1"/>
  </cols>
  <sheetData>
    <row r="1" spans="1:3" x14ac:dyDescent="0.25">
      <c r="C1" s="22" t="s">
        <v>209</v>
      </c>
    </row>
    <row r="2" spans="1:3" x14ac:dyDescent="0.25">
      <c r="C2" s="23" t="s">
        <v>204</v>
      </c>
    </row>
    <row r="3" spans="1:3" x14ac:dyDescent="0.25">
      <c r="C3" s="23" t="s">
        <v>205</v>
      </c>
    </row>
    <row r="4" spans="1:3" ht="15.75" x14ac:dyDescent="0.25">
      <c r="B4" s="2"/>
      <c r="C4" s="23" t="s">
        <v>206</v>
      </c>
    </row>
    <row r="5" spans="1:3" ht="15.75" x14ac:dyDescent="0.25">
      <c r="B5" s="3"/>
      <c r="C5" s="23" t="s">
        <v>207</v>
      </c>
    </row>
    <row r="6" spans="1:3" ht="15.75" x14ac:dyDescent="0.25">
      <c r="B6" s="3"/>
      <c r="C6" s="23" t="s">
        <v>208</v>
      </c>
    </row>
    <row r="7" spans="1:3" ht="15.75" x14ac:dyDescent="0.25">
      <c r="B7" s="3"/>
      <c r="C7" s="4"/>
    </row>
    <row r="8" spans="1:3" x14ac:dyDescent="0.25">
      <c r="A8" s="70" t="s">
        <v>0</v>
      </c>
      <c r="B8" s="71"/>
      <c r="C8" s="71"/>
    </row>
    <row r="9" spans="1:3" x14ac:dyDescent="0.25">
      <c r="A9" s="70" t="s">
        <v>1</v>
      </c>
      <c r="B9" s="71"/>
      <c r="C9" s="71"/>
    </row>
    <row r="10" spans="1:3" x14ac:dyDescent="0.25">
      <c r="A10" s="70" t="s">
        <v>2</v>
      </c>
      <c r="B10" s="71"/>
      <c r="C10" s="71"/>
    </row>
    <row r="11" spans="1:3" x14ac:dyDescent="0.25">
      <c r="A11" s="70" t="s">
        <v>16</v>
      </c>
      <c r="B11" s="71"/>
      <c r="C11" s="71"/>
    </row>
    <row r="12" spans="1:3" x14ac:dyDescent="0.25">
      <c r="B12" s="72"/>
      <c r="C12" s="72"/>
    </row>
    <row r="13" spans="1:3" ht="15.75" x14ac:dyDescent="0.25">
      <c r="A13" s="2"/>
      <c r="B13" s="2"/>
      <c r="C13" s="5"/>
    </row>
    <row r="14" spans="1:3" ht="42.75" customHeight="1" x14ac:dyDescent="0.25">
      <c r="A14" s="28" t="s">
        <v>3</v>
      </c>
      <c r="B14" s="29" t="s">
        <v>4</v>
      </c>
      <c r="C14" s="28" t="s">
        <v>5</v>
      </c>
    </row>
    <row r="15" spans="1:3" ht="42.75" x14ac:dyDescent="0.25">
      <c r="A15" s="48" t="s">
        <v>6</v>
      </c>
      <c r="B15" s="30" t="s">
        <v>7</v>
      </c>
      <c r="C15" s="31">
        <f>C16</f>
        <v>9623.1</v>
      </c>
    </row>
    <row r="16" spans="1:3" ht="28.5" x14ac:dyDescent="0.25">
      <c r="A16" s="48" t="s">
        <v>8</v>
      </c>
      <c r="B16" s="30" t="s">
        <v>9</v>
      </c>
      <c r="C16" s="31">
        <f>C17</f>
        <v>9623.1</v>
      </c>
    </row>
    <row r="17" spans="1:3" ht="28.5" x14ac:dyDescent="0.25">
      <c r="A17" s="48" t="s">
        <v>10</v>
      </c>
      <c r="B17" s="30" t="s">
        <v>11</v>
      </c>
      <c r="C17" s="31">
        <f>C18</f>
        <v>9623.1</v>
      </c>
    </row>
    <row r="18" spans="1:3" ht="28.5" x14ac:dyDescent="0.25">
      <c r="A18" s="48" t="s">
        <v>12</v>
      </c>
      <c r="B18" s="30" t="s">
        <v>13</v>
      </c>
      <c r="C18" s="31">
        <f>C19</f>
        <v>9623.1</v>
      </c>
    </row>
    <row r="19" spans="1:3" ht="60" x14ac:dyDescent="0.25">
      <c r="A19" s="49" t="s">
        <v>14</v>
      </c>
      <c r="B19" s="24" t="s">
        <v>15</v>
      </c>
      <c r="C19" s="25">
        <v>9623.1</v>
      </c>
    </row>
  </sheetData>
  <mergeCells count="5">
    <mergeCell ref="A8:C8"/>
    <mergeCell ref="A9:C9"/>
    <mergeCell ref="A10:C10"/>
    <mergeCell ref="A11:C11"/>
    <mergeCell ref="B12:C1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>
      <selection activeCell="C1" sqref="C1"/>
    </sheetView>
  </sheetViews>
  <sheetFormatPr defaultRowHeight="15" x14ac:dyDescent="0.25"/>
  <cols>
    <col min="1" max="1" width="29" style="17" customWidth="1"/>
    <col min="2" max="2" width="53.140625" style="17" customWidth="1"/>
    <col min="3" max="3" width="17.5703125" customWidth="1"/>
  </cols>
  <sheetData>
    <row r="1" spans="1:3" ht="15.75" x14ac:dyDescent="0.25">
      <c r="A1" s="2"/>
      <c r="B1" s="18"/>
      <c r="C1" s="22" t="s">
        <v>210</v>
      </c>
    </row>
    <row r="2" spans="1:3" ht="15.75" x14ac:dyDescent="0.25">
      <c r="A2" s="2"/>
      <c r="B2" s="18"/>
      <c r="C2" s="23" t="s">
        <v>204</v>
      </c>
    </row>
    <row r="3" spans="1:3" ht="15.75" x14ac:dyDescent="0.25">
      <c r="A3" s="2"/>
      <c r="B3" s="18"/>
      <c r="C3" s="23" t="s">
        <v>205</v>
      </c>
    </row>
    <row r="4" spans="1:3" ht="15.75" x14ac:dyDescent="0.25">
      <c r="A4" s="2"/>
      <c r="B4" s="18"/>
      <c r="C4" s="23" t="s">
        <v>206</v>
      </c>
    </row>
    <row r="5" spans="1:3" ht="15.75" x14ac:dyDescent="0.25">
      <c r="A5" s="2"/>
      <c r="B5" s="18"/>
      <c r="C5" s="23" t="s">
        <v>207</v>
      </c>
    </row>
    <row r="6" spans="1:3" ht="15.75" x14ac:dyDescent="0.25">
      <c r="A6" s="2"/>
      <c r="B6" s="18"/>
      <c r="C6" s="23" t="s">
        <v>208</v>
      </c>
    </row>
    <row r="7" spans="1:3" ht="15.75" x14ac:dyDescent="0.25">
      <c r="A7" s="2"/>
      <c r="B7" s="2"/>
      <c r="C7" s="3"/>
    </row>
    <row r="8" spans="1:3" ht="15.75" x14ac:dyDescent="0.25">
      <c r="A8" s="73" t="s">
        <v>17</v>
      </c>
      <c r="B8" s="73"/>
      <c r="C8" s="73"/>
    </row>
    <row r="9" spans="1:3" ht="15.75" x14ac:dyDescent="0.25">
      <c r="A9" s="73" t="s">
        <v>18</v>
      </c>
      <c r="B9" s="73"/>
      <c r="C9" s="73"/>
    </row>
    <row r="10" spans="1:3" ht="15.75" x14ac:dyDescent="0.25">
      <c r="A10" s="73" t="s">
        <v>19</v>
      </c>
      <c r="B10" s="73"/>
      <c r="C10" s="73"/>
    </row>
    <row r="11" spans="1:3" ht="15.75" x14ac:dyDescent="0.25">
      <c r="A11" s="2"/>
      <c r="B11" s="2"/>
      <c r="C11" s="7"/>
    </row>
    <row r="12" spans="1:3" ht="32.25" customHeight="1" x14ac:dyDescent="0.25">
      <c r="A12" s="32" t="s">
        <v>20</v>
      </c>
      <c r="B12" s="32" t="s">
        <v>21</v>
      </c>
      <c r="C12" s="33" t="s">
        <v>22</v>
      </c>
    </row>
    <row r="13" spans="1:3" ht="15.75" x14ac:dyDescent="0.25">
      <c r="A13" s="20" t="s">
        <v>59</v>
      </c>
      <c r="B13" s="20" t="s">
        <v>60</v>
      </c>
      <c r="C13" s="21">
        <f>C14</f>
        <v>55127.8</v>
      </c>
    </row>
    <row r="14" spans="1:3" ht="47.25" x14ac:dyDescent="0.25">
      <c r="A14" s="26" t="s">
        <v>46</v>
      </c>
      <c r="B14" s="26" t="s">
        <v>45</v>
      </c>
      <c r="C14" s="27">
        <v>55127.8</v>
      </c>
    </row>
    <row r="15" spans="1:3" ht="47.25" x14ac:dyDescent="0.25">
      <c r="A15" s="20" t="s">
        <v>23</v>
      </c>
      <c r="B15" s="20" t="s">
        <v>24</v>
      </c>
      <c r="C15" s="21">
        <f>'Приложение 4'!C15</f>
        <v>17231775.699999999</v>
      </c>
    </row>
    <row r="16" spans="1:3" ht="94.5" x14ac:dyDescent="0.25">
      <c r="A16" s="20" t="s">
        <v>47</v>
      </c>
      <c r="B16" s="20" t="s">
        <v>48</v>
      </c>
      <c r="C16" s="21">
        <f>C17</f>
        <v>649.5</v>
      </c>
    </row>
    <row r="17" spans="1:3" ht="94.5" x14ac:dyDescent="0.25">
      <c r="A17" s="26" t="s">
        <v>49</v>
      </c>
      <c r="B17" s="26" t="s">
        <v>50</v>
      </c>
      <c r="C17" s="27">
        <f>C18</f>
        <v>649.5</v>
      </c>
    </row>
    <row r="18" spans="1:3" ht="78.75" x14ac:dyDescent="0.25">
      <c r="A18" s="26" t="s">
        <v>51</v>
      </c>
      <c r="B18" s="26" t="s">
        <v>52</v>
      </c>
      <c r="C18" s="27">
        <v>649.5</v>
      </c>
    </row>
    <row r="19" spans="1:3" ht="47.25" x14ac:dyDescent="0.25">
      <c r="A19" s="20" t="s">
        <v>53</v>
      </c>
      <c r="B19" s="20" t="s">
        <v>54</v>
      </c>
      <c r="C19" s="21">
        <f>C20</f>
        <v>-10272.6</v>
      </c>
    </row>
    <row r="20" spans="1:3" ht="63" x14ac:dyDescent="0.25">
      <c r="A20" s="26" t="s">
        <v>55</v>
      </c>
      <c r="B20" s="26" t="s">
        <v>56</v>
      </c>
      <c r="C20" s="27">
        <f>C21</f>
        <v>-10272.6</v>
      </c>
    </row>
    <row r="21" spans="1:3" ht="94.5" x14ac:dyDescent="0.25">
      <c r="A21" s="26" t="s">
        <v>57</v>
      </c>
      <c r="B21" s="26" t="s">
        <v>58</v>
      </c>
      <c r="C21" s="27">
        <v>-10272.6</v>
      </c>
    </row>
    <row r="22" spans="1:3" ht="15.75" x14ac:dyDescent="0.25">
      <c r="A22" s="20"/>
      <c r="B22" s="20" t="s">
        <v>25</v>
      </c>
      <c r="C22" s="21">
        <f>C13+C15+C16+C19</f>
        <v>17277280.399999999</v>
      </c>
    </row>
  </sheetData>
  <mergeCells count="3">
    <mergeCell ref="A8:C8"/>
    <mergeCell ref="A9:C9"/>
    <mergeCell ref="A10:C10"/>
  </mergeCells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selection activeCell="I13" sqref="I13"/>
    </sheetView>
  </sheetViews>
  <sheetFormatPr defaultRowHeight="15.75" x14ac:dyDescent="0.25"/>
  <cols>
    <col min="1" max="1" width="29.85546875" style="8" customWidth="1"/>
    <col min="2" max="2" width="48.85546875" style="8" customWidth="1"/>
    <col min="3" max="3" width="19" style="8" customWidth="1"/>
    <col min="4" max="4" width="19.140625" style="9" customWidth="1"/>
    <col min="5" max="5" width="10.7109375" style="9" bestFit="1" customWidth="1"/>
    <col min="6" max="6" width="9.140625" style="9"/>
    <col min="7" max="256" width="9.140625" style="8"/>
    <col min="257" max="257" width="28" style="8" customWidth="1"/>
    <col min="258" max="258" width="48.85546875" style="8" customWidth="1"/>
    <col min="259" max="259" width="19" style="8" customWidth="1"/>
    <col min="260" max="260" width="19.140625" style="8" customWidth="1"/>
    <col min="261" max="261" width="10.7109375" style="8" bestFit="1" customWidth="1"/>
    <col min="262" max="512" width="9.140625" style="8"/>
    <col min="513" max="513" width="28" style="8" customWidth="1"/>
    <col min="514" max="514" width="48.85546875" style="8" customWidth="1"/>
    <col min="515" max="515" width="19" style="8" customWidth="1"/>
    <col min="516" max="516" width="19.140625" style="8" customWidth="1"/>
    <col min="517" max="517" width="10.7109375" style="8" bestFit="1" customWidth="1"/>
    <col min="518" max="768" width="9.140625" style="8"/>
    <col min="769" max="769" width="28" style="8" customWidth="1"/>
    <col min="770" max="770" width="48.85546875" style="8" customWidth="1"/>
    <col min="771" max="771" width="19" style="8" customWidth="1"/>
    <col min="772" max="772" width="19.140625" style="8" customWidth="1"/>
    <col min="773" max="773" width="10.7109375" style="8" bestFit="1" customWidth="1"/>
    <col min="774" max="1024" width="9.140625" style="8"/>
    <col min="1025" max="1025" width="28" style="8" customWidth="1"/>
    <col min="1026" max="1026" width="48.85546875" style="8" customWidth="1"/>
    <col min="1027" max="1027" width="19" style="8" customWidth="1"/>
    <col min="1028" max="1028" width="19.140625" style="8" customWidth="1"/>
    <col min="1029" max="1029" width="10.7109375" style="8" bestFit="1" customWidth="1"/>
    <col min="1030" max="1280" width="9.140625" style="8"/>
    <col min="1281" max="1281" width="28" style="8" customWidth="1"/>
    <col min="1282" max="1282" width="48.85546875" style="8" customWidth="1"/>
    <col min="1283" max="1283" width="19" style="8" customWidth="1"/>
    <col min="1284" max="1284" width="19.140625" style="8" customWidth="1"/>
    <col min="1285" max="1285" width="10.7109375" style="8" bestFit="1" customWidth="1"/>
    <col min="1286" max="1536" width="9.140625" style="8"/>
    <col min="1537" max="1537" width="28" style="8" customWidth="1"/>
    <col min="1538" max="1538" width="48.85546875" style="8" customWidth="1"/>
    <col min="1539" max="1539" width="19" style="8" customWidth="1"/>
    <col min="1540" max="1540" width="19.140625" style="8" customWidth="1"/>
    <col min="1541" max="1541" width="10.7109375" style="8" bestFit="1" customWidth="1"/>
    <col min="1542" max="1792" width="9.140625" style="8"/>
    <col min="1793" max="1793" width="28" style="8" customWidth="1"/>
    <col min="1794" max="1794" width="48.85546875" style="8" customWidth="1"/>
    <col min="1795" max="1795" width="19" style="8" customWidth="1"/>
    <col min="1796" max="1796" width="19.140625" style="8" customWidth="1"/>
    <col min="1797" max="1797" width="10.7109375" style="8" bestFit="1" customWidth="1"/>
    <col min="1798" max="2048" width="9.140625" style="8"/>
    <col min="2049" max="2049" width="28" style="8" customWidth="1"/>
    <col min="2050" max="2050" width="48.85546875" style="8" customWidth="1"/>
    <col min="2051" max="2051" width="19" style="8" customWidth="1"/>
    <col min="2052" max="2052" width="19.140625" style="8" customWidth="1"/>
    <col min="2053" max="2053" width="10.7109375" style="8" bestFit="1" customWidth="1"/>
    <col min="2054" max="2304" width="9.140625" style="8"/>
    <col min="2305" max="2305" width="28" style="8" customWidth="1"/>
    <col min="2306" max="2306" width="48.85546875" style="8" customWidth="1"/>
    <col min="2307" max="2307" width="19" style="8" customWidth="1"/>
    <col min="2308" max="2308" width="19.140625" style="8" customWidth="1"/>
    <col min="2309" max="2309" width="10.7109375" style="8" bestFit="1" customWidth="1"/>
    <col min="2310" max="2560" width="9.140625" style="8"/>
    <col min="2561" max="2561" width="28" style="8" customWidth="1"/>
    <col min="2562" max="2562" width="48.85546875" style="8" customWidth="1"/>
    <col min="2563" max="2563" width="19" style="8" customWidth="1"/>
    <col min="2564" max="2564" width="19.140625" style="8" customWidth="1"/>
    <col min="2565" max="2565" width="10.7109375" style="8" bestFit="1" customWidth="1"/>
    <col min="2566" max="2816" width="9.140625" style="8"/>
    <col min="2817" max="2817" width="28" style="8" customWidth="1"/>
    <col min="2818" max="2818" width="48.85546875" style="8" customWidth="1"/>
    <col min="2819" max="2819" width="19" style="8" customWidth="1"/>
    <col min="2820" max="2820" width="19.140625" style="8" customWidth="1"/>
    <col min="2821" max="2821" width="10.7109375" style="8" bestFit="1" customWidth="1"/>
    <col min="2822" max="3072" width="9.140625" style="8"/>
    <col min="3073" max="3073" width="28" style="8" customWidth="1"/>
    <col min="3074" max="3074" width="48.85546875" style="8" customWidth="1"/>
    <col min="3075" max="3075" width="19" style="8" customWidth="1"/>
    <col min="3076" max="3076" width="19.140625" style="8" customWidth="1"/>
    <col min="3077" max="3077" width="10.7109375" style="8" bestFit="1" customWidth="1"/>
    <col min="3078" max="3328" width="9.140625" style="8"/>
    <col min="3329" max="3329" width="28" style="8" customWidth="1"/>
    <col min="3330" max="3330" width="48.85546875" style="8" customWidth="1"/>
    <col min="3331" max="3331" width="19" style="8" customWidth="1"/>
    <col min="3332" max="3332" width="19.140625" style="8" customWidth="1"/>
    <col min="3333" max="3333" width="10.7109375" style="8" bestFit="1" customWidth="1"/>
    <col min="3334" max="3584" width="9.140625" style="8"/>
    <col min="3585" max="3585" width="28" style="8" customWidth="1"/>
    <col min="3586" max="3586" width="48.85546875" style="8" customWidth="1"/>
    <col min="3587" max="3587" width="19" style="8" customWidth="1"/>
    <col min="3588" max="3588" width="19.140625" style="8" customWidth="1"/>
    <col min="3589" max="3589" width="10.7109375" style="8" bestFit="1" customWidth="1"/>
    <col min="3590" max="3840" width="9.140625" style="8"/>
    <col min="3841" max="3841" width="28" style="8" customWidth="1"/>
    <col min="3842" max="3842" width="48.85546875" style="8" customWidth="1"/>
    <col min="3843" max="3843" width="19" style="8" customWidth="1"/>
    <col min="3844" max="3844" width="19.140625" style="8" customWidth="1"/>
    <col min="3845" max="3845" width="10.7109375" style="8" bestFit="1" customWidth="1"/>
    <col min="3846" max="4096" width="9.140625" style="8"/>
    <col min="4097" max="4097" width="28" style="8" customWidth="1"/>
    <col min="4098" max="4098" width="48.85546875" style="8" customWidth="1"/>
    <col min="4099" max="4099" width="19" style="8" customWidth="1"/>
    <col min="4100" max="4100" width="19.140625" style="8" customWidth="1"/>
    <col min="4101" max="4101" width="10.7109375" style="8" bestFit="1" customWidth="1"/>
    <col min="4102" max="4352" width="9.140625" style="8"/>
    <col min="4353" max="4353" width="28" style="8" customWidth="1"/>
    <col min="4354" max="4354" width="48.85546875" style="8" customWidth="1"/>
    <col min="4355" max="4355" width="19" style="8" customWidth="1"/>
    <col min="4356" max="4356" width="19.140625" style="8" customWidth="1"/>
    <col min="4357" max="4357" width="10.7109375" style="8" bestFit="1" customWidth="1"/>
    <col min="4358" max="4608" width="9.140625" style="8"/>
    <col min="4609" max="4609" width="28" style="8" customWidth="1"/>
    <col min="4610" max="4610" width="48.85546875" style="8" customWidth="1"/>
    <col min="4611" max="4611" width="19" style="8" customWidth="1"/>
    <col min="4612" max="4612" width="19.140625" style="8" customWidth="1"/>
    <col min="4613" max="4613" width="10.7109375" style="8" bestFit="1" customWidth="1"/>
    <col min="4614" max="4864" width="9.140625" style="8"/>
    <col min="4865" max="4865" width="28" style="8" customWidth="1"/>
    <col min="4866" max="4866" width="48.85546875" style="8" customWidth="1"/>
    <col min="4867" max="4867" width="19" style="8" customWidth="1"/>
    <col min="4868" max="4868" width="19.140625" style="8" customWidth="1"/>
    <col min="4869" max="4869" width="10.7109375" style="8" bestFit="1" customWidth="1"/>
    <col min="4870" max="5120" width="9.140625" style="8"/>
    <col min="5121" max="5121" width="28" style="8" customWidth="1"/>
    <col min="5122" max="5122" width="48.85546875" style="8" customWidth="1"/>
    <col min="5123" max="5123" width="19" style="8" customWidth="1"/>
    <col min="5124" max="5124" width="19.140625" style="8" customWidth="1"/>
    <col min="5125" max="5125" width="10.7109375" style="8" bestFit="1" customWidth="1"/>
    <col min="5126" max="5376" width="9.140625" style="8"/>
    <col min="5377" max="5377" width="28" style="8" customWidth="1"/>
    <col min="5378" max="5378" width="48.85546875" style="8" customWidth="1"/>
    <col min="5379" max="5379" width="19" style="8" customWidth="1"/>
    <col min="5380" max="5380" width="19.140625" style="8" customWidth="1"/>
    <col min="5381" max="5381" width="10.7109375" style="8" bestFit="1" customWidth="1"/>
    <col min="5382" max="5632" width="9.140625" style="8"/>
    <col min="5633" max="5633" width="28" style="8" customWidth="1"/>
    <col min="5634" max="5634" width="48.85546875" style="8" customWidth="1"/>
    <col min="5635" max="5635" width="19" style="8" customWidth="1"/>
    <col min="5636" max="5636" width="19.140625" style="8" customWidth="1"/>
    <col min="5637" max="5637" width="10.7109375" style="8" bestFit="1" customWidth="1"/>
    <col min="5638" max="5888" width="9.140625" style="8"/>
    <col min="5889" max="5889" width="28" style="8" customWidth="1"/>
    <col min="5890" max="5890" width="48.85546875" style="8" customWidth="1"/>
    <col min="5891" max="5891" width="19" style="8" customWidth="1"/>
    <col min="5892" max="5892" width="19.140625" style="8" customWidth="1"/>
    <col min="5893" max="5893" width="10.7109375" style="8" bestFit="1" customWidth="1"/>
    <col min="5894" max="6144" width="9.140625" style="8"/>
    <col min="6145" max="6145" width="28" style="8" customWidth="1"/>
    <col min="6146" max="6146" width="48.85546875" style="8" customWidth="1"/>
    <col min="6147" max="6147" width="19" style="8" customWidth="1"/>
    <col min="6148" max="6148" width="19.140625" style="8" customWidth="1"/>
    <col min="6149" max="6149" width="10.7109375" style="8" bestFit="1" customWidth="1"/>
    <col min="6150" max="6400" width="9.140625" style="8"/>
    <col min="6401" max="6401" width="28" style="8" customWidth="1"/>
    <col min="6402" max="6402" width="48.85546875" style="8" customWidth="1"/>
    <col min="6403" max="6403" width="19" style="8" customWidth="1"/>
    <col min="6404" max="6404" width="19.140625" style="8" customWidth="1"/>
    <col min="6405" max="6405" width="10.7109375" style="8" bestFit="1" customWidth="1"/>
    <col min="6406" max="6656" width="9.140625" style="8"/>
    <col min="6657" max="6657" width="28" style="8" customWidth="1"/>
    <col min="6658" max="6658" width="48.85546875" style="8" customWidth="1"/>
    <col min="6659" max="6659" width="19" style="8" customWidth="1"/>
    <col min="6660" max="6660" width="19.140625" style="8" customWidth="1"/>
    <col min="6661" max="6661" width="10.7109375" style="8" bestFit="1" customWidth="1"/>
    <col min="6662" max="6912" width="9.140625" style="8"/>
    <col min="6913" max="6913" width="28" style="8" customWidth="1"/>
    <col min="6914" max="6914" width="48.85546875" style="8" customWidth="1"/>
    <col min="6915" max="6915" width="19" style="8" customWidth="1"/>
    <col min="6916" max="6916" width="19.140625" style="8" customWidth="1"/>
    <col min="6917" max="6917" width="10.7109375" style="8" bestFit="1" customWidth="1"/>
    <col min="6918" max="7168" width="9.140625" style="8"/>
    <col min="7169" max="7169" width="28" style="8" customWidth="1"/>
    <col min="7170" max="7170" width="48.85546875" style="8" customWidth="1"/>
    <col min="7171" max="7171" width="19" style="8" customWidth="1"/>
    <col min="7172" max="7172" width="19.140625" style="8" customWidth="1"/>
    <col min="7173" max="7173" width="10.7109375" style="8" bestFit="1" customWidth="1"/>
    <col min="7174" max="7424" width="9.140625" style="8"/>
    <col min="7425" max="7425" width="28" style="8" customWidth="1"/>
    <col min="7426" max="7426" width="48.85546875" style="8" customWidth="1"/>
    <col min="7427" max="7427" width="19" style="8" customWidth="1"/>
    <col min="7428" max="7428" width="19.140625" style="8" customWidth="1"/>
    <col min="7429" max="7429" width="10.7109375" style="8" bestFit="1" customWidth="1"/>
    <col min="7430" max="7680" width="9.140625" style="8"/>
    <col min="7681" max="7681" width="28" style="8" customWidth="1"/>
    <col min="7682" max="7682" width="48.85546875" style="8" customWidth="1"/>
    <col min="7683" max="7683" width="19" style="8" customWidth="1"/>
    <col min="7684" max="7684" width="19.140625" style="8" customWidth="1"/>
    <col min="7685" max="7685" width="10.7109375" style="8" bestFit="1" customWidth="1"/>
    <col min="7686" max="7936" width="9.140625" style="8"/>
    <col min="7937" max="7937" width="28" style="8" customWidth="1"/>
    <col min="7938" max="7938" width="48.85546875" style="8" customWidth="1"/>
    <col min="7939" max="7939" width="19" style="8" customWidth="1"/>
    <col min="7940" max="7940" width="19.140625" style="8" customWidth="1"/>
    <col min="7941" max="7941" width="10.7109375" style="8" bestFit="1" customWidth="1"/>
    <col min="7942" max="8192" width="9.140625" style="8"/>
    <col min="8193" max="8193" width="28" style="8" customWidth="1"/>
    <col min="8194" max="8194" width="48.85546875" style="8" customWidth="1"/>
    <col min="8195" max="8195" width="19" style="8" customWidth="1"/>
    <col min="8196" max="8196" width="19.140625" style="8" customWidth="1"/>
    <col min="8197" max="8197" width="10.7109375" style="8" bestFit="1" customWidth="1"/>
    <col min="8198" max="8448" width="9.140625" style="8"/>
    <col min="8449" max="8449" width="28" style="8" customWidth="1"/>
    <col min="8450" max="8450" width="48.85546875" style="8" customWidth="1"/>
    <col min="8451" max="8451" width="19" style="8" customWidth="1"/>
    <col min="8452" max="8452" width="19.140625" style="8" customWidth="1"/>
    <col min="8453" max="8453" width="10.7109375" style="8" bestFit="1" customWidth="1"/>
    <col min="8454" max="8704" width="9.140625" style="8"/>
    <col min="8705" max="8705" width="28" style="8" customWidth="1"/>
    <col min="8706" max="8706" width="48.85546875" style="8" customWidth="1"/>
    <col min="8707" max="8707" width="19" style="8" customWidth="1"/>
    <col min="8708" max="8708" width="19.140625" style="8" customWidth="1"/>
    <col min="8709" max="8709" width="10.7109375" style="8" bestFit="1" customWidth="1"/>
    <col min="8710" max="8960" width="9.140625" style="8"/>
    <col min="8961" max="8961" width="28" style="8" customWidth="1"/>
    <col min="8962" max="8962" width="48.85546875" style="8" customWidth="1"/>
    <col min="8963" max="8963" width="19" style="8" customWidth="1"/>
    <col min="8964" max="8964" width="19.140625" style="8" customWidth="1"/>
    <col min="8965" max="8965" width="10.7109375" style="8" bestFit="1" customWidth="1"/>
    <col min="8966" max="9216" width="9.140625" style="8"/>
    <col min="9217" max="9217" width="28" style="8" customWidth="1"/>
    <col min="9218" max="9218" width="48.85546875" style="8" customWidth="1"/>
    <col min="9219" max="9219" width="19" style="8" customWidth="1"/>
    <col min="9220" max="9220" width="19.140625" style="8" customWidth="1"/>
    <col min="9221" max="9221" width="10.7109375" style="8" bestFit="1" customWidth="1"/>
    <col min="9222" max="9472" width="9.140625" style="8"/>
    <col min="9473" max="9473" width="28" style="8" customWidth="1"/>
    <col min="9474" max="9474" width="48.85546875" style="8" customWidth="1"/>
    <col min="9475" max="9475" width="19" style="8" customWidth="1"/>
    <col min="9476" max="9476" width="19.140625" style="8" customWidth="1"/>
    <col min="9477" max="9477" width="10.7109375" style="8" bestFit="1" customWidth="1"/>
    <col min="9478" max="9728" width="9.140625" style="8"/>
    <col min="9729" max="9729" width="28" style="8" customWidth="1"/>
    <col min="9730" max="9730" width="48.85546875" style="8" customWidth="1"/>
    <col min="9731" max="9731" width="19" style="8" customWidth="1"/>
    <col min="9732" max="9732" width="19.140625" style="8" customWidth="1"/>
    <col min="9733" max="9733" width="10.7109375" style="8" bestFit="1" customWidth="1"/>
    <col min="9734" max="9984" width="9.140625" style="8"/>
    <col min="9985" max="9985" width="28" style="8" customWidth="1"/>
    <col min="9986" max="9986" width="48.85546875" style="8" customWidth="1"/>
    <col min="9987" max="9987" width="19" style="8" customWidth="1"/>
    <col min="9988" max="9988" width="19.140625" style="8" customWidth="1"/>
    <col min="9989" max="9989" width="10.7109375" style="8" bestFit="1" customWidth="1"/>
    <col min="9990" max="10240" width="9.140625" style="8"/>
    <col min="10241" max="10241" width="28" style="8" customWidth="1"/>
    <col min="10242" max="10242" width="48.85546875" style="8" customWidth="1"/>
    <col min="10243" max="10243" width="19" style="8" customWidth="1"/>
    <col min="10244" max="10244" width="19.140625" style="8" customWidth="1"/>
    <col min="10245" max="10245" width="10.7109375" style="8" bestFit="1" customWidth="1"/>
    <col min="10246" max="10496" width="9.140625" style="8"/>
    <col min="10497" max="10497" width="28" style="8" customWidth="1"/>
    <col min="10498" max="10498" width="48.85546875" style="8" customWidth="1"/>
    <col min="10499" max="10499" width="19" style="8" customWidth="1"/>
    <col min="10500" max="10500" width="19.140625" style="8" customWidth="1"/>
    <col min="10501" max="10501" width="10.7109375" style="8" bestFit="1" customWidth="1"/>
    <col min="10502" max="10752" width="9.140625" style="8"/>
    <col min="10753" max="10753" width="28" style="8" customWidth="1"/>
    <col min="10754" max="10754" width="48.85546875" style="8" customWidth="1"/>
    <col min="10755" max="10755" width="19" style="8" customWidth="1"/>
    <col min="10756" max="10756" width="19.140625" style="8" customWidth="1"/>
    <col min="10757" max="10757" width="10.7109375" style="8" bestFit="1" customWidth="1"/>
    <col min="10758" max="11008" width="9.140625" style="8"/>
    <col min="11009" max="11009" width="28" style="8" customWidth="1"/>
    <col min="11010" max="11010" width="48.85546875" style="8" customWidth="1"/>
    <col min="11011" max="11011" width="19" style="8" customWidth="1"/>
    <col min="11012" max="11012" width="19.140625" style="8" customWidth="1"/>
    <col min="11013" max="11013" width="10.7109375" style="8" bestFit="1" customWidth="1"/>
    <col min="11014" max="11264" width="9.140625" style="8"/>
    <col min="11265" max="11265" width="28" style="8" customWidth="1"/>
    <col min="11266" max="11266" width="48.85546875" style="8" customWidth="1"/>
    <col min="11267" max="11267" width="19" style="8" customWidth="1"/>
    <col min="11268" max="11268" width="19.140625" style="8" customWidth="1"/>
    <col min="11269" max="11269" width="10.7109375" style="8" bestFit="1" customWidth="1"/>
    <col min="11270" max="11520" width="9.140625" style="8"/>
    <col min="11521" max="11521" width="28" style="8" customWidth="1"/>
    <col min="11522" max="11522" width="48.85546875" style="8" customWidth="1"/>
    <col min="11523" max="11523" width="19" style="8" customWidth="1"/>
    <col min="11524" max="11524" width="19.140625" style="8" customWidth="1"/>
    <col min="11525" max="11525" width="10.7109375" style="8" bestFit="1" customWidth="1"/>
    <col min="11526" max="11776" width="9.140625" style="8"/>
    <col min="11777" max="11777" width="28" style="8" customWidth="1"/>
    <col min="11778" max="11778" width="48.85546875" style="8" customWidth="1"/>
    <col min="11779" max="11779" width="19" style="8" customWidth="1"/>
    <col min="11780" max="11780" width="19.140625" style="8" customWidth="1"/>
    <col min="11781" max="11781" width="10.7109375" style="8" bestFit="1" customWidth="1"/>
    <col min="11782" max="12032" width="9.140625" style="8"/>
    <col min="12033" max="12033" width="28" style="8" customWidth="1"/>
    <col min="12034" max="12034" width="48.85546875" style="8" customWidth="1"/>
    <col min="12035" max="12035" width="19" style="8" customWidth="1"/>
    <col min="12036" max="12036" width="19.140625" style="8" customWidth="1"/>
    <col min="12037" max="12037" width="10.7109375" style="8" bestFit="1" customWidth="1"/>
    <col min="12038" max="12288" width="9.140625" style="8"/>
    <col min="12289" max="12289" width="28" style="8" customWidth="1"/>
    <col min="12290" max="12290" width="48.85546875" style="8" customWidth="1"/>
    <col min="12291" max="12291" width="19" style="8" customWidth="1"/>
    <col min="12292" max="12292" width="19.140625" style="8" customWidth="1"/>
    <col min="12293" max="12293" width="10.7109375" style="8" bestFit="1" customWidth="1"/>
    <col min="12294" max="12544" width="9.140625" style="8"/>
    <col min="12545" max="12545" width="28" style="8" customWidth="1"/>
    <col min="12546" max="12546" width="48.85546875" style="8" customWidth="1"/>
    <col min="12547" max="12547" width="19" style="8" customWidth="1"/>
    <col min="12548" max="12548" width="19.140625" style="8" customWidth="1"/>
    <col min="12549" max="12549" width="10.7109375" style="8" bestFit="1" customWidth="1"/>
    <col min="12550" max="12800" width="9.140625" style="8"/>
    <col min="12801" max="12801" width="28" style="8" customWidth="1"/>
    <col min="12802" max="12802" width="48.85546875" style="8" customWidth="1"/>
    <col min="12803" max="12803" width="19" style="8" customWidth="1"/>
    <col min="12804" max="12804" width="19.140625" style="8" customWidth="1"/>
    <col min="12805" max="12805" width="10.7109375" style="8" bestFit="1" customWidth="1"/>
    <col min="12806" max="13056" width="9.140625" style="8"/>
    <col min="13057" max="13057" width="28" style="8" customWidth="1"/>
    <col min="13058" max="13058" width="48.85546875" style="8" customWidth="1"/>
    <col min="13059" max="13059" width="19" style="8" customWidth="1"/>
    <col min="13060" max="13060" width="19.140625" style="8" customWidth="1"/>
    <col min="13061" max="13061" width="10.7109375" style="8" bestFit="1" customWidth="1"/>
    <col min="13062" max="13312" width="9.140625" style="8"/>
    <col min="13313" max="13313" width="28" style="8" customWidth="1"/>
    <col min="13314" max="13314" width="48.85546875" style="8" customWidth="1"/>
    <col min="13315" max="13315" width="19" style="8" customWidth="1"/>
    <col min="13316" max="13316" width="19.140625" style="8" customWidth="1"/>
    <col min="13317" max="13317" width="10.7109375" style="8" bestFit="1" customWidth="1"/>
    <col min="13318" max="13568" width="9.140625" style="8"/>
    <col min="13569" max="13569" width="28" style="8" customWidth="1"/>
    <col min="13570" max="13570" width="48.85546875" style="8" customWidth="1"/>
    <col min="13571" max="13571" width="19" style="8" customWidth="1"/>
    <col min="13572" max="13572" width="19.140625" style="8" customWidth="1"/>
    <col min="13573" max="13573" width="10.7109375" style="8" bestFit="1" customWidth="1"/>
    <col min="13574" max="13824" width="9.140625" style="8"/>
    <col min="13825" max="13825" width="28" style="8" customWidth="1"/>
    <col min="13826" max="13826" width="48.85546875" style="8" customWidth="1"/>
    <col min="13827" max="13827" width="19" style="8" customWidth="1"/>
    <col min="13828" max="13828" width="19.140625" style="8" customWidth="1"/>
    <col min="13829" max="13829" width="10.7109375" style="8" bestFit="1" customWidth="1"/>
    <col min="13830" max="14080" width="9.140625" style="8"/>
    <col min="14081" max="14081" width="28" style="8" customWidth="1"/>
    <col min="14082" max="14082" width="48.85546875" style="8" customWidth="1"/>
    <col min="14083" max="14083" width="19" style="8" customWidth="1"/>
    <col min="14084" max="14084" width="19.140625" style="8" customWidth="1"/>
    <col min="14085" max="14085" width="10.7109375" style="8" bestFit="1" customWidth="1"/>
    <col min="14086" max="14336" width="9.140625" style="8"/>
    <col min="14337" max="14337" width="28" style="8" customWidth="1"/>
    <col min="14338" max="14338" width="48.85546875" style="8" customWidth="1"/>
    <col min="14339" max="14339" width="19" style="8" customWidth="1"/>
    <col min="14340" max="14340" width="19.140625" style="8" customWidth="1"/>
    <col min="14341" max="14341" width="10.7109375" style="8" bestFit="1" customWidth="1"/>
    <col min="14342" max="14592" width="9.140625" style="8"/>
    <col min="14593" max="14593" width="28" style="8" customWidth="1"/>
    <col min="14594" max="14594" width="48.85546875" style="8" customWidth="1"/>
    <col min="14595" max="14595" width="19" style="8" customWidth="1"/>
    <col min="14596" max="14596" width="19.140625" style="8" customWidth="1"/>
    <col min="14597" max="14597" width="10.7109375" style="8" bestFit="1" customWidth="1"/>
    <col min="14598" max="14848" width="9.140625" style="8"/>
    <col min="14849" max="14849" width="28" style="8" customWidth="1"/>
    <col min="14850" max="14850" width="48.85546875" style="8" customWidth="1"/>
    <col min="14851" max="14851" width="19" style="8" customWidth="1"/>
    <col min="14852" max="14852" width="19.140625" style="8" customWidth="1"/>
    <col min="14853" max="14853" width="10.7109375" style="8" bestFit="1" customWidth="1"/>
    <col min="14854" max="15104" width="9.140625" style="8"/>
    <col min="15105" max="15105" width="28" style="8" customWidth="1"/>
    <col min="15106" max="15106" width="48.85546875" style="8" customWidth="1"/>
    <col min="15107" max="15107" width="19" style="8" customWidth="1"/>
    <col min="15108" max="15108" width="19.140625" style="8" customWidth="1"/>
    <col min="15109" max="15109" width="10.7109375" style="8" bestFit="1" customWidth="1"/>
    <col min="15110" max="15360" width="9.140625" style="8"/>
    <col min="15361" max="15361" width="28" style="8" customWidth="1"/>
    <col min="15362" max="15362" width="48.85546875" style="8" customWidth="1"/>
    <col min="15363" max="15363" width="19" style="8" customWidth="1"/>
    <col min="15364" max="15364" width="19.140625" style="8" customWidth="1"/>
    <col min="15365" max="15365" width="10.7109375" style="8" bestFit="1" customWidth="1"/>
    <col min="15366" max="15616" width="9.140625" style="8"/>
    <col min="15617" max="15617" width="28" style="8" customWidth="1"/>
    <col min="15618" max="15618" width="48.85546875" style="8" customWidth="1"/>
    <col min="15619" max="15619" width="19" style="8" customWidth="1"/>
    <col min="15620" max="15620" width="19.140625" style="8" customWidth="1"/>
    <col min="15621" max="15621" width="10.7109375" style="8" bestFit="1" customWidth="1"/>
    <col min="15622" max="15872" width="9.140625" style="8"/>
    <col min="15873" max="15873" width="28" style="8" customWidth="1"/>
    <col min="15874" max="15874" width="48.85546875" style="8" customWidth="1"/>
    <col min="15875" max="15875" width="19" style="8" customWidth="1"/>
    <col min="15876" max="15876" width="19.140625" style="8" customWidth="1"/>
    <col min="15877" max="15877" width="10.7109375" style="8" bestFit="1" customWidth="1"/>
    <col min="15878" max="16128" width="9.140625" style="8"/>
    <col min="16129" max="16129" width="28" style="8" customWidth="1"/>
    <col min="16130" max="16130" width="48.85546875" style="8" customWidth="1"/>
    <col min="16131" max="16131" width="19" style="8" customWidth="1"/>
    <col min="16132" max="16132" width="19.140625" style="8" customWidth="1"/>
    <col min="16133" max="16133" width="10.7109375" style="8" bestFit="1" customWidth="1"/>
    <col min="16134" max="16384" width="9.140625" style="8"/>
  </cols>
  <sheetData>
    <row r="1" spans="1:3" x14ac:dyDescent="0.25">
      <c r="B1" s="6"/>
      <c r="C1" s="22" t="s">
        <v>211</v>
      </c>
    </row>
    <row r="2" spans="1:3" x14ac:dyDescent="0.25">
      <c r="B2" s="6"/>
      <c r="C2" s="23" t="s">
        <v>204</v>
      </c>
    </row>
    <row r="3" spans="1:3" x14ac:dyDescent="0.25">
      <c r="B3" s="6"/>
      <c r="C3" s="23" t="s">
        <v>205</v>
      </c>
    </row>
    <row r="4" spans="1:3" x14ac:dyDescent="0.25">
      <c r="B4" s="6"/>
      <c r="C4" s="23" t="s">
        <v>206</v>
      </c>
    </row>
    <row r="5" spans="1:3" s="3" customFormat="1" x14ac:dyDescent="0.25">
      <c r="B5" s="6"/>
      <c r="C5" s="23" t="s">
        <v>207</v>
      </c>
    </row>
    <row r="6" spans="1:3" s="3" customFormat="1" x14ac:dyDescent="0.25">
      <c r="B6" s="6"/>
      <c r="C6" s="23" t="s">
        <v>208</v>
      </c>
    </row>
    <row r="7" spans="1:3" x14ac:dyDescent="0.25">
      <c r="A7" s="10"/>
      <c r="B7" s="10"/>
      <c r="C7" s="10"/>
    </row>
    <row r="8" spans="1:3" ht="15.75" customHeight="1" x14ac:dyDescent="0.25">
      <c r="A8" s="61" t="s">
        <v>26</v>
      </c>
      <c r="B8" s="61"/>
      <c r="C8" s="61"/>
    </row>
    <row r="9" spans="1:3" ht="15.75" customHeight="1" x14ac:dyDescent="0.25">
      <c r="A9" s="61" t="s">
        <v>27</v>
      </c>
      <c r="B9" s="61"/>
      <c r="C9" s="61"/>
    </row>
    <row r="10" spans="1:3" ht="15.75" customHeight="1" x14ac:dyDescent="0.25">
      <c r="A10" s="61" t="s">
        <v>28</v>
      </c>
      <c r="B10" s="61"/>
      <c r="C10" s="61"/>
    </row>
    <row r="11" spans="1:3" x14ac:dyDescent="0.25">
      <c r="A11" s="10"/>
      <c r="B11" s="10"/>
      <c r="C11" s="10"/>
    </row>
    <row r="13" spans="1:3" x14ac:dyDescent="0.25">
      <c r="A13" s="34" t="s">
        <v>29</v>
      </c>
      <c r="B13" s="34" t="s">
        <v>30</v>
      </c>
      <c r="C13" s="34" t="s">
        <v>31</v>
      </c>
    </row>
    <row r="14" spans="1:3" x14ac:dyDescent="0.25">
      <c r="A14" s="35" t="s">
        <v>32</v>
      </c>
      <c r="B14" s="36"/>
      <c r="C14" s="35" t="s">
        <v>33</v>
      </c>
    </row>
    <row r="15" spans="1:3" ht="35.25" customHeight="1" x14ac:dyDescent="0.25">
      <c r="A15" s="37" t="s">
        <v>34</v>
      </c>
      <c r="B15" s="38" t="s">
        <v>24</v>
      </c>
      <c r="C15" s="21">
        <f>C16+C18+C21</f>
        <v>17231775.699999999</v>
      </c>
    </row>
    <row r="16" spans="1:3" ht="35.25" customHeight="1" x14ac:dyDescent="0.25">
      <c r="A16" s="37" t="s">
        <v>61</v>
      </c>
      <c r="B16" s="38" t="s">
        <v>62</v>
      </c>
      <c r="C16" s="21">
        <f>C17</f>
        <v>2456508</v>
      </c>
    </row>
    <row r="17" spans="1:3" ht="143.25" customHeight="1" x14ac:dyDescent="0.25">
      <c r="A17" s="11" t="s">
        <v>35</v>
      </c>
      <c r="B17" s="11" t="s">
        <v>36</v>
      </c>
      <c r="C17" s="19">
        <v>2456508</v>
      </c>
    </row>
    <row r="18" spans="1:3" ht="65.25" customHeight="1" x14ac:dyDescent="0.25">
      <c r="A18" s="38" t="s">
        <v>37</v>
      </c>
      <c r="B18" s="20" t="s">
        <v>38</v>
      </c>
      <c r="C18" s="21">
        <f>C19+C20</f>
        <v>13019399.199999999</v>
      </c>
    </row>
    <row r="19" spans="1:3" ht="81" customHeight="1" x14ac:dyDescent="0.25">
      <c r="A19" s="11" t="s">
        <v>39</v>
      </c>
      <c r="B19" s="13" t="s">
        <v>40</v>
      </c>
      <c r="C19" s="19">
        <v>12947399.199999999</v>
      </c>
    </row>
    <row r="20" spans="1:3" ht="78.75" x14ac:dyDescent="0.25">
      <c r="A20" s="11" t="s">
        <v>43</v>
      </c>
      <c r="B20" s="13" t="s">
        <v>44</v>
      </c>
      <c r="C20" s="19">
        <v>72000</v>
      </c>
    </row>
    <row r="21" spans="1:3" ht="63" x14ac:dyDescent="0.25">
      <c r="A21" s="37" t="s">
        <v>41</v>
      </c>
      <c r="B21" s="20" t="s">
        <v>42</v>
      </c>
      <c r="C21" s="21">
        <v>1755868.5</v>
      </c>
    </row>
    <row r="22" spans="1:3" x14ac:dyDescent="0.25">
      <c r="A22" s="14"/>
    </row>
    <row r="23" spans="1:3" x14ac:dyDescent="0.25">
      <c r="A23" s="14"/>
      <c r="C23" s="15"/>
    </row>
    <row r="24" spans="1:3" x14ac:dyDescent="0.25">
      <c r="A24" s="14"/>
      <c r="C24" s="16"/>
    </row>
    <row r="25" spans="1:3" x14ac:dyDescent="0.25">
      <c r="A25" s="14"/>
    </row>
    <row r="26" spans="1:3" x14ac:dyDescent="0.25">
      <c r="A26" s="14"/>
    </row>
    <row r="27" spans="1:3" x14ac:dyDescent="0.25">
      <c r="A27" s="14"/>
    </row>
    <row r="28" spans="1:3" x14ac:dyDescent="0.25">
      <c r="A28" s="14"/>
    </row>
    <row r="29" spans="1:3" x14ac:dyDescent="0.25">
      <c r="A29" s="14"/>
    </row>
    <row r="30" spans="1:3" x14ac:dyDescent="0.25">
      <c r="A30" s="14"/>
    </row>
    <row r="31" spans="1:3" x14ac:dyDescent="0.25">
      <c r="A31" s="14"/>
    </row>
    <row r="32" spans="1:3" x14ac:dyDescent="0.25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41" spans="1:1" x14ac:dyDescent="0.25">
      <c r="A41" s="14"/>
    </row>
    <row r="42" spans="1:1" x14ac:dyDescent="0.25">
      <c r="A42" s="14"/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  <row r="73" spans="1:1" x14ac:dyDescent="0.25">
      <c r="A73" s="14"/>
    </row>
    <row r="74" spans="1:1" x14ac:dyDescent="0.25">
      <c r="A74" s="14"/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  <row r="85" spans="1:1" x14ac:dyDescent="0.25">
      <c r="A85" s="14"/>
    </row>
    <row r="86" spans="1:1" x14ac:dyDescent="0.25">
      <c r="A86" s="14"/>
    </row>
    <row r="87" spans="1:1" x14ac:dyDescent="0.25">
      <c r="A87" s="14"/>
    </row>
    <row r="88" spans="1:1" x14ac:dyDescent="0.25">
      <c r="A88" s="14"/>
    </row>
    <row r="89" spans="1:1" x14ac:dyDescent="0.25">
      <c r="A89" s="14"/>
    </row>
    <row r="90" spans="1:1" x14ac:dyDescent="0.25">
      <c r="A90" s="14"/>
    </row>
    <row r="91" spans="1:1" x14ac:dyDescent="0.25">
      <c r="A91" s="14"/>
    </row>
    <row r="92" spans="1:1" x14ac:dyDescent="0.25">
      <c r="A92" s="14"/>
    </row>
    <row r="93" spans="1:1" x14ac:dyDescent="0.25">
      <c r="A93" s="14"/>
    </row>
    <row r="94" spans="1:1" x14ac:dyDescent="0.25">
      <c r="A94" s="14"/>
    </row>
    <row r="95" spans="1:1" x14ac:dyDescent="0.25">
      <c r="A95" s="14"/>
    </row>
    <row r="96" spans="1:1" x14ac:dyDescent="0.25">
      <c r="A96" s="14"/>
    </row>
    <row r="97" spans="1:1" x14ac:dyDescent="0.25">
      <c r="A97" s="14"/>
    </row>
    <row r="98" spans="1:1" x14ac:dyDescent="0.25">
      <c r="A98" s="14"/>
    </row>
    <row r="99" spans="1:1" x14ac:dyDescent="0.25">
      <c r="A99" s="14"/>
    </row>
    <row r="100" spans="1:1" x14ac:dyDescent="0.25">
      <c r="A100" s="14"/>
    </row>
    <row r="101" spans="1:1" x14ac:dyDescent="0.25">
      <c r="A101" s="14"/>
    </row>
  </sheetData>
  <mergeCells count="3">
    <mergeCell ref="A8:C8"/>
    <mergeCell ref="A9:C9"/>
    <mergeCell ref="A10:C10"/>
  </mergeCells>
  <pageMargins left="0.31496062992125984" right="0.31496062992125984" top="0.35433070866141736" bottom="0.35433070866141736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workbookViewId="0">
      <selection activeCell="G7" sqref="G7"/>
    </sheetView>
  </sheetViews>
  <sheetFormatPr defaultColWidth="10.85546875" defaultRowHeight="15.75" x14ac:dyDescent="0.25"/>
  <cols>
    <col min="1" max="1" width="78.85546875" style="39" customWidth="1"/>
    <col min="2" max="2" width="10" style="39" customWidth="1"/>
    <col min="3" max="3" width="12.28515625" style="39" customWidth="1"/>
    <col min="4" max="4" width="14.28515625" style="39" bestFit="1" customWidth="1"/>
    <col min="5" max="5" width="10" style="39" customWidth="1"/>
    <col min="6" max="6" width="15.28515625" style="39" customWidth="1"/>
    <col min="7" max="7" width="22.85546875" style="39" customWidth="1"/>
    <col min="8" max="256" width="10.85546875" style="39"/>
    <col min="257" max="257" width="78.85546875" style="39" customWidth="1"/>
    <col min="258" max="258" width="10" style="39" customWidth="1"/>
    <col min="259" max="259" width="12.28515625" style="39" customWidth="1"/>
    <col min="260" max="260" width="14.28515625" style="39" bestFit="1" customWidth="1"/>
    <col min="261" max="261" width="10" style="39" customWidth="1"/>
    <col min="262" max="262" width="15.28515625" style="39" customWidth="1"/>
    <col min="263" max="512" width="10.85546875" style="39"/>
    <col min="513" max="513" width="78.85546875" style="39" customWidth="1"/>
    <col min="514" max="514" width="10" style="39" customWidth="1"/>
    <col min="515" max="515" width="12.28515625" style="39" customWidth="1"/>
    <col min="516" max="516" width="14.28515625" style="39" bestFit="1" customWidth="1"/>
    <col min="517" max="517" width="10" style="39" customWidth="1"/>
    <col min="518" max="518" width="15.28515625" style="39" customWidth="1"/>
    <col min="519" max="768" width="10.85546875" style="39"/>
    <col min="769" max="769" width="78.85546875" style="39" customWidth="1"/>
    <col min="770" max="770" width="10" style="39" customWidth="1"/>
    <col min="771" max="771" width="12.28515625" style="39" customWidth="1"/>
    <col min="772" max="772" width="14.28515625" style="39" bestFit="1" customWidth="1"/>
    <col min="773" max="773" width="10" style="39" customWidth="1"/>
    <col min="774" max="774" width="15.28515625" style="39" customWidth="1"/>
    <col min="775" max="1024" width="10.85546875" style="39"/>
    <col min="1025" max="1025" width="78.85546875" style="39" customWidth="1"/>
    <col min="1026" max="1026" width="10" style="39" customWidth="1"/>
    <col min="1027" max="1027" width="12.28515625" style="39" customWidth="1"/>
    <col min="1028" max="1028" width="14.28515625" style="39" bestFit="1" customWidth="1"/>
    <col min="1029" max="1029" width="10" style="39" customWidth="1"/>
    <col min="1030" max="1030" width="15.28515625" style="39" customWidth="1"/>
    <col min="1031" max="1280" width="10.85546875" style="39"/>
    <col min="1281" max="1281" width="78.85546875" style="39" customWidth="1"/>
    <col min="1282" max="1282" width="10" style="39" customWidth="1"/>
    <col min="1283" max="1283" width="12.28515625" style="39" customWidth="1"/>
    <col min="1284" max="1284" width="14.28515625" style="39" bestFit="1" customWidth="1"/>
    <col min="1285" max="1285" width="10" style="39" customWidth="1"/>
    <col min="1286" max="1286" width="15.28515625" style="39" customWidth="1"/>
    <col min="1287" max="1536" width="10.85546875" style="39"/>
    <col min="1537" max="1537" width="78.85546875" style="39" customWidth="1"/>
    <col min="1538" max="1538" width="10" style="39" customWidth="1"/>
    <col min="1539" max="1539" width="12.28515625" style="39" customWidth="1"/>
    <col min="1540" max="1540" width="14.28515625" style="39" bestFit="1" customWidth="1"/>
    <col min="1541" max="1541" width="10" style="39" customWidth="1"/>
    <col min="1542" max="1542" width="15.28515625" style="39" customWidth="1"/>
    <col min="1543" max="1792" width="10.85546875" style="39"/>
    <col min="1793" max="1793" width="78.85546875" style="39" customWidth="1"/>
    <col min="1794" max="1794" width="10" style="39" customWidth="1"/>
    <col min="1795" max="1795" width="12.28515625" style="39" customWidth="1"/>
    <col min="1796" max="1796" width="14.28515625" style="39" bestFit="1" customWidth="1"/>
    <col min="1797" max="1797" width="10" style="39" customWidth="1"/>
    <col min="1798" max="1798" width="15.28515625" style="39" customWidth="1"/>
    <col min="1799" max="2048" width="10.85546875" style="39"/>
    <col min="2049" max="2049" width="78.85546875" style="39" customWidth="1"/>
    <col min="2050" max="2050" width="10" style="39" customWidth="1"/>
    <col min="2051" max="2051" width="12.28515625" style="39" customWidth="1"/>
    <col min="2052" max="2052" width="14.28515625" style="39" bestFit="1" customWidth="1"/>
    <col min="2053" max="2053" width="10" style="39" customWidth="1"/>
    <col min="2054" max="2054" width="15.28515625" style="39" customWidth="1"/>
    <col min="2055" max="2304" width="10.85546875" style="39"/>
    <col min="2305" max="2305" width="78.85546875" style="39" customWidth="1"/>
    <col min="2306" max="2306" width="10" style="39" customWidth="1"/>
    <col min="2307" max="2307" width="12.28515625" style="39" customWidth="1"/>
    <col min="2308" max="2308" width="14.28515625" style="39" bestFit="1" customWidth="1"/>
    <col min="2309" max="2309" width="10" style="39" customWidth="1"/>
    <col min="2310" max="2310" width="15.28515625" style="39" customWidth="1"/>
    <col min="2311" max="2560" width="10.85546875" style="39"/>
    <col min="2561" max="2561" width="78.85546875" style="39" customWidth="1"/>
    <col min="2562" max="2562" width="10" style="39" customWidth="1"/>
    <col min="2563" max="2563" width="12.28515625" style="39" customWidth="1"/>
    <col min="2564" max="2564" width="14.28515625" style="39" bestFit="1" customWidth="1"/>
    <col min="2565" max="2565" width="10" style="39" customWidth="1"/>
    <col min="2566" max="2566" width="15.28515625" style="39" customWidth="1"/>
    <col min="2567" max="2816" width="10.85546875" style="39"/>
    <col min="2817" max="2817" width="78.85546875" style="39" customWidth="1"/>
    <col min="2818" max="2818" width="10" style="39" customWidth="1"/>
    <col min="2819" max="2819" width="12.28515625" style="39" customWidth="1"/>
    <col min="2820" max="2820" width="14.28515625" style="39" bestFit="1" customWidth="1"/>
    <col min="2821" max="2821" width="10" style="39" customWidth="1"/>
    <col min="2822" max="2822" width="15.28515625" style="39" customWidth="1"/>
    <col min="2823" max="3072" width="10.85546875" style="39"/>
    <col min="3073" max="3073" width="78.85546875" style="39" customWidth="1"/>
    <col min="3074" max="3074" width="10" style="39" customWidth="1"/>
    <col min="3075" max="3075" width="12.28515625" style="39" customWidth="1"/>
    <col min="3076" max="3076" width="14.28515625" style="39" bestFit="1" customWidth="1"/>
    <col min="3077" max="3077" width="10" style="39" customWidth="1"/>
    <col min="3078" max="3078" width="15.28515625" style="39" customWidth="1"/>
    <col min="3079" max="3328" width="10.85546875" style="39"/>
    <col min="3329" max="3329" width="78.85546875" style="39" customWidth="1"/>
    <col min="3330" max="3330" width="10" style="39" customWidth="1"/>
    <col min="3331" max="3331" width="12.28515625" style="39" customWidth="1"/>
    <col min="3332" max="3332" width="14.28515625" style="39" bestFit="1" customWidth="1"/>
    <col min="3333" max="3333" width="10" style="39" customWidth="1"/>
    <col min="3334" max="3334" width="15.28515625" style="39" customWidth="1"/>
    <col min="3335" max="3584" width="10.85546875" style="39"/>
    <col min="3585" max="3585" width="78.85546875" style="39" customWidth="1"/>
    <col min="3586" max="3586" width="10" style="39" customWidth="1"/>
    <col min="3587" max="3587" width="12.28515625" style="39" customWidth="1"/>
    <col min="3588" max="3588" width="14.28515625" style="39" bestFit="1" customWidth="1"/>
    <col min="3589" max="3589" width="10" style="39" customWidth="1"/>
    <col min="3590" max="3590" width="15.28515625" style="39" customWidth="1"/>
    <col min="3591" max="3840" width="10.85546875" style="39"/>
    <col min="3841" max="3841" width="78.85546875" style="39" customWidth="1"/>
    <col min="3842" max="3842" width="10" style="39" customWidth="1"/>
    <col min="3843" max="3843" width="12.28515625" style="39" customWidth="1"/>
    <col min="3844" max="3844" width="14.28515625" style="39" bestFit="1" customWidth="1"/>
    <col min="3845" max="3845" width="10" style="39" customWidth="1"/>
    <col min="3846" max="3846" width="15.28515625" style="39" customWidth="1"/>
    <col min="3847" max="4096" width="10.85546875" style="39"/>
    <col min="4097" max="4097" width="78.85546875" style="39" customWidth="1"/>
    <col min="4098" max="4098" width="10" style="39" customWidth="1"/>
    <col min="4099" max="4099" width="12.28515625" style="39" customWidth="1"/>
    <col min="4100" max="4100" width="14.28515625" style="39" bestFit="1" customWidth="1"/>
    <col min="4101" max="4101" width="10" style="39" customWidth="1"/>
    <col min="4102" max="4102" width="15.28515625" style="39" customWidth="1"/>
    <col min="4103" max="4352" width="10.85546875" style="39"/>
    <col min="4353" max="4353" width="78.85546875" style="39" customWidth="1"/>
    <col min="4354" max="4354" width="10" style="39" customWidth="1"/>
    <col min="4355" max="4355" width="12.28515625" style="39" customWidth="1"/>
    <col min="4356" max="4356" width="14.28515625" style="39" bestFit="1" customWidth="1"/>
    <col min="4357" max="4357" width="10" style="39" customWidth="1"/>
    <col min="4358" max="4358" width="15.28515625" style="39" customWidth="1"/>
    <col min="4359" max="4608" width="10.85546875" style="39"/>
    <col min="4609" max="4609" width="78.85546875" style="39" customWidth="1"/>
    <col min="4610" max="4610" width="10" style="39" customWidth="1"/>
    <col min="4611" max="4611" width="12.28515625" style="39" customWidth="1"/>
    <col min="4612" max="4612" width="14.28515625" style="39" bestFit="1" customWidth="1"/>
    <col min="4613" max="4613" width="10" style="39" customWidth="1"/>
    <col min="4614" max="4614" width="15.28515625" style="39" customWidth="1"/>
    <col min="4615" max="4864" width="10.85546875" style="39"/>
    <col min="4865" max="4865" width="78.85546875" style="39" customWidth="1"/>
    <col min="4866" max="4866" width="10" style="39" customWidth="1"/>
    <col min="4867" max="4867" width="12.28515625" style="39" customWidth="1"/>
    <col min="4868" max="4868" width="14.28515625" style="39" bestFit="1" customWidth="1"/>
    <col min="4869" max="4869" width="10" style="39" customWidth="1"/>
    <col min="4870" max="4870" width="15.28515625" style="39" customWidth="1"/>
    <col min="4871" max="5120" width="10.85546875" style="39"/>
    <col min="5121" max="5121" width="78.85546875" style="39" customWidth="1"/>
    <col min="5122" max="5122" width="10" style="39" customWidth="1"/>
    <col min="5123" max="5123" width="12.28515625" style="39" customWidth="1"/>
    <col min="5124" max="5124" width="14.28515625" style="39" bestFit="1" customWidth="1"/>
    <col min="5125" max="5125" width="10" style="39" customWidth="1"/>
    <col min="5126" max="5126" width="15.28515625" style="39" customWidth="1"/>
    <col min="5127" max="5376" width="10.85546875" style="39"/>
    <col min="5377" max="5377" width="78.85546875" style="39" customWidth="1"/>
    <col min="5378" max="5378" width="10" style="39" customWidth="1"/>
    <col min="5379" max="5379" width="12.28515625" style="39" customWidth="1"/>
    <col min="5380" max="5380" width="14.28515625" style="39" bestFit="1" customWidth="1"/>
    <col min="5381" max="5381" width="10" style="39" customWidth="1"/>
    <col min="5382" max="5382" width="15.28515625" style="39" customWidth="1"/>
    <col min="5383" max="5632" width="10.85546875" style="39"/>
    <col min="5633" max="5633" width="78.85546875" style="39" customWidth="1"/>
    <col min="5634" max="5634" width="10" style="39" customWidth="1"/>
    <col min="5635" max="5635" width="12.28515625" style="39" customWidth="1"/>
    <col min="5636" max="5636" width="14.28515625" style="39" bestFit="1" customWidth="1"/>
    <col min="5637" max="5637" width="10" style="39" customWidth="1"/>
    <col min="5638" max="5638" width="15.28515625" style="39" customWidth="1"/>
    <col min="5639" max="5888" width="10.85546875" style="39"/>
    <col min="5889" max="5889" width="78.85546875" style="39" customWidth="1"/>
    <col min="5890" max="5890" width="10" style="39" customWidth="1"/>
    <col min="5891" max="5891" width="12.28515625" style="39" customWidth="1"/>
    <col min="5892" max="5892" width="14.28515625" style="39" bestFit="1" customWidth="1"/>
    <col min="5893" max="5893" width="10" style="39" customWidth="1"/>
    <col min="5894" max="5894" width="15.28515625" style="39" customWidth="1"/>
    <col min="5895" max="6144" width="10.85546875" style="39"/>
    <col min="6145" max="6145" width="78.85546875" style="39" customWidth="1"/>
    <col min="6146" max="6146" width="10" style="39" customWidth="1"/>
    <col min="6147" max="6147" width="12.28515625" style="39" customWidth="1"/>
    <col min="6148" max="6148" width="14.28515625" style="39" bestFit="1" customWidth="1"/>
    <col min="6149" max="6149" width="10" style="39" customWidth="1"/>
    <col min="6150" max="6150" width="15.28515625" style="39" customWidth="1"/>
    <col min="6151" max="6400" width="10.85546875" style="39"/>
    <col min="6401" max="6401" width="78.85546875" style="39" customWidth="1"/>
    <col min="6402" max="6402" width="10" style="39" customWidth="1"/>
    <col min="6403" max="6403" width="12.28515625" style="39" customWidth="1"/>
    <col min="6404" max="6404" width="14.28515625" style="39" bestFit="1" customWidth="1"/>
    <col min="6405" max="6405" width="10" style="39" customWidth="1"/>
    <col min="6406" max="6406" width="15.28515625" style="39" customWidth="1"/>
    <col min="6407" max="6656" width="10.85546875" style="39"/>
    <col min="6657" max="6657" width="78.85546875" style="39" customWidth="1"/>
    <col min="6658" max="6658" width="10" style="39" customWidth="1"/>
    <col min="6659" max="6659" width="12.28515625" style="39" customWidth="1"/>
    <col min="6660" max="6660" width="14.28515625" style="39" bestFit="1" customWidth="1"/>
    <col min="6661" max="6661" width="10" style="39" customWidth="1"/>
    <col min="6662" max="6662" width="15.28515625" style="39" customWidth="1"/>
    <col min="6663" max="6912" width="10.85546875" style="39"/>
    <col min="6913" max="6913" width="78.85546875" style="39" customWidth="1"/>
    <col min="6914" max="6914" width="10" style="39" customWidth="1"/>
    <col min="6915" max="6915" width="12.28515625" style="39" customWidth="1"/>
    <col min="6916" max="6916" width="14.28515625" style="39" bestFit="1" customWidth="1"/>
    <col min="6917" max="6917" width="10" style="39" customWidth="1"/>
    <col min="6918" max="6918" width="15.28515625" style="39" customWidth="1"/>
    <col min="6919" max="7168" width="10.85546875" style="39"/>
    <col min="7169" max="7169" width="78.85546875" style="39" customWidth="1"/>
    <col min="7170" max="7170" width="10" style="39" customWidth="1"/>
    <col min="7171" max="7171" width="12.28515625" style="39" customWidth="1"/>
    <col min="7172" max="7172" width="14.28515625" style="39" bestFit="1" customWidth="1"/>
    <col min="7173" max="7173" width="10" style="39" customWidth="1"/>
    <col min="7174" max="7174" width="15.28515625" style="39" customWidth="1"/>
    <col min="7175" max="7424" width="10.85546875" style="39"/>
    <col min="7425" max="7425" width="78.85546875" style="39" customWidth="1"/>
    <col min="7426" max="7426" width="10" style="39" customWidth="1"/>
    <col min="7427" max="7427" width="12.28515625" style="39" customWidth="1"/>
    <col min="7428" max="7428" width="14.28515625" style="39" bestFit="1" customWidth="1"/>
    <col min="7429" max="7429" width="10" style="39" customWidth="1"/>
    <col min="7430" max="7430" width="15.28515625" style="39" customWidth="1"/>
    <col min="7431" max="7680" width="10.85546875" style="39"/>
    <col min="7681" max="7681" width="78.85546875" style="39" customWidth="1"/>
    <col min="7682" max="7682" width="10" style="39" customWidth="1"/>
    <col min="7683" max="7683" width="12.28515625" style="39" customWidth="1"/>
    <col min="7684" max="7684" width="14.28515625" style="39" bestFit="1" customWidth="1"/>
    <col min="7685" max="7685" width="10" style="39" customWidth="1"/>
    <col min="7686" max="7686" width="15.28515625" style="39" customWidth="1"/>
    <col min="7687" max="7936" width="10.85546875" style="39"/>
    <col min="7937" max="7937" width="78.85546875" style="39" customWidth="1"/>
    <col min="7938" max="7938" width="10" style="39" customWidth="1"/>
    <col min="7939" max="7939" width="12.28515625" style="39" customWidth="1"/>
    <col min="7940" max="7940" width="14.28515625" style="39" bestFit="1" customWidth="1"/>
    <col min="7941" max="7941" width="10" style="39" customWidth="1"/>
    <col min="7942" max="7942" width="15.28515625" style="39" customWidth="1"/>
    <col min="7943" max="8192" width="10.85546875" style="39"/>
    <col min="8193" max="8193" width="78.85546875" style="39" customWidth="1"/>
    <col min="8194" max="8194" width="10" style="39" customWidth="1"/>
    <col min="8195" max="8195" width="12.28515625" style="39" customWidth="1"/>
    <col min="8196" max="8196" width="14.28515625" style="39" bestFit="1" customWidth="1"/>
    <col min="8197" max="8197" width="10" style="39" customWidth="1"/>
    <col min="8198" max="8198" width="15.28515625" style="39" customWidth="1"/>
    <col min="8199" max="8448" width="10.85546875" style="39"/>
    <col min="8449" max="8449" width="78.85546875" style="39" customWidth="1"/>
    <col min="8450" max="8450" width="10" style="39" customWidth="1"/>
    <col min="8451" max="8451" width="12.28515625" style="39" customWidth="1"/>
    <col min="8452" max="8452" width="14.28515625" style="39" bestFit="1" customWidth="1"/>
    <col min="8453" max="8453" width="10" style="39" customWidth="1"/>
    <col min="8454" max="8454" width="15.28515625" style="39" customWidth="1"/>
    <col min="8455" max="8704" width="10.85546875" style="39"/>
    <col min="8705" max="8705" width="78.85546875" style="39" customWidth="1"/>
    <col min="8706" max="8706" width="10" style="39" customWidth="1"/>
    <col min="8707" max="8707" width="12.28515625" style="39" customWidth="1"/>
    <col min="8708" max="8708" width="14.28515625" style="39" bestFit="1" customWidth="1"/>
    <col min="8709" max="8709" width="10" style="39" customWidth="1"/>
    <col min="8710" max="8710" width="15.28515625" style="39" customWidth="1"/>
    <col min="8711" max="8960" width="10.85546875" style="39"/>
    <col min="8961" max="8961" width="78.85546875" style="39" customWidth="1"/>
    <col min="8962" max="8962" width="10" style="39" customWidth="1"/>
    <col min="8963" max="8963" width="12.28515625" style="39" customWidth="1"/>
    <col min="8964" max="8964" width="14.28515625" style="39" bestFit="1" customWidth="1"/>
    <col min="8965" max="8965" width="10" style="39" customWidth="1"/>
    <col min="8966" max="8966" width="15.28515625" style="39" customWidth="1"/>
    <col min="8967" max="9216" width="10.85546875" style="39"/>
    <col min="9217" max="9217" width="78.85546875" style="39" customWidth="1"/>
    <col min="9218" max="9218" width="10" style="39" customWidth="1"/>
    <col min="9219" max="9219" width="12.28515625" style="39" customWidth="1"/>
    <col min="9220" max="9220" width="14.28515625" style="39" bestFit="1" customWidth="1"/>
    <col min="9221" max="9221" width="10" style="39" customWidth="1"/>
    <col min="9222" max="9222" width="15.28515625" style="39" customWidth="1"/>
    <col min="9223" max="9472" width="10.85546875" style="39"/>
    <col min="9473" max="9473" width="78.85546875" style="39" customWidth="1"/>
    <col min="9474" max="9474" width="10" style="39" customWidth="1"/>
    <col min="9475" max="9475" width="12.28515625" style="39" customWidth="1"/>
    <col min="9476" max="9476" width="14.28515625" style="39" bestFit="1" customWidth="1"/>
    <col min="9477" max="9477" width="10" style="39" customWidth="1"/>
    <col min="9478" max="9478" width="15.28515625" style="39" customWidth="1"/>
    <col min="9479" max="9728" width="10.85546875" style="39"/>
    <col min="9729" max="9729" width="78.85546875" style="39" customWidth="1"/>
    <col min="9730" max="9730" width="10" style="39" customWidth="1"/>
    <col min="9731" max="9731" width="12.28515625" style="39" customWidth="1"/>
    <col min="9732" max="9732" width="14.28515625" style="39" bestFit="1" customWidth="1"/>
    <col min="9733" max="9733" width="10" style="39" customWidth="1"/>
    <col min="9734" max="9734" width="15.28515625" style="39" customWidth="1"/>
    <col min="9735" max="9984" width="10.85546875" style="39"/>
    <col min="9985" max="9985" width="78.85546875" style="39" customWidth="1"/>
    <col min="9986" max="9986" width="10" style="39" customWidth="1"/>
    <col min="9987" max="9987" width="12.28515625" style="39" customWidth="1"/>
    <col min="9988" max="9988" width="14.28515625" style="39" bestFit="1" customWidth="1"/>
    <col min="9989" max="9989" width="10" style="39" customWidth="1"/>
    <col min="9990" max="9990" width="15.28515625" style="39" customWidth="1"/>
    <col min="9991" max="10240" width="10.85546875" style="39"/>
    <col min="10241" max="10241" width="78.85546875" style="39" customWidth="1"/>
    <col min="10242" max="10242" width="10" style="39" customWidth="1"/>
    <col min="10243" max="10243" width="12.28515625" style="39" customWidth="1"/>
    <col min="10244" max="10244" width="14.28515625" style="39" bestFit="1" customWidth="1"/>
    <col min="10245" max="10245" width="10" style="39" customWidth="1"/>
    <col min="10246" max="10246" width="15.28515625" style="39" customWidth="1"/>
    <col min="10247" max="10496" width="10.85546875" style="39"/>
    <col min="10497" max="10497" width="78.85546875" style="39" customWidth="1"/>
    <col min="10498" max="10498" width="10" style="39" customWidth="1"/>
    <col min="10499" max="10499" width="12.28515625" style="39" customWidth="1"/>
    <col min="10500" max="10500" width="14.28515625" style="39" bestFit="1" customWidth="1"/>
    <col min="10501" max="10501" width="10" style="39" customWidth="1"/>
    <col min="10502" max="10502" width="15.28515625" style="39" customWidth="1"/>
    <col min="10503" max="10752" width="10.85546875" style="39"/>
    <col min="10753" max="10753" width="78.85546875" style="39" customWidth="1"/>
    <col min="10754" max="10754" width="10" style="39" customWidth="1"/>
    <col min="10755" max="10755" width="12.28515625" style="39" customWidth="1"/>
    <col min="10756" max="10756" width="14.28515625" style="39" bestFit="1" customWidth="1"/>
    <col min="10757" max="10757" width="10" style="39" customWidth="1"/>
    <col min="10758" max="10758" width="15.28515625" style="39" customWidth="1"/>
    <col min="10759" max="11008" width="10.85546875" style="39"/>
    <col min="11009" max="11009" width="78.85546875" style="39" customWidth="1"/>
    <col min="11010" max="11010" width="10" style="39" customWidth="1"/>
    <col min="11011" max="11011" width="12.28515625" style="39" customWidth="1"/>
    <col min="11012" max="11012" width="14.28515625" style="39" bestFit="1" customWidth="1"/>
    <col min="11013" max="11013" width="10" style="39" customWidth="1"/>
    <col min="11014" max="11014" width="15.28515625" style="39" customWidth="1"/>
    <col min="11015" max="11264" width="10.85546875" style="39"/>
    <col min="11265" max="11265" width="78.85546875" style="39" customWidth="1"/>
    <col min="11266" max="11266" width="10" style="39" customWidth="1"/>
    <col min="11267" max="11267" width="12.28515625" style="39" customWidth="1"/>
    <col min="11268" max="11268" width="14.28515625" style="39" bestFit="1" customWidth="1"/>
    <col min="11269" max="11269" width="10" style="39" customWidth="1"/>
    <col min="11270" max="11270" width="15.28515625" style="39" customWidth="1"/>
    <col min="11271" max="11520" width="10.85546875" style="39"/>
    <col min="11521" max="11521" width="78.85546875" style="39" customWidth="1"/>
    <col min="11522" max="11522" width="10" style="39" customWidth="1"/>
    <col min="11523" max="11523" width="12.28515625" style="39" customWidth="1"/>
    <col min="11524" max="11524" width="14.28515625" style="39" bestFit="1" customWidth="1"/>
    <col min="11525" max="11525" width="10" style="39" customWidth="1"/>
    <col min="11526" max="11526" width="15.28515625" style="39" customWidth="1"/>
    <col min="11527" max="11776" width="10.85546875" style="39"/>
    <col min="11777" max="11777" width="78.85546875" style="39" customWidth="1"/>
    <col min="11778" max="11778" width="10" style="39" customWidth="1"/>
    <col min="11779" max="11779" width="12.28515625" style="39" customWidth="1"/>
    <col min="11780" max="11780" width="14.28515625" style="39" bestFit="1" customWidth="1"/>
    <col min="11781" max="11781" width="10" style="39" customWidth="1"/>
    <col min="11782" max="11782" width="15.28515625" style="39" customWidth="1"/>
    <col min="11783" max="12032" width="10.85546875" style="39"/>
    <col min="12033" max="12033" width="78.85546875" style="39" customWidth="1"/>
    <col min="12034" max="12034" width="10" style="39" customWidth="1"/>
    <col min="12035" max="12035" width="12.28515625" style="39" customWidth="1"/>
    <col min="12036" max="12036" width="14.28515625" style="39" bestFit="1" customWidth="1"/>
    <col min="12037" max="12037" width="10" style="39" customWidth="1"/>
    <col min="12038" max="12038" width="15.28515625" style="39" customWidth="1"/>
    <col min="12039" max="12288" width="10.85546875" style="39"/>
    <col min="12289" max="12289" width="78.85546875" style="39" customWidth="1"/>
    <col min="12290" max="12290" width="10" style="39" customWidth="1"/>
    <col min="12291" max="12291" width="12.28515625" style="39" customWidth="1"/>
    <col min="12292" max="12292" width="14.28515625" style="39" bestFit="1" customWidth="1"/>
    <col min="12293" max="12293" width="10" style="39" customWidth="1"/>
    <col min="12294" max="12294" width="15.28515625" style="39" customWidth="1"/>
    <col min="12295" max="12544" width="10.85546875" style="39"/>
    <col min="12545" max="12545" width="78.85546875" style="39" customWidth="1"/>
    <col min="12546" max="12546" width="10" style="39" customWidth="1"/>
    <col min="12547" max="12547" width="12.28515625" style="39" customWidth="1"/>
    <col min="12548" max="12548" width="14.28515625" style="39" bestFit="1" customWidth="1"/>
    <col min="12549" max="12549" width="10" style="39" customWidth="1"/>
    <col min="12550" max="12550" width="15.28515625" style="39" customWidth="1"/>
    <col min="12551" max="12800" width="10.85546875" style="39"/>
    <col min="12801" max="12801" width="78.85546875" style="39" customWidth="1"/>
    <col min="12802" max="12802" width="10" style="39" customWidth="1"/>
    <col min="12803" max="12803" width="12.28515625" style="39" customWidth="1"/>
    <col min="12804" max="12804" width="14.28515625" style="39" bestFit="1" customWidth="1"/>
    <col min="12805" max="12805" width="10" style="39" customWidth="1"/>
    <col min="12806" max="12806" width="15.28515625" style="39" customWidth="1"/>
    <col min="12807" max="13056" width="10.85546875" style="39"/>
    <col min="13057" max="13057" width="78.85546875" style="39" customWidth="1"/>
    <col min="13058" max="13058" width="10" style="39" customWidth="1"/>
    <col min="13059" max="13059" width="12.28515625" style="39" customWidth="1"/>
    <col min="13060" max="13060" width="14.28515625" style="39" bestFit="1" customWidth="1"/>
    <col min="13061" max="13061" width="10" style="39" customWidth="1"/>
    <col min="13062" max="13062" width="15.28515625" style="39" customWidth="1"/>
    <col min="13063" max="13312" width="10.85546875" style="39"/>
    <col min="13313" max="13313" width="78.85546875" style="39" customWidth="1"/>
    <col min="13314" max="13314" width="10" style="39" customWidth="1"/>
    <col min="13315" max="13315" width="12.28515625" style="39" customWidth="1"/>
    <col min="13316" max="13316" width="14.28515625" style="39" bestFit="1" customWidth="1"/>
    <col min="13317" max="13317" width="10" style="39" customWidth="1"/>
    <col min="13318" max="13318" width="15.28515625" style="39" customWidth="1"/>
    <col min="13319" max="13568" width="10.85546875" style="39"/>
    <col min="13569" max="13569" width="78.85546875" style="39" customWidth="1"/>
    <col min="13570" max="13570" width="10" style="39" customWidth="1"/>
    <col min="13571" max="13571" width="12.28515625" style="39" customWidth="1"/>
    <col min="13572" max="13572" width="14.28515625" style="39" bestFit="1" customWidth="1"/>
    <col min="13573" max="13573" width="10" style="39" customWidth="1"/>
    <col min="13574" max="13574" width="15.28515625" style="39" customWidth="1"/>
    <col min="13575" max="13824" width="10.85546875" style="39"/>
    <col min="13825" max="13825" width="78.85546875" style="39" customWidth="1"/>
    <col min="13826" max="13826" width="10" style="39" customWidth="1"/>
    <col min="13827" max="13827" width="12.28515625" style="39" customWidth="1"/>
    <col min="13828" max="13828" width="14.28515625" style="39" bestFit="1" customWidth="1"/>
    <col min="13829" max="13829" width="10" style="39" customWidth="1"/>
    <col min="13830" max="13830" width="15.28515625" style="39" customWidth="1"/>
    <col min="13831" max="14080" width="10.85546875" style="39"/>
    <col min="14081" max="14081" width="78.85546875" style="39" customWidth="1"/>
    <col min="14082" max="14082" width="10" style="39" customWidth="1"/>
    <col min="14083" max="14083" width="12.28515625" style="39" customWidth="1"/>
    <col min="14084" max="14084" width="14.28515625" style="39" bestFit="1" customWidth="1"/>
    <col min="14085" max="14085" width="10" style="39" customWidth="1"/>
    <col min="14086" max="14086" width="15.28515625" style="39" customWidth="1"/>
    <col min="14087" max="14336" width="10.85546875" style="39"/>
    <col min="14337" max="14337" width="78.85546875" style="39" customWidth="1"/>
    <col min="14338" max="14338" width="10" style="39" customWidth="1"/>
    <col min="14339" max="14339" width="12.28515625" style="39" customWidth="1"/>
    <col min="14340" max="14340" width="14.28515625" style="39" bestFit="1" customWidth="1"/>
    <col min="14341" max="14341" width="10" style="39" customWidth="1"/>
    <col min="14342" max="14342" width="15.28515625" style="39" customWidth="1"/>
    <col min="14343" max="14592" width="10.85546875" style="39"/>
    <col min="14593" max="14593" width="78.85546875" style="39" customWidth="1"/>
    <col min="14594" max="14594" width="10" style="39" customWidth="1"/>
    <col min="14595" max="14595" width="12.28515625" style="39" customWidth="1"/>
    <col min="14596" max="14596" width="14.28515625" style="39" bestFit="1" customWidth="1"/>
    <col min="14597" max="14597" width="10" style="39" customWidth="1"/>
    <col min="14598" max="14598" width="15.28515625" style="39" customWidth="1"/>
    <col min="14599" max="14848" width="10.85546875" style="39"/>
    <col min="14849" max="14849" width="78.85546875" style="39" customWidth="1"/>
    <col min="14850" max="14850" width="10" style="39" customWidth="1"/>
    <col min="14851" max="14851" width="12.28515625" style="39" customWidth="1"/>
    <col min="14852" max="14852" width="14.28515625" style="39" bestFit="1" customWidth="1"/>
    <col min="14853" max="14853" width="10" style="39" customWidth="1"/>
    <col min="14854" max="14854" width="15.28515625" style="39" customWidth="1"/>
    <col min="14855" max="15104" width="10.85546875" style="39"/>
    <col min="15105" max="15105" width="78.85546875" style="39" customWidth="1"/>
    <col min="15106" max="15106" width="10" style="39" customWidth="1"/>
    <col min="15107" max="15107" width="12.28515625" style="39" customWidth="1"/>
    <col min="15108" max="15108" width="14.28515625" style="39" bestFit="1" customWidth="1"/>
    <col min="15109" max="15109" width="10" style="39" customWidth="1"/>
    <col min="15110" max="15110" width="15.28515625" style="39" customWidth="1"/>
    <col min="15111" max="15360" width="10.85546875" style="39"/>
    <col min="15361" max="15361" width="78.85546875" style="39" customWidth="1"/>
    <col min="15362" max="15362" width="10" style="39" customWidth="1"/>
    <col min="15363" max="15363" width="12.28515625" style="39" customWidth="1"/>
    <col min="15364" max="15364" width="14.28515625" style="39" bestFit="1" customWidth="1"/>
    <col min="15365" max="15365" width="10" style="39" customWidth="1"/>
    <col min="15366" max="15366" width="15.28515625" style="39" customWidth="1"/>
    <col min="15367" max="15616" width="10.85546875" style="39"/>
    <col min="15617" max="15617" width="78.85546875" style="39" customWidth="1"/>
    <col min="15618" max="15618" width="10" style="39" customWidth="1"/>
    <col min="15619" max="15619" width="12.28515625" style="39" customWidth="1"/>
    <col min="15620" max="15620" width="14.28515625" style="39" bestFit="1" customWidth="1"/>
    <col min="15621" max="15621" width="10" style="39" customWidth="1"/>
    <col min="15622" max="15622" width="15.28515625" style="39" customWidth="1"/>
    <col min="15623" max="15872" width="10.85546875" style="39"/>
    <col min="15873" max="15873" width="78.85546875" style="39" customWidth="1"/>
    <col min="15874" max="15874" width="10" style="39" customWidth="1"/>
    <col min="15875" max="15875" width="12.28515625" style="39" customWidth="1"/>
    <col min="15876" max="15876" width="14.28515625" style="39" bestFit="1" customWidth="1"/>
    <col min="15877" max="15877" width="10" style="39" customWidth="1"/>
    <col min="15878" max="15878" width="15.28515625" style="39" customWidth="1"/>
    <col min="15879" max="16128" width="10.85546875" style="39"/>
    <col min="16129" max="16129" width="78.85546875" style="39" customWidth="1"/>
    <col min="16130" max="16130" width="10" style="39" customWidth="1"/>
    <col min="16131" max="16131" width="12.28515625" style="39" customWidth="1"/>
    <col min="16132" max="16132" width="14.28515625" style="39" bestFit="1" customWidth="1"/>
    <col min="16133" max="16133" width="10" style="39" customWidth="1"/>
    <col min="16134" max="16134" width="15.28515625" style="39" customWidth="1"/>
    <col min="16135" max="16384" width="10.85546875" style="39"/>
  </cols>
  <sheetData>
    <row r="1" spans="1:6" x14ac:dyDescent="0.25">
      <c r="F1" s="22" t="s">
        <v>212</v>
      </c>
    </row>
    <row r="2" spans="1:6" x14ac:dyDescent="0.25">
      <c r="F2" s="23" t="s">
        <v>204</v>
      </c>
    </row>
    <row r="3" spans="1:6" x14ac:dyDescent="0.25">
      <c r="F3" s="23" t="s">
        <v>205</v>
      </c>
    </row>
    <row r="4" spans="1:6" x14ac:dyDescent="0.25">
      <c r="F4" s="23" t="s">
        <v>206</v>
      </c>
    </row>
    <row r="5" spans="1:6" x14ac:dyDescent="0.25">
      <c r="F5" s="23" t="s">
        <v>207</v>
      </c>
    </row>
    <row r="6" spans="1:6" x14ac:dyDescent="0.25">
      <c r="F6" s="23" t="s">
        <v>208</v>
      </c>
    </row>
    <row r="7" spans="1:6" x14ac:dyDescent="0.25">
      <c r="F7" s="23"/>
    </row>
    <row r="8" spans="1:6" x14ac:dyDescent="0.25">
      <c r="A8" s="61" t="s">
        <v>63</v>
      </c>
      <c r="B8" s="61"/>
      <c r="C8" s="61"/>
      <c r="D8" s="61"/>
      <c r="E8" s="71"/>
      <c r="F8" s="71"/>
    </row>
    <row r="9" spans="1:6" ht="15.75" customHeight="1" x14ac:dyDescent="0.25">
      <c r="A9" s="61" t="s">
        <v>64</v>
      </c>
      <c r="B9" s="61"/>
      <c r="C9" s="61"/>
      <c r="D9" s="61"/>
      <c r="E9" s="71"/>
      <c r="F9" s="71"/>
    </row>
    <row r="10" spans="1:6" ht="15.75" customHeight="1" x14ac:dyDescent="0.25">
      <c r="A10" s="61" t="s">
        <v>65</v>
      </c>
      <c r="B10" s="61"/>
      <c r="C10" s="61"/>
      <c r="D10" s="61"/>
      <c r="E10" s="71"/>
      <c r="F10" s="71"/>
    </row>
    <row r="11" spans="1:6" x14ac:dyDescent="0.25">
      <c r="A11" s="74"/>
      <c r="B11" s="75"/>
      <c r="C11" s="75"/>
      <c r="D11" s="75"/>
      <c r="E11" s="75"/>
      <c r="F11" s="75"/>
    </row>
    <row r="13" spans="1:6" x14ac:dyDescent="0.25">
      <c r="A13" s="76" t="s">
        <v>66</v>
      </c>
      <c r="B13" s="76" t="s">
        <v>67</v>
      </c>
      <c r="C13" s="78"/>
      <c r="D13" s="78"/>
      <c r="E13" s="78"/>
      <c r="F13" s="76" t="s">
        <v>5</v>
      </c>
    </row>
    <row r="14" spans="1:6" ht="31.5" x14ac:dyDescent="0.25">
      <c r="A14" s="77"/>
      <c r="B14" s="44" t="s">
        <v>68</v>
      </c>
      <c r="C14" s="44" t="s">
        <v>69</v>
      </c>
      <c r="D14" s="44" t="s">
        <v>70</v>
      </c>
      <c r="E14" s="44" t="s">
        <v>71</v>
      </c>
      <c r="F14" s="77"/>
    </row>
    <row r="15" spans="1:6" x14ac:dyDescent="0.25">
      <c r="A15" s="46" t="s">
        <v>72</v>
      </c>
      <c r="B15" s="43" t="s">
        <v>73</v>
      </c>
      <c r="C15" s="43" t="s">
        <v>74</v>
      </c>
      <c r="D15" s="43"/>
      <c r="E15" s="43"/>
      <c r="F15" s="45">
        <f>F16</f>
        <v>128531.90000000001</v>
      </c>
    </row>
    <row r="16" spans="1:6" x14ac:dyDescent="0.25">
      <c r="A16" s="46" t="s">
        <v>75</v>
      </c>
      <c r="B16" s="43" t="s">
        <v>73</v>
      </c>
      <c r="C16" s="43" t="s">
        <v>76</v>
      </c>
      <c r="D16" s="43"/>
      <c r="E16" s="43"/>
      <c r="F16" s="45">
        <f>F17</f>
        <v>128531.90000000001</v>
      </c>
    </row>
    <row r="17" spans="1:6" ht="31.5" x14ac:dyDescent="0.25">
      <c r="A17" s="46" t="s">
        <v>77</v>
      </c>
      <c r="B17" s="43" t="s">
        <v>73</v>
      </c>
      <c r="C17" s="43" t="s">
        <v>76</v>
      </c>
      <c r="D17" s="43" t="s">
        <v>78</v>
      </c>
      <c r="E17" s="43"/>
      <c r="F17" s="45">
        <f>F18</f>
        <v>128531.90000000001</v>
      </c>
    </row>
    <row r="18" spans="1:6" ht="31.5" x14ac:dyDescent="0.25">
      <c r="A18" s="46" t="s">
        <v>79</v>
      </c>
      <c r="B18" s="43" t="s">
        <v>73</v>
      </c>
      <c r="C18" s="43" t="s">
        <v>76</v>
      </c>
      <c r="D18" s="43" t="s">
        <v>80</v>
      </c>
      <c r="E18" s="43"/>
      <c r="F18" s="45">
        <f>F19</f>
        <v>128531.90000000001</v>
      </c>
    </row>
    <row r="19" spans="1:6" ht="31.5" x14ac:dyDescent="0.25">
      <c r="A19" s="46" t="s">
        <v>81</v>
      </c>
      <c r="B19" s="43" t="s">
        <v>73</v>
      </c>
      <c r="C19" s="43" t="s">
        <v>76</v>
      </c>
      <c r="D19" s="43" t="s">
        <v>82</v>
      </c>
      <c r="E19" s="43"/>
      <c r="F19" s="45">
        <f>F20+F21+F22</f>
        <v>128531.90000000001</v>
      </c>
    </row>
    <row r="20" spans="1:6" ht="47.25" x14ac:dyDescent="0.25">
      <c r="A20" s="46" t="s">
        <v>83</v>
      </c>
      <c r="B20" s="43" t="s">
        <v>73</v>
      </c>
      <c r="C20" s="43" t="s">
        <v>76</v>
      </c>
      <c r="D20" s="43" t="s">
        <v>82</v>
      </c>
      <c r="E20" s="43" t="s">
        <v>84</v>
      </c>
      <c r="F20" s="47">
        <v>102757</v>
      </c>
    </row>
    <row r="21" spans="1:6" ht="29.25" customHeight="1" x14ac:dyDescent="0.25">
      <c r="A21" s="46" t="s">
        <v>85</v>
      </c>
      <c r="B21" s="43" t="s">
        <v>73</v>
      </c>
      <c r="C21" s="43" t="s">
        <v>76</v>
      </c>
      <c r="D21" s="43" t="s">
        <v>82</v>
      </c>
      <c r="E21" s="43" t="s">
        <v>86</v>
      </c>
      <c r="F21" s="47">
        <v>25641.8</v>
      </c>
    </row>
    <row r="22" spans="1:6" x14ac:dyDescent="0.25">
      <c r="A22" s="46" t="s">
        <v>87</v>
      </c>
      <c r="B22" s="43" t="s">
        <v>73</v>
      </c>
      <c r="C22" s="43" t="s">
        <v>76</v>
      </c>
      <c r="D22" s="43" t="s">
        <v>82</v>
      </c>
      <c r="E22" s="43" t="s">
        <v>88</v>
      </c>
      <c r="F22" s="47">
        <v>133.1</v>
      </c>
    </row>
    <row r="23" spans="1:6" x14ac:dyDescent="0.25">
      <c r="A23" s="46" t="s">
        <v>89</v>
      </c>
      <c r="B23" s="43" t="s">
        <v>90</v>
      </c>
      <c r="C23" s="43" t="s">
        <v>74</v>
      </c>
      <c r="D23" s="43"/>
      <c r="E23" s="43"/>
      <c r="F23" s="45">
        <f>F24</f>
        <v>17158371.600000001</v>
      </c>
    </row>
    <row r="24" spans="1:6" x14ac:dyDescent="0.25">
      <c r="A24" s="46" t="s">
        <v>91</v>
      </c>
      <c r="B24" s="43" t="s">
        <v>90</v>
      </c>
      <c r="C24" s="43" t="s">
        <v>90</v>
      </c>
      <c r="D24" s="43"/>
      <c r="E24" s="43"/>
      <c r="F24" s="45">
        <f>F25</f>
        <v>17158371.600000001</v>
      </c>
    </row>
    <row r="25" spans="1:6" ht="31.5" x14ac:dyDescent="0.25">
      <c r="A25" s="46" t="s">
        <v>77</v>
      </c>
      <c r="B25" s="43" t="s">
        <v>90</v>
      </c>
      <c r="C25" s="43" t="s">
        <v>90</v>
      </c>
      <c r="D25" s="43" t="s">
        <v>78</v>
      </c>
      <c r="E25" s="43"/>
      <c r="F25" s="45">
        <f>F26+F37</f>
        <v>17158371.600000001</v>
      </c>
    </row>
    <row r="26" spans="1:6" x14ac:dyDescent="0.25">
      <c r="A26" s="46" t="s">
        <v>92</v>
      </c>
      <c r="B26" s="43" t="s">
        <v>90</v>
      </c>
      <c r="C26" s="43" t="s">
        <v>90</v>
      </c>
      <c r="D26" s="43" t="s">
        <v>93</v>
      </c>
      <c r="E26" s="43"/>
      <c r="F26" s="45">
        <f>F27+F33</f>
        <v>17086371.600000001</v>
      </c>
    </row>
    <row r="27" spans="1:6" ht="45.75" customHeight="1" x14ac:dyDescent="0.25">
      <c r="A27" s="46" t="s">
        <v>40</v>
      </c>
      <c r="B27" s="43" t="s">
        <v>90</v>
      </c>
      <c r="C27" s="43" t="s">
        <v>90</v>
      </c>
      <c r="D27" s="43" t="s">
        <v>94</v>
      </c>
      <c r="E27" s="43"/>
      <c r="F27" s="45">
        <f>F28+F31</f>
        <v>14629863.6</v>
      </c>
    </row>
    <row r="28" spans="1:6" x14ac:dyDescent="0.25">
      <c r="A28" s="46" t="s">
        <v>95</v>
      </c>
      <c r="B28" s="43" t="s">
        <v>90</v>
      </c>
      <c r="C28" s="43" t="s">
        <v>90</v>
      </c>
      <c r="D28" s="43" t="s">
        <v>94</v>
      </c>
      <c r="E28" s="43" t="s">
        <v>96</v>
      </c>
      <c r="F28" s="45">
        <f>F29</f>
        <v>13411336.5</v>
      </c>
    </row>
    <row r="29" spans="1:6" ht="31.5" x14ac:dyDescent="0.25">
      <c r="A29" s="46" t="s">
        <v>97</v>
      </c>
      <c r="B29" s="43" t="s">
        <v>90</v>
      </c>
      <c r="C29" s="43" t="s">
        <v>90</v>
      </c>
      <c r="D29" s="43" t="s">
        <v>94</v>
      </c>
      <c r="E29" s="43" t="s">
        <v>98</v>
      </c>
      <c r="F29" s="45">
        <f>F30</f>
        <v>13411336.5</v>
      </c>
    </row>
    <row r="30" spans="1:6" ht="31.5" x14ac:dyDescent="0.25">
      <c r="A30" s="46" t="s">
        <v>99</v>
      </c>
      <c r="B30" s="43" t="s">
        <v>90</v>
      </c>
      <c r="C30" s="43" t="s">
        <v>90</v>
      </c>
      <c r="D30" s="43" t="s">
        <v>94</v>
      </c>
      <c r="E30" s="43" t="s">
        <v>100</v>
      </c>
      <c r="F30" s="45">
        <v>13411336.5</v>
      </c>
    </row>
    <row r="31" spans="1:6" x14ac:dyDescent="0.25">
      <c r="A31" s="46" t="s">
        <v>101</v>
      </c>
      <c r="B31" s="43" t="s">
        <v>90</v>
      </c>
      <c r="C31" s="43" t="s">
        <v>90</v>
      </c>
      <c r="D31" s="43" t="s">
        <v>94</v>
      </c>
      <c r="E31" s="43" t="s">
        <v>102</v>
      </c>
      <c r="F31" s="45">
        <f>F32</f>
        <v>1218527.1000000001</v>
      </c>
    </row>
    <row r="32" spans="1:6" ht="31.5" x14ac:dyDescent="0.25">
      <c r="A32" s="46" t="s">
        <v>103</v>
      </c>
      <c r="B32" s="43" t="s">
        <v>90</v>
      </c>
      <c r="C32" s="43" t="s">
        <v>90</v>
      </c>
      <c r="D32" s="43" t="s">
        <v>94</v>
      </c>
      <c r="E32" s="43" t="s">
        <v>104</v>
      </c>
      <c r="F32" s="45">
        <v>1218527.1000000001</v>
      </c>
    </row>
    <row r="33" spans="1:6" ht="51" customHeight="1" x14ac:dyDescent="0.25">
      <c r="A33" s="46" t="s">
        <v>105</v>
      </c>
      <c r="B33" s="43" t="s">
        <v>90</v>
      </c>
      <c r="C33" s="43" t="s">
        <v>90</v>
      </c>
      <c r="D33" s="43" t="s">
        <v>106</v>
      </c>
      <c r="E33" s="43"/>
      <c r="F33" s="45">
        <f>F34</f>
        <v>2456508</v>
      </c>
    </row>
    <row r="34" spans="1:6" x14ac:dyDescent="0.25">
      <c r="A34" s="46" t="s">
        <v>95</v>
      </c>
      <c r="B34" s="43" t="s">
        <v>90</v>
      </c>
      <c r="C34" s="43" t="s">
        <v>90</v>
      </c>
      <c r="D34" s="43" t="s">
        <v>106</v>
      </c>
      <c r="E34" s="43" t="s">
        <v>96</v>
      </c>
      <c r="F34" s="45">
        <f>F35</f>
        <v>2456508</v>
      </c>
    </row>
    <row r="35" spans="1:6" ht="31.5" x14ac:dyDescent="0.25">
      <c r="A35" s="46" t="s">
        <v>97</v>
      </c>
      <c r="B35" s="43" t="s">
        <v>90</v>
      </c>
      <c r="C35" s="43" t="s">
        <v>90</v>
      </c>
      <c r="D35" s="43" t="s">
        <v>106</v>
      </c>
      <c r="E35" s="43" t="s">
        <v>98</v>
      </c>
      <c r="F35" s="45">
        <f>F36</f>
        <v>2456508</v>
      </c>
    </row>
    <row r="36" spans="1:6" ht="31.5" x14ac:dyDescent="0.25">
      <c r="A36" s="46" t="s">
        <v>99</v>
      </c>
      <c r="B36" s="43" t="s">
        <v>90</v>
      </c>
      <c r="C36" s="43" t="s">
        <v>90</v>
      </c>
      <c r="D36" s="43" t="s">
        <v>106</v>
      </c>
      <c r="E36" s="43" t="s">
        <v>100</v>
      </c>
      <c r="F36" s="45">
        <v>2456508</v>
      </c>
    </row>
    <row r="37" spans="1:6" ht="31.5" x14ac:dyDescent="0.25">
      <c r="A37" s="46" t="s">
        <v>108</v>
      </c>
      <c r="B37" s="43" t="s">
        <v>90</v>
      </c>
      <c r="C37" s="43" t="s">
        <v>90</v>
      </c>
      <c r="D37" s="43" t="s">
        <v>111</v>
      </c>
      <c r="E37" s="43"/>
      <c r="F37" s="45">
        <f>F38</f>
        <v>72000</v>
      </c>
    </row>
    <row r="38" spans="1:6" ht="31.5" x14ac:dyDescent="0.25">
      <c r="A38" s="46" t="s">
        <v>109</v>
      </c>
      <c r="B38" s="43" t="s">
        <v>90</v>
      </c>
      <c r="C38" s="43" t="s">
        <v>90</v>
      </c>
      <c r="D38" s="43" t="s">
        <v>112</v>
      </c>
      <c r="E38" s="43"/>
      <c r="F38" s="45">
        <f>F39</f>
        <v>72000</v>
      </c>
    </row>
    <row r="39" spans="1:6" x14ac:dyDescent="0.25">
      <c r="A39" s="46" t="s">
        <v>110</v>
      </c>
      <c r="B39" s="43" t="s">
        <v>90</v>
      </c>
      <c r="C39" s="43" t="s">
        <v>90</v>
      </c>
      <c r="D39" s="43" t="s">
        <v>112</v>
      </c>
      <c r="E39" s="43">
        <v>540</v>
      </c>
      <c r="F39" s="45">
        <v>72000</v>
      </c>
    </row>
    <row r="40" spans="1:6" x14ac:dyDescent="0.25">
      <c r="A40" s="13" t="s">
        <v>107</v>
      </c>
      <c r="B40" s="40"/>
      <c r="C40" s="40"/>
      <c r="D40" s="40"/>
      <c r="E40" s="40"/>
      <c r="F40" s="45">
        <f>F23+F15</f>
        <v>17286903.5</v>
      </c>
    </row>
    <row r="41" spans="1:6" x14ac:dyDescent="0.25">
      <c r="B41" s="41"/>
      <c r="C41" s="42"/>
      <c r="D41" s="42"/>
      <c r="E41" s="42"/>
    </row>
    <row r="42" spans="1:6" x14ac:dyDescent="0.25">
      <c r="B42" s="41"/>
      <c r="C42" s="42"/>
      <c r="D42" s="42"/>
      <c r="E42" s="42"/>
    </row>
    <row r="43" spans="1:6" x14ac:dyDescent="0.25">
      <c r="B43" s="41"/>
      <c r="C43" s="42"/>
      <c r="D43" s="42"/>
      <c r="E43" s="42"/>
    </row>
    <row r="44" spans="1:6" x14ac:dyDescent="0.25">
      <c r="B44" s="41"/>
      <c r="C44" s="42"/>
      <c r="D44" s="42"/>
      <c r="E44" s="42"/>
    </row>
    <row r="45" spans="1:6" x14ac:dyDescent="0.25">
      <c r="B45" s="41"/>
      <c r="C45" s="42"/>
      <c r="D45" s="42"/>
      <c r="E45" s="42"/>
    </row>
    <row r="46" spans="1:6" x14ac:dyDescent="0.25">
      <c r="B46" s="41"/>
      <c r="C46" s="42"/>
      <c r="D46" s="42"/>
      <c r="E46" s="42"/>
    </row>
    <row r="47" spans="1:6" x14ac:dyDescent="0.25">
      <c r="B47" s="41"/>
      <c r="C47" s="42"/>
      <c r="D47" s="42"/>
      <c r="E47" s="42"/>
    </row>
    <row r="48" spans="1:6" x14ac:dyDescent="0.25">
      <c r="B48" s="41"/>
      <c r="C48" s="42"/>
      <c r="D48" s="42"/>
      <c r="E48" s="42"/>
    </row>
    <row r="49" spans="2:5" x14ac:dyDescent="0.25">
      <c r="B49" s="41"/>
      <c r="C49" s="42"/>
      <c r="D49" s="42"/>
      <c r="E49" s="42"/>
    </row>
    <row r="50" spans="2:5" x14ac:dyDescent="0.25">
      <c r="B50" s="41"/>
      <c r="C50" s="42"/>
      <c r="D50" s="42"/>
      <c r="E50" s="42"/>
    </row>
    <row r="51" spans="2:5" x14ac:dyDescent="0.25">
      <c r="B51" s="41"/>
      <c r="C51" s="42"/>
      <c r="D51" s="42"/>
      <c r="E51" s="42"/>
    </row>
    <row r="52" spans="2:5" x14ac:dyDescent="0.25">
      <c r="B52" s="41"/>
      <c r="C52" s="42"/>
      <c r="D52" s="42"/>
      <c r="E52" s="42"/>
    </row>
    <row r="53" spans="2:5" x14ac:dyDescent="0.25">
      <c r="B53" s="41"/>
      <c r="C53" s="42"/>
      <c r="D53" s="42"/>
      <c r="E53" s="42"/>
    </row>
    <row r="54" spans="2:5" x14ac:dyDescent="0.25">
      <c r="B54" s="41"/>
      <c r="C54" s="42"/>
      <c r="D54" s="42"/>
      <c r="E54" s="42"/>
    </row>
    <row r="55" spans="2:5" x14ac:dyDescent="0.25">
      <c r="B55" s="41"/>
      <c r="C55" s="42"/>
      <c r="D55" s="42"/>
      <c r="E55" s="42"/>
    </row>
    <row r="56" spans="2:5" x14ac:dyDescent="0.25">
      <c r="B56" s="41"/>
      <c r="C56" s="42"/>
      <c r="D56" s="42"/>
      <c r="E56" s="42"/>
    </row>
    <row r="57" spans="2:5" x14ac:dyDescent="0.25">
      <c r="B57" s="41"/>
      <c r="C57" s="42"/>
      <c r="D57" s="42"/>
      <c r="E57" s="42"/>
    </row>
    <row r="58" spans="2:5" x14ac:dyDescent="0.25">
      <c r="B58" s="41"/>
      <c r="C58" s="42"/>
      <c r="D58" s="42"/>
      <c r="E58" s="42"/>
    </row>
    <row r="59" spans="2:5" x14ac:dyDescent="0.25">
      <c r="B59" s="41"/>
      <c r="C59" s="42"/>
      <c r="D59" s="42"/>
      <c r="E59" s="42"/>
    </row>
    <row r="60" spans="2:5" x14ac:dyDescent="0.25">
      <c r="B60" s="41"/>
      <c r="C60" s="42"/>
      <c r="D60" s="42"/>
      <c r="E60" s="42"/>
    </row>
    <row r="61" spans="2:5" x14ac:dyDescent="0.25">
      <c r="B61" s="41"/>
      <c r="C61" s="42"/>
      <c r="D61" s="42"/>
      <c r="E61" s="42"/>
    </row>
    <row r="62" spans="2:5" x14ac:dyDescent="0.25">
      <c r="B62" s="41"/>
      <c r="C62" s="42"/>
      <c r="D62" s="42"/>
      <c r="E62" s="42"/>
    </row>
    <row r="63" spans="2:5" x14ac:dyDescent="0.25">
      <c r="B63" s="41"/>
      <c r="C63" s="42"/>
      <c r="D63" s="42"/>
      <c r="E63" s="42"/>
    </row>
    <row r="64" spans="2:5" x14ac:dyDescent="0.25">
      <c r="B64" s="41"/>
      <c r="C64" s="42"/>
      <c r="D64" s="42"/>
      <c r="E64" s="42"/>
    </row>
    <row r="65" spans="2:5" x14ac:dyDescent="0.25">
      <c r="B65" s="41"/>
      <c r="C65" s="42"/>
      <c r="D65" s="42"/>
      <c r="E65" s="42"/>
    </row>
    <row r="66" spans="2:5" x14ac:dyDescent="0.25">
      <c r="B66" s="41"/>
    </row>
    <row r="67" spans="2:5" x14ac:dyDescent="0.25">
      <c r="B67" s="41"/>
    </row>
    <row r="68" spans="2:5" x14ac:dyDescent="0.25">
      <c r="B68" s="41"/>
    </row>
    <row r="69" spans="2:5" x14ac:dyDescent="0.25">
      <c r="B69" s="41"/>
    </row>
    <row r="70" spans="2:5" x14ac:dyDescent="0.25">
      <c r="B70" s="41"/>
    </row>
    <row r="71" spans="2:5" x14ac:dyDescent="0.25">
      <c r="B71" s="41"/>
    </row>
    <row r="72" spans="2:5" x14ac:dyDescent="0.25">
      <c r="B72" s="41"/>
    </row>
    <row r="73" spans="2:5" x14ac:dyDescent="0.25">
      <c r="B73" s="41"/>
    </row>
  </sheetData>
  <mergeCells count="7">
    <mergeCell ref="A8:F8"/>
    <mergeCell ref="A9:F9"/>
    <mergeCell ref="A10:F10"/>
    <mergeCell ref="A11:F11"/>
    <mergeCell ref="A13:A14"/>
    <mergeCell ref="B13:E13"/>
    <mergeCell ref="F13:F14"/>
  </mergeCells>
  <pageMargins left="0.31496062992125984" right="0.31496062992125984" top="0.35433070866141736" bottom="0.35433070866141736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workbookViewId="0">
      <selection activeCell="H27" sqref="H27"/>
    </sheetView>
  </sheetViews>
  <sheetFormatPr defaultColWidth="10.85546875" defaultRowHeight="15.75" x14ac:dyDescent="0.25"/>
  <cols>
    <col min="1" max="1" width="70" style="39" customWidth="1"/>
    <col min="2" max="2" width="10" style="39" customWidth="1"/>
    <col min="3" max="3" width="12.28515625" style="39" customWidth="1"/>
    <col min="4" max="4" width="14.28515625" style="39" bestFit="1" customWidth="1"/>
    <col min="5" max="5" width="10" style="39" customWidth="1"/>
    <col min="6" max="6" width="13.85546875" style="39" customWidth="1"/>
    <col min="7" max="7" width="12.7109375" style="39" customWidth="1"/>
    <col min="8" max="256" width="10.85546875" style="39"/>
    <col min="257" max="257" width="70" style="39" customWidth="1"/>
    <col min="258" max="258" width="10" style="39" customWidth="1"/>
    <col min="259" max="259" width="12.28515625" style="39" customWidth="1"/>
    <col min="260" max="260" width="14.28515625" style="39" bestFit="1" customWidth="1"/>
    <col min="261" max="261" width="10" style="39" customWidth="1"/>
    <col min="262" max="262" width="13.85546875" style="39" customWidth="1"/>
    <col min="263" max="263" width="12.7109375" style="39" customWidth="1"/>
    <col min="264" max="512" width="10.85546875" style="39"/>
    <col min="513" max="513" width="70" style="39" customWidth="1"/>
    <col min="514" max="514" width="10" style="39" customWidth="1"/>
    <col min="515" max="515" width="12.28515625" style="39" customWidth="1"/>
    <col min="516" max="516" width="14.28515625" style="39" bestFit="1" customWidth="1"/>
    <col min="517" max="517" width="10" style="39" customWidth="1"/>
    <col min="518" max="518" width="13.85546875" style="39" customWidth="1"/>
    <col min="519" max="519" width="12.7109375" style="39" customWidth="1"/>
    <col min="520" max="768" width="10.85546875" style="39"/>
    <col min="769" max="769" width="70" style="39" customWidth="1"/>
    <col min="770" max="770" width="10" style="39" customWidth="1"/>
    <col min="771" max="771" width="12.28515625" style="39" customWidth="1"/>
    <col min="772" max="772" width="14.28515625" style="39" bestFit="1" customWidth="1"/>
    <col min="773" max="773" width="10" style="39" customWidth="1"/>
    <col min="774" max="774" width="13.85546875" style="39" customWidth="1"/>
    <col min="775" max="775" width="12.7109375" style="39" customWidth="1"/>
    <col min="776" max="1024" width="10.85546875" style="39"/>
    <col min="1025" max="1025" width="70" style="39" customWidth="1"/>
    <col min="1026" max="1026" width="10" style="39" customWidth="1"/>
    <col min="1027" max="1027" width="12.28515625" style="39" customWidth="1"/>
    <col min="1028" max="1028" width="14.28515625" style="39" bestFit="1" customWidth="1"/>
    <col min="1029" max="1029" width="10" style="39" customWidth="1"/>
    <col min="1030" max="1030" width="13.85546875" style="39" customWidth="1"/>
    <col min="1031" max="1031" width="12.7109375" style="39" customWidth="1"/>
    <col min="1032" max="1280" width="10.85546875" style="39"/>
    <col min="1281" max="1281" width="70" style="39" customWidth="1"/>
    <col min="1282" max="1282" width="10" style="39" customWidth="1"/>
    <col min="1283" max="1283" width="12.28515625" style="39" customWidth="1"/>
    <col min="1284" max="1284" width="14.28515625" style="39" bestFit="1" customWidth="1"/>
    <col min="1285" max="1285" width="10" style="39" customWidth="1"/>
    <col min="1286" max="1286" width="13.85546875" style="39" customWidth="1"/>
    <col min="1287" max="1287" width="12.7109375" style="39" customWidth="1"/>
    <col min="1288" max="1536" width="10.85546875" style="39"/>
    <col min="1537" max="1537" width="70" style="39" customWidth="1"/>
    <col min="1538" max="1538" width="10" style="39" customWidth="1"/>
    <col min="1539" max="1539" width="12.28515625" style="39" customWidth="1"/>
    <col min="1540" max="1540" width="14.28515625" style="39" bestFit="1" customWidth="1"/>
    <col min="1541" max="1541" width="10" style="39" customWidth="1"/>
    <col min="1542" max="1542" width="13.85546875" style="39" customWidth="1"/>
    <col min="1543" max="1543" width="12.7109375" style="39" customWidth="1"/>
    <col min="1544" max="1792" width="10.85546875" style="39"/>
    <col min="1793" max="1793" width="70" style="39" customWidth="1"/>
    <col min="1794" max="1794" width="10" style="39" customWidth="1"/>
    <col min="1795" max="1795" width="12.28515625" style="39" customWidth="1"/>
    <col min="1796" max="1796" width="14.28515625" style="39" bestFit="1" customWidth="1"/>
    <col min="1797" max="1797" width="10" style="39" customWidth="1"/>
    <col min="1798" max="1798" width="13.85546875" style="39" customWidth="1"/>
    <col min="1799" max="1799" width="12.7109375" style="39" customWidth="1"/>
    <col min="1800" max="2048" width="10.85546875" style="39"/>
    <col min="2049" max="2049" width="70" style="39" customWidth="1"/>
    <col min="2050" max="2050" width="10" style="39" customWidth="1"/>
    <col min="2051" max="2051" width="12.28515625" style="39" customWidth="1"/>
    <col min="2052" max="2052" width="14.28515625" style="39" bestFit="1" customWidth="1"/>
    <col min="2053" max="2053" width="10" style="39" customWidth="1"/>
    <col min="2054" max="2054" width="13.85546875" style="39" customWidth="1"/>
    <col min="2055" max="2055" width="12.7109375" style="39" customWidth="1"/>
    <col min="2056" max="2304" width="10.85546875" style="39"/>
    <col min="2305" max="2305" width="70" style="39" customWidth="1"/>
    <col min="2306" max="2306" width="10" style="39" customWidth="1"/>
    <col min="2307" max="2307" width="12.28515625" style="39" customWidth="1"/>
    <col min="2308" max="2308" width="14.28515625" style="39" bestFit="1" customWidth="1"/>
    <col min="2309" max="2309" width="10" style="39" customWidth="1"/>
    <col min="2310" max="2310" width="13.85546875" style="39" customWidth="1"/>
    <col min="2311" max="2311" width="12.7109375" style="39" customWidth="1"/>
    <col min="2312" max="2560" width="10.85546875" style="39"/>
    <col min="2561" max="2561" width="70" style="39" customWidth="1"/>
    <col min="2562" max="2562" width="10" style="39" customWidth="1"/>
    <col min="2563" max="2563" width="12.28515625" style="39" customWidth="1"/>
    <col min="2564" max="2564" width="14.28515625" style="39" bestFit="1" customWidth="1"/>
    <col min="2565" max="2565" width="10" style="39" customWidth="1"/>
    <col min="2566" max="2566" width="13.85546875" style="39" customWidth="1"/>
    <col min="2567" max="2567" width="12.7109375" style="39" customWidth="1"/>
    <col min="2568" max="2816" width="10.85546875" style="39"/>
    <col min="2817" max="2817" width="70" style="39" customWidth="1"/>
    <col min="2818" max="2818" width="10" style="39" customWidth="1"/>
    <col min="2819" max="2819" width="12.28515625" style="39" customWidth="1"/>
    <col min="2820" max="2820" width="14.28515625" style="39" bestFit="1" customWidth="1"/>
    <col min="2821" max="2821" width="10" style="39" customWidth="1"/>
    <col min="2822" max="2822" width="13.85546875" style="39" customWidth="1"/>
    <col min="2823" max="2823" width="12.7109375" style="39" customWidth="1"/>
    <col min="2824" max="3072" width="10.85546875" style="39"/>
    <col min="3073" max="3073" width="70" style="39" customWidth="1"/>
    <col min="3074" max="3074" width="10" style="39" customWidth="1"/>
    <col min="3075" max="3075" width="12.28515625" style="39" customWidth="1"/>
    <col min="3076" max="3076" width="14.28515625" style="39" bestFit="1" customWidth="1"/>
    <col min="3077" max="3077" width="10" style="39" customWidth="1"/>
    <col min="3078" max="3078" width="13.85546875" style="39" customWidth="1"/>
    <col min="3079" max="3079" width="12.7109375" style="39" customWidth="1"/>
    <col min="3080" max="3328" width="10.85546875" style="39"/>
    <col min="3329" max="3329" width="70" style="39" customWidth="1"/>
    <col min="3330" max="3330" width="10" style="39" customWidth="1"/>
    <col min="3331" max="3331" width="12.28515625" style="39" customWidth="1"/>
    <col min="3332" max="3332" width="14.28515625" style="39" bestFit="1" customWidth="1"/>
    <col min="3333" max="3333" width="10" style="39" customWidth="1"/>
    <col min="3334" max="3334" width="13.85546875" style="39" customWidth="1"/>
    <col min="3335" max="3335" width="12.7109375" style="39" customWidth="1"/>
    <col min="3336" max="3584" width="10.85546875" style="39"/>
    <col min="3585" max="3585" width="70" style="39" customWidth="1"/>
    <col min="3586" max="3586" width="10" style="39" customWidth="1"/>
    <col min="3587" max="3587" width="12.28515625" style="39" customWidth="1"/>
    <col min="3588" max="3588" width="14.28515625" style="39" bestFit="1" customWidth="1"/>
    <col min="3589" max="3589" width="10" style="39" customWidth="1"/>
    <col min="3590" max="3590" width="13.85546875" style="39" customWidth="1"/>
    <col min="3591" max="3591" width="12.7109375" style="39" customWidth="1"/>
    <col min="3592" max="3840" width="10.85546875" style="39"/>
    <col min="3841" max="3841" width="70" style="39" customWidth="1"/>
    <col min="3842" max="3842" width="10" style="39" customWidth="1"/>
    <col min="3843" max="3843" width="12.28515625" style="39" customWidth="1"/>
    <col min="3844" max="3844" width="14.28515625" style="39" bestFit="1" customWidth="1"/>
    <col min="3845" max="3845" width="10" style="39" customWidth="1"/>
    <col min="3846" max="3846" width="13.85546875" style="39" customWidth="1"/>
    <col min="3847" max="3847" width="12.7109375" style="39" customWidth="1"/>
    <col min="3848" max="4096" width="10.85546875" style="39"/>
    <col min="4097" max="4097" width="70" style="39" customWidth="1"/>
    <col min="4098" max="4098" width="10" style="39" customWidth="1"/>
    <col min="4099" max="4099" width="12.28515625" style="39" customWidth="1"/>
    <col min="4100" max="4100" width="14.28515625" style="39" bestFit="1" customWidth="1"/>
    <col min="4101" max="4101" width="10" style="39" customWidth="1"/>
    <col min="4102" max="4102" width="13.85546875" style="39" customWidth="1"/>
    <col min="4103" max="4103" width="12.7109375" style="39" customWidth="1"/>
    <col min="4104" max="4352" width="10.85546875" style="39"/>
    <col min="4353" max="4353" width="70" style="39" customWidth="1"/>
    <col min="4354" max="4354" width="10" style="39" customWidth="1"/>
    <col min="4355" max="4355" width="12.28515625" style="39" customWidth="1"/>
    <col min="4356" max="4356" width="14.28515625" style="39" bestFit="1" customWidth="1"/>
    <col min="4357" max="4357" width="10" style="39" customWidth="1"/>
    <col min="4358" max="4358" width="13.85546875" style="39" customWidth="1"/>
    <col min="4359" max="4359" width="12.7109375" style="39" customWidth="1"/>
    <col min="4360" max="4608" width="10.85546875" style="39"/>
    <col min="4609" max="4609" width="70" style="39" customWidth="1"/>
    <col min="4610" max="4610" width="10" style="39" customWidth="1"/>
    <col min="4611" max="4611" width="12.28515625" style="39" customWidth="1"/>
    <col min="4612" max="4612" width="14.28515625" style="39" bestFit="1" customWidth="1"/>
    <col min="4613" max="4613" width="10" style="39" customWidth="1"/>
    <col min="4614" max="4614" width="13.85546875" style="39" customWidth="1"/>
    <col min="4615" max="4615" width="12.7109375" style="39" customWidth="1"/>
    <col min="4616" max="4864" width="10.85546875" style="39"/>
    <col min="4865" max="4865" width="70" style="39" customWidth="1"/>
    <col min="4866" max="4866" width="10" style="39" customWidth="1"/>
    <col min="4867" max="4867" width="12.28515625" style="39" customWidth="1"/>
    <col min="4868" max="4868" width="14.28515625" style="39" bestFit="1" customWidth="1"/>
    <col min="4869" max="4869" width="10" style="39" customWidth="1"/>
    <col min="4870" max="4870" width="13.85546875" style="39" customWidth="1"/>
    <col min="4871" max="4871" width="12.7109375" style="39" customWidth="1"/>
    <col min="4872" max="5120" width="10.85546875" style="39"/>
    <col min="5121" max="5121" width="70" style="39" customWidth="1"/>
    <col min="5122" max="5122" width="10" style="39" customWidth="1"/>
    <col min="5123" max="5123" width="12.28515625" style="39" customWidth="1"/>
    <col min="5124" max="5124" width="14.28515625" style="39" bestFit="1" customWidth="1"/>
    <col min="5125" max="5125" width="10" style="39" customWidth="1"/>
    <col min="5126" max="5126" width="13.85546875" style="39" customWidth="1"/>
    <col min="5127" max="5127" width="12.7109375" style="39" customWidth="1"/>
    <col min="5128" max="5376" width="10.85546875" style="39"/>
    <col min="5377" max="5377" width="70" style="39" customWidth="1"/>
    <col min="5378" max="5378" width="10" style="39" customWidth="1"/>
    <col min="5379" max="5379" width="12.28515625" style="39" customWidth="1"/>
    <col min="5380" max="5380" width="14.28515625" style="39" bestFit="1" customWidth="1"/>
    <col min="5381" max="5381" width="10" style="39" customWidth="1"/>
    <col min="5382" max="5382" width="13.85546875" style="39" customWidth="1"/>
    <col min="5383" max="5383" width="12.7109375" style="39" customWidth="1"/>
    <col min="5384" max="5632" width="10.85546875" style="39"/>
    <col min="5633" max="5633" width="70" style="39" customWidth="1"/>
    <col min="5634" max="5634" width="10" style="39" customWidth="1"/>
    <col min="5635" max="5635" width="12.28515625" style="39" customWidth="1"/>
    <col min="5636" max="5636" width="14.28515625" style="39" bestFit="1" customWidth="1"/>
    <col min="5637" max="5637" width="10" style="39" customWidth="1"/>
    <col min="5638" max="5638" width="13.85546875" style="39" customWidth="1"/>
    <col min="5639" max="5639" width="12.7109375" style="39" customWidth="1"/>
    <col min="5640" max="5888" width="10.85546875" style="39"/>
    <col min="5889" max="5889" width="70" style="39" customWidth="1"/>
    <col min="5890" max="5890" width="10" style="39" customWidth="1"/>
    <col min="5891" max="5891" width="12.28515625" style="39" customWidth="1"/>
    <col min="5892" max="5892" width="14.28515625" style="39" bestFit="1" customWidth="1"/>
    <col min="5893" max="5893" width="10" style="39" customWidth="1"/>
    <col min="5894" max="5894" width="13.85546875" style="39" customWidth="1"/>
    <col min="5895" max="5895" width="12.7109375" style="39" customWidth="1"/>
    <col min="5896" max="6144" width="10.85546875" style="39"/>
    <col min="6145" max="6145" width="70" style="39" customWidth="1"/>
    <col min="6146" max="6146" width="10" style="39" customWidth="1"/>
    <col min="6147" max="6147" width="12.28515625" style="39" customWidth="1"/>
    <col min="6148" max="6148" width="14.28515625" style="39" bestFit="1" customWidth="1"/>
    <col min="6149" max="6149" width="10" style="39" customWidth="1"/>
    <col min="6150" max="6150" width="13.85546875" style="39" customWidth="1"/>
    <col min="6151" max="6151" width="12.7109375" style="39" customWidth="1"/>
    <col min="6152" max="6400" width="10.85546875" style="39"/>
    <col min="6401" max="6401" width="70" style="39" customWidth="1"/>
    <col min="6402" max="6402" width="10" style="39" customWidth="1"/>
    <col min="6403" max="6403" width="12.28515625" style="39" customWidth="1"/>
    <col min="6404" max="6404" width="14.28515625" style="39" bestFit="1" customWidth="1"/>
    <col min="6405" max="6405" width="10" style="39" customWidth="1"/>
    <col min="6406" max="6406" width="13.85546875" style="39" customWidth="1"/>
    <col min="6407" max="6407" width="12.7109375" style="39" customWidth="1"/>
    <col min="6408" max="6656" width="10.85546875" style="39"/>
    <col min="6657" max="6657" width="70" style="39" customWidth="1"/>
    <col min="6658" max="6658" width="10" style="39" customWidth="1"/>
    <col min="6659" max="6659" width="12.28515625" style="39" customWidth="1"/>
    <col min="6660" max="6660" width="14.28515625" style="39" bestFit="1" customWidth="1"/>
    <col min="6661" max="6661" width="10" style="39" customWidth="1"/>
    <col min="6662" max="6662" width="13.85546875" style="39" customWidth="1"/>
    <col min="6663" max="6663" width="12.7109375" style="39" customWidth="1"/>
    <col min="6664" max="6912" width="10.85546875" style="39"/>
    <col min="6913" max="6913" width="70" style="39" customWidth="1"/>
    <col min="6914" max="6914" width="10" style="39" customWidth="1"/>
    <col min="6915" max="6915" width="12.28515625" style="39" customWidth="1"/>
    <col min="6916" max="6916" width="14.28515625" style="39" bestFit="1" customWidth="1"/>
    <col min="6917" max="6917" width="10" style="39" customWidth="1"/>
    <col min="6918" max="6918" width="13.85546875" style="39" customWidth="1"/>
    <col min="6919" max="6919" width="12.7109375" style="39" customWidth="1"/>
    <col min="6920" max="7168" width="10.85546875" style="39"/>
    <col min="7169" max="7169" width="70" style="39" customWidth="1"/>
    <col min="7170" max="7170" width="10" style="39" customWidth="1"/>
    <col min="7171" max="7171" width="12.28515625" style="39" customWidth="1"/>
    <col min="7172" max="7172" width="14.28515625" style="39" bestFit="1" customWidth="1"/>
    <col min="7173" max="7173" width="10" style="39" customWidth="1"/>
    <col min="7174" max="7174" width="13.85546875" style="39" customWidth="1"/>
    <col min="7175" max="7175" width="12.7109375" style="39" customWidth="1"/>
    <col min="7176" max="7424" width="10.85546875" style="39"/>
    <col min="7425" max="7425" width="70" style="39" customWidth="1"/>
    <col min="7426" max="7426" width="10" style="39" customWidth="1"/>
    <col min="7427" max="7427" width="12.28515625" style="39" customWidth="1"/>
    <col min="7428" max="7428" width="14.28515625" style="39" bestFit="1" customWidth="1"/>
    <col min="7429" max="7429" width="10" style="39" customWidth="1"/>
    <col min="7430" max="7430" width="13.85546875" style="39" customWidth="1"/>
    <col min="7431" max="7431" width="12.7109375" style="39" customWidth="1"/>
    <col min="7432" max="7680" width="10.85546875" style="39"/>
    <col min="7681" max="7681" width="70" style="39" customWidth="1"/>
    <col min="7682" max="7682" width="10" style="39" customWidth="1"/>
    <col min="7683" max="7683" width="12.28515625" style="39" customWidth="1"/>
    <col min="7684" max="7684" width="14.28515625" style="39" bestFit="1" customWidth="1"/>
    <col min="7685" max="7685" width="10" style="39" customWidth="1"/>
    <col min="7686" max="7686" width="13.85546875" style="39" customWidth="1"/>
    <col min="7687" max="7687" width="12.7109375" style="39" customWidth="1"/>
    <col min="7688" max="7936" width="10.85546875" style="39"/>
    <col min="7937" max="7937" width="70" style="39" customWidth="1"/>
    <col min="7938" max="7938" width="10" style="39" customWidth="1"/>
    <col min="7939" max="7939" width="12.28515625" style="39" customWidth="1"/>
    <col min="7940" max="7940" width="14.28515625" style="39" bestFit="1" customWidth="1"/>
    <col min="7941" max="7941" width="10" style="39" customWidth="1"/>
    <col min="7942" max="7942" width="13.85546875" style="39" customWidth="1"/>
    <col min="7943" max="7943" width="12.7109375" style="39" customWidth="1"/>
    <col min="7944" max="8192" width="10.85546875" style="39"/>
    <col min="8193" max="8193" width="70" style="39" customWidth="1"/>
    <col min="8194" max="8194" width="10" style="39" customWidth="1"/>
    <col min="8195" max="8195" width="12.28515625" style="39" customWidth="1"/>
    <col min="8196" max="8196" width="14.28515625" style="39" bestFit="1" customWidth="1"/>
    <col min="8197" max="8197" width="10" style="39" customWidth="1"/>
    <col min="8198" max="8198" width="13.85546875" style="39" customWidth="1"/>
    <col min="8199" max="8199" width="12.7109375" style="39" customWidth="1"/>
    <col min="8200" max="8448" width="10.85546875" style="39"/>
    <col min="8449" max="8449" width="70" style="39" customWidth="1"/>
    <col min="8450" max="8450" width="10" style="39" customWidth="1"/>
    <col min="8451" max="8451" width="12.28515625" style="39" customWidth="1"/>
    <col min="8452" max="8452" width="14.28515625" style="39" bestFit="1" customWidth="1"/>
    <col min="8453" max="8453" width="10" style="39" customWidth="1"/>
    <col min="8454" max="8454" width="13.85546875" style="39" customWidth="1"/>
    <col min="8455" max="8455" width="12.7109375" style="39" customWidth="1"/>
    <col min="8456" max="8704" width="10.85546875" style="39"/>
    <col min="8705" max="8705" width="70" style="39" customWidth="1"/>
    <col min="8706" max="8706" width="10" style="39" customWidth="1"/>
    <col min="8707" max="8707" width="12.28515625" style="39" customWidth="1"/>
    <col min="8708" max="8708" width="14.28515625" style="39" bestFit="1" customWidth="1"/>
    <col min="8709" max="8709" width="10" style="39" customWidth="1"/>
    <col min="8710" max="8710" width="13.85546875" style="39" customWidth="1"/>
    <col min="8711" max="8711" width="12.7109375" style="39" customWidth="1"/>
    <col min="8712" max="8960" width="10.85546875" style="39"/>
    <col min="8961" max="8961" width="70" style="39" customWidth="1"/>
    <col min="8962" max="8962" width="10" style="39" customWidth="1"/>
    <col min="8963" max="8963" width="12.28515625" style="39" customWidth="1"/>
    <col min="8964" max="8964" width="14.28515625" style="39" bestFit="1" customWidth="1"/>
    <col min="8965" max="8965" width="10" style="39" customWidth="1"/>
    <col min="8966" max="8966" width="13.85546875" style="39" customWidth="1"/>
    <col min="8967" max="8967" width="12.7109375" style="39" customWidth="1"/>
    <col min="8968" max="9216" width="10.85546875" style="39"/>
    <col min="9217" max="9217" width="70" style="39" customWidth="1"/>
    <col min="9218" max="9218" width="10" style="39" customWidth="1"/>
    <col min="9219" max="9219" width="12.28515625" style="39" customWidth="1"/>
    <col min="9220" max="9220" width="14.28515625" style="39" bestFit="1" customWidth="1"/>
    <col min="9221" max="9221" width="10" style="39" customWidth="1"/>
    <col min="9222" max="9222" width="13.85546875" style="39" customWidth="1"/>
    <col min="9223" max="9223" width="12.7109375" style="39" customWidth="1"/>
    <col min="9224" max="9472" width="10.85546875" style="39"/>
    <col min="9473" max="9473" width="70" style="39" customWidth="1"/>
    <col min="9474" max="9474" width="10" style="39" customWidth="1"/>
    <col min="9475" max="9475" width="12.28515625" style="39" customWidth="1"/>
    <col min="9476" max="9476" width="14.28515625" style="39" bestFit="1" customWidth="1"/>
    <col min="9477" max="9477" width="10" style="39" customWidth="1"/>
    <col min="9478" max="9478" width="13.85546875" style="39" customWidth="1"/>
    <col min="9479" max="9479" width="12.7109375" style="39" customWidth="1"/>
    <col min="9480" max="9728" width="10.85546875" style="39"/>
    <col min="9729" max="9729" width="70" style="39" customWidth="1"/>
    <col min="9730" max="9730" width="10" style="39" customWidth="1"/>
    <col min="9731" max="9731" width="12.28515625" style="39" customWidth="1"/>
    <col min="9732" max="9732" width="14.28515625" style="39" bestFit="1" customWidth="1"/>
    <col min="9733" max="9733" width="10" style="39" customWidth="1"/>
    <col min="9734" max="9734" width="13.85546875" style="39" customWidth="1"/>
    <col min="9735" max="9735" width="12.7109375" style="39" customWidth="1"/>
    <col min="9736" max="9984" width="10.85546875" style="39"/>
    <col min="9985" max="9985" width="70" style="39" customWidth="1"/>
    <col min="9986" max="9986" width="10" style="39" customWidth="1"/>
    <col min="9987" max="9987" width="12.28515625" style="39" customWidth="1"/>
    <col min="9988" max="9988" width="14.28515625" style="39" bestFit="1" customWidth="1"/>
    <col min="9989" max="9989" width="10" style="39" customWidth="1"/>
    <col min="9990" max="9990" width="13.85546875" style="39" customWidth="1"/>
    <col min="9991" max="9991" width="12.7109375" style="39" customWidth="1"/>
    <col min="9992" max="10240" width="10.85546875" style="39"/>
    <col min="10241" max="10241" width="70" style="39" customWidth="1"/>
    <col min="10242" max="10242" width="10" style="39" customWidth="1"/>
    <col min="10243" max="10243" width="12.28515625" style="39" customWidth="1"/>
    <col min="10244" max="10244" width="14.28515625" style="39" bestFit="1" customWidth="1"/>
    <col min="10245" max="10245" width="10" style="39" customWidth="1"/>
    <col min="10246" max="10246" width="13.85546875" style="39" customWidth="1"/>
    <col min="10247" max="10247" width="12.7109375" style="39" customWidth="1"/>
    <col min="10248" max="10496" width="10.85546875" style="39"/>
    <col min="10497" max="10497" width="70" style="39" customWidth="1"/>
    <col min="10498" max="10498" width="10" style="39" customWidth="1"/>
    <col min="10499" max="10499" width="12.28515625" style="39" customWidth="1"/>
    <col min="10500" max="10500" width="14.28515625" style="39" bestFit="1" customWidth="1"/>
    <col min="10501" max="10501" width="10" style="39" customWidth="1"/>
    <col min="10502" max="10502" width="13.85546875" style="39" customWidth="1"/>
    <col min="10503" max="10503" width="12.7109375" style="39" customWidth="1"/>
    <col min="10504" max="10752" width="10.85546875" style="39"/>
    <col min="10753" max="10753" width="70" style="39" customWidth="1"/>
    <col min="10754" max="10754" width="10" style="39" customWidth="1"/>
    <col min="10755" max="10755" width="12.28515625" style="39" customWidth="1"/>
    <col min="10756" max="10756" width="14.28515625" style="39" bestFit="1" customWidth="1"/>
    <col min="10757" max="10757" width="10" style="39" customWidth="1"/>
    <col min="10758" max="10758" width="13.85546875" style="39" customWidth="1"/>
    <col min="10759" max="10759" width="12.7109375" style="39" customWidth="1"/>
    <col min="10760" max="11008" width="10.85546875" style="39"/>
    <col min="11009" max="11009" width="70" style="39" customWidth="1"/>
    <col min="11010" max="11010" width="10" style="39" customWidth="1"/>
    <col min="11011" max="11011" width="12.28515625" style="39" customWidth="1"/>
    <col min="11012" max="11012" width="14.28515625" style="39" bestFit="1" customWidth="1"/>
    <col min="11013" max="11013" width="10" style="39" customWidth="1"/>
    <col min="11014" max="11014" width="13.85546875" style="39" customWidth="1"/>
    <col min="11015" max="11015" width="12.7109375" style="39" customWidth="1"/>
    <col min="11016" max="11264" width="10.85546875" style="39"/>
    <col min="11265" max="11265" width="70" style="39" customWidth="1"/>
    <col min="11266" max="11266" width="10" style="39" customWidth="1"/>
    <col min="11267" max="11267" width="12.28515625" style="39" customWidth="1"/>
    <col min="11268" max="11268" width="14.28515625" style="39" bestFit="1" customWidth="1"/>
    <col min="11269" max="11269" width="10" style="39" customWidth="1"/>
    <col min="11270" max="11270" width="13.85546875" style="39" customWidth="1"/>
    <col min="11271" max="11271" width="12.7109375" style="39" customWidth="1"/>
    <col min="11272" max="11520" width="10.85546875" style="39"/>
    <col min="11521" max="11521" width="70" style="39" customWidth="1"/>
    <col min="11522" max="11522" width="10" style="39" customWidth="1"/>
    <col min="11523" max="11523" width="12.28515625" style="39" customWidth="1"/>
    <col min="11524" max="11524" width="14.28515625" style="39" bestFit="1" customWidth="1"/>
    <col min="11525" max="11525" width="10" style="39" customWidth="1"/>
    <col min="11526" max="11526" width="13.85546875" style="39" customWidth="1"/>
    <col min="11527" max="11527" width="12.7109375" style="39" customWidth="1"/>
    <col min="11528" max="11776" width="10.85546875" style="39"/>
    <col min="11777" max="11777" width="70" style="39" customWidth="1"/>
    <col min="11778" max="11778" width="10" style="39" customWidth="1"/>
    <col min="11779" max="11779" width="12.28515625" style="39" customWidth="1"/>
    <col min="11780" max="11780" width="14.28515625" style="39" bestFit="1" customWidth="1"/>
    <col min="11781" max="11781" width="10" style="39" customWidth="1"/>
    <col min="11782" max="11782" width="13.85546875" style="39" customWidth="1"/>
    <col min="11783" max="11783" width="12.7109375" style="39" customWidth="1"/>
    <col min="11784" max="12032" width="10.85546875" style="39"/>
    <col min="12033" max="12033" width="70" style="39" customWidth="1"/>
    <col min="12034" max="12034" width="10" style="39" customWidth="1"/>
    <col min="12035" max="12035" width="12.28515625" style="39" customWidth="1"/>
    <col min="12036" max="12036" width="14.28515625" style="39" bestFit="1" customWidth="1"/>
    <col min="12037" max="12037" width="10" style="39" customWidth="1"/>
    <col min="12038" max="12038" width="13.85546875" style="39" customWidth="1"/>
    <col min="12039" max="12039" width="12.7109375" style="39" customWidth="1"/>
    <col min="12040" max="12288" width="10.85546875" style="39"/>
    <col min="12289" max="12289" width="70" style="39" customWidth="1"/>
    <col min="12290" max="12290" width="10" style="39" customWidth="1"/>
    <col min="12291" max="12291" width="12.28515625" style="39" customWidth="1"/>
    <col min="12292" max="12292" width="14.28515625" style="39" bestFit="1" customWidth="1"/>
    <col min="12293" max="12293" width="10" style="39" customWidth="1"/>
    <col min="12294" max="12294" width="13.85546875" style="39" customWidth="1"/>
    <col min="12295" max="12295" width="12.7109375" style="39" customWidth="1"/>
    <col min="12296" max="12544" width="10.85546875" style="39"/>
    <col min="12545" max="12545" width="70" style="39" customWidth="1"/>
    <col min="12546" max="12546" width="10" style="39" customWidth="1"/>
    <col min="12547" max="12547" width="12.28515625" style="39" customWidth="1"/>
    <col min="12548" max="12548" width="14.28515625" style="39" bestFit="1" customWidth="1"/>
    <col min="12549" max="12549" width="10" style="39" customWidth="1"/>
    <col min="12550" max="12550" width="13.85546875" style="39" customWidth="1"/>
    <col min="12551" max="12551" width="12.7109375" style="39" customWidth="1"/>
    <col min="12552" max="12800" width="10.85546875" style="39"/>
    <col min="12801" max="12801" width="70" style="39" customWidth="1"/>
    <col min="12802" max="12802" width="10" style="39" customWidth="1"/>
    <col min="12803" max="12803" width="12.28515625" style="39" customWidth="1"/>
    <col min="12804" max="12804" width="14.28515625" style="39" bestFit="1" customWidth="1"/>
    <col min="12805" max="12805" width="10" style="39" customWidth="1"/>
    <col min="12806" max="12806" width="13.85546875" style="39" customWidth="1"/>
    <col min="12807" max="12807" width="12.7109375" style="39" customWidth="1"/>
    <col min="12808" max="13056" width="10.85546875" style="39"/>
    <col min="13057" max="13057" width="70" style="39" customWidth="1"/>
    <col min="13058" max="13058" width="10" style="39" customWidth="1"/>
    <col min="13059" max="13059" width="12.28515625" style="39" customWidth="1"/>
    <col min="13060" max="13060" width="14.28515625" style="39" bestFit="1" customWidth="1"/>
    <col min="13061" max="13061" width="10" style="39" customWidth="1"/>
    <col min="13062" max="13062" width="13.85546875" style="39" customWidth="1"/>
    <col min="13063" max="13063" width="12.7109375" style="39" customWidth="1"/>
    <col min="13064" max="13312" width="10.85546875" style="39"/>
    <col min="13313" max="13313" width="70" style="39" customWidth="1"/>
    <col min="13314" max="13314" width="10" style="39" customWidth="1"/>
    <col min="13315" max="13315" width="12.28515625" style="39" customWidth="1"/>
    <col min="13316" max="13316" width="14.28515625" style="39" bestFit="1" customWidth="1"/>
    <col min="13317" max="13317" width="10" style="39" customWidth="1"/>
    <col min="13318" max="13318" width="13.85546875" style="39" customWidth="1"/>
    <col min="13319" max="13319" width="12.7109375" style="39" customWidth="1"/>
    <col min="13320" max="13568" width="10.85546875" style="39"/>
    <col min="13569" max="13569" width="70" style="39" customWidth="1"/>
    <col min="13570" max="13570" width="10" style="39" customWidth="1"/>
    <col min="13571" max="13571" width="12.28515625" style="39" customWidth="1"/>
    <col min="13572" max="13572" width="14.28515625" style="39" bestFit="1" customWidth="1"/>
    <col min="13573" max="13573" width="10" style="39" customWidth="1"/>
    <col min="13574" max="13574" width="13.85546875" style="39" customWidth="1"/>
    <col min="13575" max="13575" width="12.7109375" style="39" customWidth="1"/>
    <col min="13576" max="13824" width="10.85546875" style="39"/>
    <col min="13825" max="13825" width="70" style="39" customWidth="1"/>
    <col min="13826" max="13826" width="10" style="39" customWidth="1"/>
    <col min="13827" max="13827" width="12.28515625" style="39" customWidth="1"/>
    <col min="13828" max="13828" width="14.28515625" style="39" bestFit="1" customWidth="1"/>
    <col min="13829" max="13829" width="10" style="39" customWidth="1"/>
    <col min="13830" max="13830" width="13.85546875" style="39" customWidth="1"/>
    <col min="13831" max="13831" width="12.7109375" style="39" customWidth="1"/>
    <col min="13832" max="14080" width="10.85546875" style="39"/>
    <col min="14081" max="14081" width="70" style="39" customWidth="1"/>
    <col min="14082" max="14082" width="10" style="39" customWidth="1"/>
    <col min="14083" max="14083" width="12.28515625" style="39" customWidth="1"/>
    <col min="14084" max="14084" width="14.28515625" style="39" bestFit="1" customWidth="1"/>
    <col min="14085" max="14085" width="10" style="39" customWidth="1"/>
    <col min="14086" max="14086" width="13.85546875" style="39" customWidth="1"/>
    <col min="14087" max="14087" width="12.7109375" style="39" customWidth="1"/>
    <col min="14088" max="14336" width="10.85546875" style="39"/>
    <col min="14337" max="14337" width="70" style="39" customWidth="1"/>
    <col min="14338" max="14338" width="10" style="39" customWidth="1"/>
    <col min="14339" max="14339" width="12.28515625" style="39" customWidth="1"/>
    <col min="14340" max="14340" width="14.28515625" style="39" bestFit="1" customWidth="1"/>
    <col min="14341" max="14341" width="10" style="39" customWidth="1"/>
    <col min="14342" max="14342" width="13.85546875" style="39" customWidth="1"/>
    <col min="14343" max="14343" width="12.7109375" style="39" customWidth="1"/>
    <col min="14344" max="14592" width="10.85546875" style="39"/>
    <col min="14593" max="14593" width="70" style="39" customWidth="1"/>
    <col min="14594" max="14594" width="10" style="39" customWidth="1"/>
    <col min="14595" max="14595" width="12.28515625" style="39" customWidth="1"/>
    <col min="14596" max="14596" width="14.28515625" style="39" bestFit="1" customWidth="1"/>
    <col min="14597" max="14597" width="10" style="39" customWidth="1"/>
    <col min="14598" max="14598" width="13.85546875" style="39" customWidth="1"/>
    <col min="14599" max="14599" width="12.7109375" style="39" customWidth="1"/>
    <col min="14600" max="14848" width="10.85546875" style="39"/>
    <col min="14849" max="14849" width="70" style="39" customWidth="1"/>
    <col min="14850" max="14850" width="10" style="39" customWidth="1"/>
    <col min="14851" max="14851" width="12.28515625" style="39" customWidth="1"/>
    <col min="14852" max="14852" width="14.28515625" style="39" bestFit="1" customWidth="1"/>
    <col min="14853" max="14853" width="10" style="39" customWidth="1"/>
    <col min="14854" max="14854" width="13.85546875" style="39" customWidth="1"/>
    <col min="14855" max="14855" width="12.7109375" style="39" customWidth="1"/>
    <col min="14856" max="15104" width="10.85546875" style="39"/>
    <col min="15105" max="15105" width="70" style="39" customWidth="1"/>
    <col min="15106" max="15106" width="10" style="39" customWidth="1"/>
    <col min="15107" max="15107" width="12.28515625" style="39" customWidth="1"/>
    <col min="15108" max="15108" width="14.28515625" style="39" bestFit="1" customWidth="1"/>
    <col min="15109" max="15109" width="10" style="39" customWidth="1"/>
    <col min="15110" max="15110" width="13.85546875" style="39" customWidth="1"/>
    <col min="15111" max="15111" width="12.7109375" style="39" customWidth="1"/>
    <col min="15112" max="15360" width="10.85546875" style="39"/>
    <col min="15361" max="15361" width="70" style="39" customWidth="1"/>
    <col min="15362" max="15362" width="10" style="39" customWidth="1"/>
    <col min="15363" max="15363" width="12.28515625" style="39" customWidth="1"/>
    <col min="15364" max="15364" width="14.28515625" style="39" bestFit="1" customWidth="1"/>
    <col min="15365" max="15365" width="10" style="39" customWidth="1"/>
    <col min="15366" max="15366" width="13.85546875" style="39" customWidth="1"/>
    <col min="15367" max="15367" width="12.7109375" style="39" customWidth="1"/>
    <col min="15368" max="15616" width="10.85546875" style="39"/>
    <col min="15617" max="15617" width="70" style="39" customWidth="1"/>
    <col min="15618" max="15618" width="10" style="39" customWidth="1"/>
    <col min="15619" max="15619" width="12.28515625" style="39" customWidth="1"/>
    <col min="15620" max="15620" width="14.28515625" style="39" bestFit="1" customWidth="1"/>
    <col min="15621" max="15621" width="10" style="39" customWidth="1"/>
    <col min="15622" max="15622" width="13.85546875" style="39" customWidth="1"/>
    <col min="15623" max="15623" width="12.7109375" style="39" customWidth="1"/>
    <col min="15624" max="15872" width="10.85546875" style="39"/>
    <col min="15873" max="15873" width="70" style="39" customWidth="1"/>
    <col min="15874" max="15874" width="10" style="39" customWidth="1"/>
    <col min="15875" max="15875" width="12.28515625" style="39" customWidth="1"/>
    <col min="15876" max="15876" width="14.28515625" style="39" bestFit="1" customWidth="1"/>
    <col min="15877" max="15877" width="10" style="39" customWidth="1"/>
    <col min="15878" max="15878" width="13.85546875" style="39" customWidth="1"/>
    <col min="15879" max="15879" width="12.7109375" style="39" customWidth="1"/>
    <col min="15880" max="16128" width="10.85546875" style="39"/>
    <col min="16129" max="16129" width="70" style="39" customWidth="1"/>
    <col min="16130" max="16130" width="10" style="39" customWidth="1"/>
    <col min="16131" max="16131" width="12.28515625" style="39" customWidth="1"/>
    <col min="16132" max="16132" width="14.28515625" style="39" bestFit="1" customWidth="1"/>
    <col min="16133" max="16133" width="10" style="39" customWidth="1"/>
    <col min="16134" max="16134" width="13.85546875" style="39" customWidth="1"/>
    <col min="16135" max="16135" width="12.7109375" style="39" customWidth="1"/>
    <col min="16136" max="16384" width="10.85546875" style="39"/>
  </cols>
  <sheetData>
    <row r="1" spans="1:7" x14ac:dyDescent="0.25">
      <c r="G1" s="22" t="s">
        <v>213</v>
      </c>
    </row>
    <row r="2" spans="1:7" x14ac:dyDescent="0.25">
      <c r="G2" s="23" t="s">
        <v>204</v>
      </c>
    </row>
    <row r="3" spans="1:7" x14ac:dyDescent="0.25">
      <c r="G3" s="23" t="s">
        <v>205</v>
      </c>
    </row>
    <row r="4" spans="1:7" x14ac:dyDescent="0.25">
      <c r="G4" s="23" t="s">
        <v>206</v>
      </c>
    </row>
    <row r="5" spans="1:7" x14ac:dyDescent="0.25">
      <c r="G5" s="23" t="s">
        <v>207</v>
      </c>
    </row>
    <row r="6" spans="1:7" x14ac:dyDescent="0.25">
      <c r="G6" s="23" t="s">
        <v>208</v>
      </c>
    </row>
    <row r="7" spans="1:7" x14ac:dyDescent="0.25">
      <c r="G7" s="1"/>
    </row>
    <row r="8" spans="1:7" x14ac:dyDescent="0.25">
      <c r="G8" s="1"/>
    </row>
    <row r="11" spans="1:7" x14ac:dyDescent="0.25">
      <c r="A11" s="61" t="s">
        <v>63</v>
      </c>
      <c r="B11" s="61"/>
      <c r="C11" s="61"/>
      <c r="D11" s="61"/>
      <c r="E11" s="71"/>
      <c r="F11" s="71"/>
      <c r="G11" s="75"/>
    </row>
    <row r="12" spans="1:7" ht="15.75" customHeight="1" x14ac:dyDescent="0.25">
      <c r="A12" s="61" t="s">
        <v>64</v>
      </c>
      <c r="B12" s="61"/>
      <c r="C12" s="61"/>
      <c r="D12" s="61"/>
      <c r="E12" s="71"/>
      <c r="F12" s="71"/>
      <c r="G12" s="75"/>
    </row>
    <row r="13" spans="1:7" ht="15.75" customHeight="1" x14ac:dyDescent="0.25">
      <c r="A13" s="61" t="s">
        <v>113</v>
      </c>
      <c r="B13" s="61"/>
      <c r="C13" s="61"/>
      <c r="D13" s="61"/>
      <c r="E13" s="71"/>
      <c r="F13" s="71"/>
      <c r="G13" s="75"/>
    </row>
    <row r="15" spans="1:7" x14ac:dyDescent="0.25">
      <c r="A15" s="76" t="s">
        <v>66</v>
      </c>
      <c r="B15" s="76" t="s">
        <v>67</v>
      </c>
      <c r="C15" s="79"/>
      <c r="D15" s="79"/>
      <c r="E15" s="79"/>
      <c r="F15" s="76" t="s">
        <v>5</v>
      </c>
      <c r="G15" s="80"/>
    </row>
    <row r="16" spans="1:7" ht="31.5" x14ac:dyDescent="0.25">
      <c r="A16" s="79"/>
      <c r="B16" s="44" t="s">
        <v>68</v>
      </c>
      <c r="C16" s="44" t="s">
        <v>69</v>
      </c>
      <c r="D16" s="44" t="s">
        <v>70</v>
      </c>
      <c r="E16" s="44" t="s">
        <v>71</v>
      </c>
      <c r="F16" s="44" t="s">
        <v>114</v>
      </c>
      <c r="G16" s="44" t="s">
        <v>115</v>
      </c>
    </row>
    <row r="17" spans="1:7" x14ac:dyDescent="0.25">
      <c r="A17" s="46" t="s">
        <v>72</v>
      </c>
      <c r="B17" s="43" t="s">
        <v>73</v>
      </c>
      <c r="C17" s="43" t="s">
        <v>74</v>
      </c>
      <c r="D17" s="43"/>
      <c r="E17" s="43"/>
      <c r="F17" s="45">
        <f t="shared" ref="F17:G19" si="0">F18</f>
        <v>128531.90000000001</v>
      </c>
      <c r="G17" s="45">
        <f t="shared" si="0"/>
        <v>128531.90000000001</v>
      </c>
    </row>
    <row r="18" spans="1:7" x14ac:dyDescent="0.25">
      <c r="A18" s="46" t="s">
        <v>75</v>
      </c>
      <c r="B18" s="43" t="s">
        <v>73</v>
      </c>
      <c r="C18" s="43" t="s">
        <v>76</v>
      </c>
      <c r="D18" s="43"/>
      <c r="E18" s="43"/>
      <c r="F18" s="45">
        <f t="shared" si="0"/>
        <v>128531.90000000001</v>
      </c>
      <c r="G18" s="45">
        <f t="shared" si="0"/>
        <v>128531.90000000001</v>
      </c>
    </row>
    <row r="19" spans="1:7" ht="31.5" x14ac:dyDescent="0.25">
      <c r="A19" s="46" t="s">
        <v>77</v>
      </c>
      <c r="B19" s="43" t="s">
        <v>73</v>
      </c>
      <c r="C19" s="43" t="s">
        <v>76</v>
      </c>
      <c r="D19" s="43" t="s">
        <v>78</v>
      </c>
      <c r="E19" s="43"/>
      <c r="F19" s="45">
        <f t="shared" si="0"/>
        <v>128531.90000000001</v>
      </c>
      <c r="G19" s="45">
        <f t="shared" si="0"/>
        <v>128531.90000000001</v>
      </c>
    </row>
    <row r="20" spans="1:7" ht="31.5" x14ac:dyDescent="0.25">
      <c r="A20" s="46" t="s">
        <v>79</v>
      </c>
      <c r="B20" s="43" t="s">
        <v>73</v>
      </c>
      <c r="C20" s="43" t="s">
        <v>76</v>
      </c>
      <c r="D20" s="43" t="s">
        <v>80</v>
      </c>
      <c r="E20" s="43"/>
      <c r="F20" s="45">
        <f>F21</f>
        <v>128531.90000000001</v>
      </c>
      <c r="G20" s="45">
        <f>G21</f>
        <v>128531.90000000001</v>
      </c>
    </row>
    <row r="21" spans="1:7" ht="31.5" x14ac:dyDescent="0.25">
      <c r="A21" s="46" t="s">
        <v>81</v>
      </c>
      <c r="B21" s="43" t="s">
        <v>73</v>
      </c>
      <c r="C21" s="43" t="s">
        <v>76</v>
      </c>
      <c r="D21" s="43" t="s">
        <v>82</v>
      </c>
      <c r="E21" s="43"/>
      <c r="F21" s="45">
        <f>F22+F23+F24</f>
        <v>128531.90000000001</v>
      </c>
      <c r="G21" s="45">
        <f>G22+G23+G24</f>
        <v>128531.90000000001</v>
      </c>
    </row>
    <row r="22" spans="1:7" ht="63" x14ac:dyDescent="0.25">
      <c r="A22" s="46" t="s">
        <v>83</v>
      </c>
      <c r="B22" s="43" t="s">
        <v>73</v>
      </c>
      <c r="C22" s="43" t="s">
        <v>76</v>
      </c>
      <c r="D22" s="43" t="s">
        <v>82</v>
      </c>
      <c r="E22" s="43" t="s">
        <v>84</v>
      </c>
      <c r="F22" s="45">
        <v>102757</v>
      </c>
      <c r="G22" s="45">
        <v>102757</v>
      </c>
    </row>
    <row r="23" spans="1:7" ht="31.5" x14ac:dyDescent="0.25">
      <c r="A23" s="46" t="s">
        <v>116</v>
      </c>
      <c r="B23" s="43" t="s">
        <v>73</v>
      </c>
      <c r="C23" s="43" t="s">
        <v>76</v>
      </c>
      <c r="D23" s="43" t="s">
        <v>82</v>
      </c>
      <c r="E23" s="43" t="s">
        <v>86</v>
      </c>
      <c r="F23" s="45">
        <v>25648.3</v>
      </c>
      <c r="G23" s="45">
        <v>25648.3</v>
      </c>
    </row>
    <row r="24" spans="1:7" x14ac:dyDescent="0.25">
      <c r="A24" s="46" t="s">
        <v>87</v>
      </c>
      <c r="B24" s="43" t="s">
        <v>73</v>
      </c>
      <c r="C24" s="43" t="s">
        <v>76</v>
      </c>
      <c r="D24" s="43" t="s">
        <v>82</v>
      </c>
      <c r="E24" s="43" t="s">
        <v>88</v>
      </c>
      <c r="F24" s="45">
        <v>126.6</v>
      </c>
      <c r="G24" s="45">
        <v>126.6</v>
      </c>
    </row>
    <row r="25" spans="1:7" x14ac:dyDescent="0.25">
      <c r="A25" s="46" t="s">
        <v>89</v>
      </c>
      <c r="B25" s="43" t="s">
        <v>90</v>
      </c>
      <c r="C25" s="43" t="s">
        <v>74</v>
      </c>
      <c r="D25" s="43"/>
      <c r="E25" s="43"/>
      <c r="F25" s="45">
        <f t="shared" ref="F25:G27" si="1">F26</f>
        <v>17405371.699999999</v>
      </c>
      <c r="G25" s="45">
        <f t="shared" si="1"/>
        <v>17726269.299999997</v>
      </c>
    </row>
    <row r="26" spans="1:7" x14ac:dyDescent="0.25">
      <c r="A26" s="46" t="s">
        <v>91</v>
      </c>
      <c r="B26" s="43" t="s">
        <v>90</v>
      </c>
      <c r="C26" s="43" t="s">
        <v>90</v>
      </c>
      <c r="D26" s="43"/>
      <c r="E26" s="43"/>
      <c r="F26" s="45">
        <f t="shared" si="1"/>
        <v>17405371.699999999</v>
      </c>
      <c r="G26" s="45">
        <f t="shared" si="1"/>
        <v>17726269.299999997</v>
      </c>
    </row>
    <row r="27" spans="1:7" ht="31.5" x14ac:dyDescent="0.25">
      <c r="A27" s="46" t="s">
        <v>77</v>
      </c>
      <c r="B27" s="43" t="s">
        <v>90</v>
      </c>
      <c r="C27" s="43" t="s">
        <v>90</v>
      </c>
      <c r="D27" s="43" t="s">
        <v>78</v>
      </c>
      <c r="E27" s="43"/>
      <c r="F27" s="45">
        <f t="shared" si="1"/>
        <v>17405371.699999999</v>
      </c>
      <c r="G27" s="45">
        <f t="shared" si="1"/>
        <v>17726269.299999997</v>
      </c>
    </row>
    <row r="28" spans="1:7" ht="31.5" x14ac:dyDescent="0.25">
      <c r="A28" s="46" t="s">
        <v>92</v>
      </c>
      <c r="B28" s="43" t="s">
        <v>90</v>
      </c>
      <c r="C28" s="43" t="s">
        <v>90</v>
      </c>
      <c r="D28" s="43" t="s">
        <v>93</v>
      </c>
      <c r="E28" s="43"/>
      <c r="F28" s="45">
        <f>F29+F35</f>
        <v>17405371.699999999</v>
      </c>
      <c r="G28" s="45">
        <f>G29+G35</f>
        <v>17726269.299999997</v>
      </c>
    </row>
    <row r="29" spans="1:7" ht="63" x14ac:dyDescent="0.25">
      <c r="A29" s="46" t="s">
        <v>117</v>
      </c>
      <c r="B29" s="43" t="s">
        <v>90</v>
      </c>
      <c r="C29" s="43" t="s">
        <v>90</v>
      </c>
      <c r="D29" s="43" t="s">
        <v>94</v>
      </c>
      <c r="E29" s="43"/>
      <c r="F29" s="45">
        <f>F30+F33</f>
        <v>14888063.699999999</v>
      </c>
      <c r="G29" s="45">
        <f>G30+G33</f>
        <v>15208961.299999999</v>
      </c>
    </row>
    <row r="30" spans="1:7" x14ac:dyDescent="0.25">
      <c r="A30" s="46" t="s">
        <v>95</v>
      </c>
      <c r="B30" s="43" t="s">
        <v>90</v>
      </c>
      <c r="C30" s="43" t="s">
        <v>90</v>
      </c>
      <c r="D30" s="43" t="s">
        <v>94</v>
      </c>
      <c r="E30" s="43" t="s">
        <v>96</v>
      </c>
      <c r="F30" s="45">
        <f>F31</f>
        <v>13669536.6</v>
      </c>
      <c r="G30" s="45">
        <f>G31</f>
        <v>13990434.199999999</v>
      </c>
    </row>
    <row r="31" spans="1:7" ht="31.5" x14ac:dyDescent="0.25">
      <c r="A31" s="46" t="s">
        <v>97</v>
      </c>
      <c r="B31" s="43" t="s">
        <v>90</v>
      </c>
      <c r="C31" s="43" t="s">
        <v>90</v>
      </c>
      <c r="D31" s="43" t="s">
        <v>94</v>
      </c>
      <c r="E31" s="43" t="s">
        <v>98</v>
      </c>
      <c r="F31" s="45">
        <f>F32</f>
        <v>13669536.6</v>
      </c>
      <c r="G31" s="45">
        <f>G32</f>
        <v>13990434.199999999</v>
      </c>
    </row>
    <row r="32" spans="1:7" ht="31.5" x14ac:dyDescent="0.25">
      <c r="A32" s="46" t="s">
        <v>99</v>
      </c>
      <c r="B32" s="43" t="s">
        <v>90</v>
      </c>
      <c r="C32" s="43" t="s">
        <v>90</v>
      </c>
      <c r="D32" s="43" t="s">
        <v>94</v>
      </c>
      <c r="E32" s="43" t="s">
        <v>100</v>
      </c>
      <c r="F32" s="45">
        <v>13669536.6</v>
      </c>
      <c r="G32" s="45">
        <v>13990434.199999999</v>
      </c>
    </row>
    <row r="33" spans="1:7" x14ac:dyDescent="0.25">
      <c r="A33" s="46" t="s">
        <v>101</v>
      </c>
      <c r="B33" s="43" t="s">
        <v>90</v>
      </c>
      <c r="C33" s="43" t="s">
        <v>90</v>
      </c>
      <c r="D33" s="43" t="s">
        <v>94</v>
      </c>
      <c r="E33" s="43" t="s">
        <v>102</v>
      </c>
      <c r="F33" s="45">
        <f>F34</f>
        <v>1218527.1000000001</v>
      </c>
      <c r="G33" s="45">
        <f>G34</f>
        <v>1218527.1000000001</v>
      </c>
    </row>
    <row r="34" spans="1:7" ht="31.5" x14ac:dyDescent="0.25">
      <c r="A34" s="46" t="s">
        <v>103</v>
      </c>
      <c r="B34" s="43" t="s">
        <v>90</v>
      </c>
      <c r="C34" s="43" t="s">
        <v>90</v>
      </c>
      <c r="D34" s="43" t="s">
        <v>94</v>
      </c>
      <c r="E34" s="43" t="s">
        <v>104</v>
      </c>
      <c r="F34" s="45">
        <v>1218527.1000000001</v>
      </c>
      <c r="G34" s="45">
        <v>1218527.1000000001</v>
      </c>
    </row>
    <row r="35" spans="1:7" ht="63" x14ac:dyDescent="0.25">
      <c r="A35" s="46" t="s">
        <v>105</v>
      </c>
      <c r="B35" s="43" t="s">
        <v>90</v>
      </c>
      <c r="C35" s="43" t="s">
        <v>90</v>
      </c>
      <c r="D35" s="43" t="s">
        <v>106</v>
      </c>
      <c r="E35" s="43"/>
      <c r="F35" s="45">
        <f t="shared" ref="F35:G37" si="2">F36</f>
        <v>2517308</v>
      </c>
      <c r="G35" s="45">
        <f t="shared" si="2"/>
        <v>2517308</v>
      </c>
    </row>
    <row r="36" spans="1:7" x14ac:dyDescent="0.25">
      <c r="A36" s="46" t="s">
        <v>95</v>
      </c>
      <c r="B36" s="43" t="s">
        <v>90</v>
      </c>
      <c r="C36" s="43" t="s">
        <v>90</v>
      </c>
      <c r="D36" s="43" t="s">
        <v>106</v>
      </c>
      <c r="E36" s="43" t="s">
        <v>96</v>
      </c>
      <c r="F36" s="45">
        <f t="shared" si="2"/>
        <v>2517308</v>
      </c>
      <c r="G36" s="45">
        <f t="shared" si="2"/>
        <v>2517308</v>
      </c>
    </row>
    <row r="37" spans="1:7" ht="31.5" x14ac:dyDescent="0.25">
      <c r="A37" s="46" t="s">
        <v>97</v>
      </c>
      <c r="B37" s="43" t="s">
        <v>90</v>
      </c>
      <c r="C37" s="43" t="s">
        <v>90</v>
      </c>
      <c r="D37" s="43" t="s">
        <v>106</v>
      </c>
      <c r="E37" s="43" t="s">
        <v>98</v>
      </c>
      <c r="F37" s="45">
        <f t="shared" si="2"/>
        <v>2517308</v>
      </c>
      <c r="G37" s="45">
        <f t="shared" si="2"/>
        <v>2517308</v>
      </c>
    </row>
    <row r="38" spans="1:7" ht="31.5" x14ac:dyDescent="0.25">
      <c r="A38" s="46" t="s">
        <v>99</v>
      </c>
      <c r="B38" s="43" t="s">
        <v>90</v>
      </c>
      <c r="C38" s="43" t="s">
        <v>90</v>
      </c>
      <c r="D38" s="43" t="s">
        <v>106</v>
      </c>
      <c r="E38" s="43" t="s">
        <v>100</v>
      </c>
      <c r="F38" s="45">
        <v>2517308</v>
      </c>
      <c r="G38" s="45">
        <v>2517308</v>
      </c>
    </row>
    <row r="39" spans="1:7" x14ac:dyDescent="0.25">
      <c r="A39" s="12" t="s">
        <v>107</v>
      </c>
      <c r="B39" s="40"/>
      <c r="C39" s="40"/>
      <c r="D39" s="40"/>
      <c r="E39" s="40"/>
      <c r="F39" s="45">
        <f>F25+F17</f>
        <v>17533903.599999998</v>
      </c>
      <c r="G39" s="45">
        <f>G25+G17</f>
        <v>17854801.199999996</v>
      </c>
    </row>
    <row r="40" spans="1:7" x14ac:dyDescent="0.25">
      <c r="B40" s="41"/>
      <c r="C40" s="42"/>
      <c r="D40" s="42"/>
      <c r="E40" s="42"/>
    </row>
    <row r="41" spans="1:7" x14ac:dyDescent="0.25">
      <c r="B41" s="41"/>
      <c r="C41" s="42"/>
      <c r="D41" s="42"/>
      <c r="E41" s="42"/>
    </row>
    <row r="42" spans="1:7" x14ac:dyDescent="0.25">
      <c r="B42" s="41"/>
      <c r="C42" s="42"/>
      <c r="D42" s="42"/>
      <c r="E42" s="42"/>
    </row>
    <row r="43" spans="1:7" x14ac:dyDescent="0.25">
      <c r="B43" s="41"/>
      <c r="C43" s="42"/>
      <c r="D43" s="42"/>
      <c r="E43" s="42"/>
    </row>
    <row r="44" spans="1:7" x14ac:dyDescent="0.25">
      <c r="B44" s="41"/>
      <c r="C44" s="42"/>
      <c r="D44" s="42"/>
      <c r="E44" s="42"/>
    </row>
    <row r="45" spans="1:7" x14ac:dyDescent="0.25">
      <c r="B45" s="41"/>
      <c r="C45" s="42"/>
      <c r="D45" s="42"/>
      <c r="E45" s="42"/>
    </row>
    <row r="46" spans="1:7" x14ac:dyDescent="0.25">
      <c r="B46" s="41"/>
      <c r="C46" s="42"/>
      <c r="D46" s="42"/>
      <c r="E46" s="42"/>
    </row>
    <row r="47" spans="1:7" x14ac:dyDescent="0.25">
      <c r="B47" s="41"/>
      <c r="C47" s="42"/>
      <c r="D47" s="42"/>
      <c r="E47" s="42"/>
    </row>
    <row r="48" spans="1:7" x14ac:dyDescent="0.25">
      <c r="B48" s="41"/>
      <c r="C48" s="42"/>
      <c r="D48" s="42"/>
      <c r="E48" s="42"/>
    </row>
    <row r="49" spans="2:5" x14ac:dyDescent="0.25">
      <c r="B49" s="41"/>
      <c r="C49" s="42"/>
      <c r="D49" s="42"/>
      <c r="E49" s="42"/>
    </row>
    <row r="50" spans="2:5" x14ac:dyDescent="0.25">
      <c r="B50" s="41"/>
      <c r="C50" s="42"/>
      <c r="D50" s="42"/>
      <c r="E50" s="42"/>
    </row>
    <row r="51" spans="2:5" x14ac:dyDescent="0.25">
      <c r="B51" s="41"/>
      <c r="C51" s="42"/>
      <c r="D51" s="42"/>
      <c r="E51" s="42"/>
    </row>
    <row r="52" spans="2:5" x14ac:dyDescent="0.25">
      <c r="B52" s="41"/>
      <c r="C52" s="42"/>
      <c r="D52" s="42"/>
      <c r="E52" s="42"/>
    </row>
    <row r="53" spans="2:5" x14ac:dyDescent="0.25">
      <c r="B53" s="41"/>
      <c r="C53" s="42"/>
      <c r="D53" s="42"/>
      <c r="E53" s="42"/>
    </row>
    <row r="54" spans="2:5" x14ac:dyDescent="0.25">
      <c r="B54" s="41"/>
      <c r="C54" s="42"/>
      <c r="D54" s="42"/>
      <c r="E54" s="42"/>
    </row>
    <row r="55" spans="2:5" x14ac:dyDescent="0.25">
      <c r="B55" s="41"/>
      <c r="C55" s="42"/>
      <c r="D55" s="42"/>
      <c r="E55" s="42"/>
    </row>
    <row r="56" spans="2:5" x14ac:dyDescent="0.25">
      <c r="B56" s="41"/>
      <c r="C56" s="42"/>
      <c r="D56" s="42"/>
      <c r="E56" s="42"/>
    </row>
    <row r="57" spans="2:5" x14ac:dyDescent="0.25">
      <c r="B57" s="41"/>
      <c r="C57" s="42"/>
      <c r="D57" s="42"/>
      <c r="E57" s="42"/>
    </row>
    <row r="58" spans="2:5" x14ac:dyDescent="0.25">
      <c r="B58" s="41"/>
      <c r="C58" s="42"/>
      <c r="D58" s="42"/>
      <c r="E58" s="42"/>
    </row>
    <row r="59" spans="2:5" x14ac:dyDescent="0.25">
      <c r="B59" s="41"/>
      <c r="C59" s="42"/>
      <c r="D59" s="42"/>
      <c r="E59" s="42"/>
    </row>
    <row r="60" spans="2:5" x14ac:dyDescent="0.25">
      <c r="B60" s="41"/>
      <c r="C60" s="42"/>
      <c r="D60" s="42"/>
      <c r="E60" s="42"/>
    </row>
    <row r="61" spans="2:5" x14ac:dyDescent="0.25">
      <c r="B61" s="41"/>
      <c r="C61" s="42"/>
      <c r="D61" s="42"/>
      <c r="E61" s="42"/>
    </row>
    <row r="62" spans="2:5" x14ac:dyDescent="0.25">
      <c r="B62" s="41"/>
      <c r="C62" s="42"/>
      <c r="D62" s="42"/>
      <c r="E62" s="42"/>
    </row>
    <row r="63" spans="2:5" x14ac:dyDescent="0.25">
      <c r="B63" s="41"/>
      <c r="C63" s="42"/>
      <c r="D63" s="42"/>
      <c r="E63" s="42"/>
    </row>
    <row r="64" spans="2:5" x14ac:dyDescent="0.25">
      <c r="B64" s="41"/>
      <c r="C64" s="42"/>
      <c r="D64" s="42"/>
      <c r="E64" s="42"/>
    </row>
    <row r="65" spans="2:2" x14ac:dyDescent="0.25">
      <c r="B65" s="41"/>
    </row>
    <row r="66" spans="2:2" x14ac:dyDescent="0.25">
      <c r="B66" s="41"/>
    </row>
    <row r="67" spans="2:2" x14ac:dyDescent="0.25">
      <c r="B67" s="41"/>
    </row>
    <row r="68" spans="2:2" x14ac:dyDescent="0.25">
      <c r="B68" s="41"/>
    </row>
    <row r="69" spans="2:2" x14ac:dyDescent="0.25">
      <c r="B69" s="41"/>
    </row>
    <row r="70" spans="2:2" x14ac:dyDescent="0.25">
      <c r="B70" s="41"/>
    </row>
    <row r="71" spans="2:2" x14ac:dyDescent="0.25">
      <c r="B71" s="41"/>
    </row>
    <row r="72" spans="2:2" x14ac:dyDescent="0.25">
      <c r="B72" s="41"/>
    </row>
  </sheetData>
  <mergeCells count="6">
    <mergeCell ref="A11:G11"/>
    <mergeCell ref="A12:G12"/>
    <mergeCell ref="A13:G13"/>
    <mergeCell ref="A15:A16"/>
    <mergeCell ref="B15:E15"/>
    <mergeCell ref="F15:G15"/>
  </mergeCells>
  <pageMargins left="0.11811023622047245" right="0.31496062992125984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2016-05-12T07:45:41Z</dcterms:modified>
</cp:coreProperties>
</file>