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1800" windowWidth="19305" windowHeight="10590"/>
  </bookViews>
  <sheets>
    <sheet name="2026" sheetId="11" r:id="rId1"/>
    <sheet name="Лист1" sheetId="12" state="hidden" r:id="rId2"/>
    <sheet name="2027" sheetId="13" r:id="rId3"/>
    <sheet name="2028" sheetId="14" r:id="rId4"/>
  </sheets>
  <definedNames>
    <definedName name="_xlnm._FilterDatabase" localSheetId="0" hidden="1">'2026'!$B$6:$F$7</definedName>
    <definedName name="_xlnm.Print_Area" localSheetId="2">'2027'!$A$1:$F$13</definedName>
    <definedName name="_xlnm.Print_Area" localSheetId="3">'2028'!$A$1:$F$14</definedName>
  </definedNames>
  <calcPr calcId="145621"/>
</workbook>
</file>

<file path=xl/calcChain.xml><?xml version="1.0" encoding="utf-8"?>
<calcChain xmlns="http://schemas.openxmlformats.org/spreadsheetml/2006/main">
  <c r="F13" i="14" l="1"/>
  <c r="D13" i="14"/>
  <c r="F13" i="13" l="1"/>
  <c r="D13" i="13"/>
  <c r="F20" i="11" l="1"/>
  <c r="D20" i="11"/>
</calcChain>
</file>

<file path=xl/sharedStrings.xml><?xml version="1.0" encoding="utf-8"?>
<sst xmlns="http://schemas.openxmlformats.org/spreadsheetml/2006/main" count="80" uniqueCount="61">
  <si>
    <t>№</t>
  </si>
  <si>
    <t>Наименование муниципального образования</t>
  </si>
  <si>
    <t>Наименование объекта</t>
  </si>
  <si>
    <t>Плановый общий объем расходов на исполнение  софинансируемых обязательств (сметная стоимость работ), тыс. руб. (ЗС)</t>
  </si>
  <si>
    <t>Минимальная доля софинансирования (ДС), % (в соответствии с заявкой МО)</t>
  </si>
  <si>
    <t>Романовское сельское поселение Всеволожского муниципального района</t>
  </si>
  <si>
    <t>Капитальный ремонт стадиона "Сосновый", расположенного по адресу: Ленинградская область,  г. Приозерск, ул. Ленинградское шоссе, уч. 61</t>
  </si>
  <si>
    <t>«Капитальный ремонт открытого плоскостного физкультурно-спортивного сооружения в д. Ретюнь Лужского района Ленинградской области»</t>
  </si>
  <si>
    <t>Капитальный ремонт спортивной площадки по адресу: г.Коммунар, ул. Бумажников, д.2</t>
  </si>
  <si>
    <t>Капитальный ремонт спортивной площадки по адресу: г.Коммунар, ул. Садовая,8/ул. Гатчинская д.8</t>
  </si>
  <si>
    <t xml:space="preserve">Капитальный ремонт здания физкультурно-оздоровительного комплекса №1 (ФОК №1), расположенного по адресу: Ленинградская область, Тосненский район, г. Никольское, ул. Дачная, д. 6 </t>
  </si>
  <si>
    <t>Капитальный ремонт Стадиона пос. Романовка Всеволожского муниципального района Ленинградской области. Искусственное покрытие.</t>
  </si>
  <si>
    <t>Капитальный ремонт площадки для альтернативных видов спорта (скейт парк)</t>
  </si>
  <si>
    <t>Капитальный ремонт здания универсального спортивного комплекса в п. Дзержинского</t>
  </si>
  <si>
    <t>Капитальный ремонт спортивной площадки (спортивное поле) – бывший «Стадион в г.Ивангороде на Кингисеппском шоссе»</t>
  </si>
  <si>
    <t>Капитальный ремонт универсальной спортивной площадки (волейбольная, баскетбольная), расположенной по адресу: Ленинградская область, Всеволожский муниципальный р-н, Заневское городское поселение, г.п. Янино-1, ул. Новая 12, кадастровый номер: 47:07:1039001:16954</t>
  </si>
  <si>
    <t>Капитальный ремонт универсальной спортивной площадки (волейбольная), расположенной по адресу: Ленинградская область, Всеволожский муниципальный р-н, Заневское городское поселение, дер. Заневка, ул. Питерская, з/у 5а, кадастровый номер: 47:07:1001002:126</t>
  </si>
  <si>
    <t>Размер субсидии бюджету муниципального образования на  2026 год, тыс. руб., (ЗСх (1-ДС))</t>
  </si>
  <si>
    <t>Приозерский муниципальный район</t>
  </si>
  <si>
    <t>Ретюнское сельское поселение Лужского муниципального района</t>
  </si>
  <si>
    <t>Никольское городское поселение Тосненского муниципального района</t>
  </si>
  <si>
    <t>Дубровское городское поселение Всеволожского муниципального района</t>
  </si>
  <si>
    <t>Дзержинское сельское поселение Лужского муниципального района</t>
  </si>
  <si>
    <t>Ивангородское городское поселение Кингисеппского МР ЛО</t>
  </si>
  <si>
    <t>Заневское городское поселение Всеволожского муниципального района</t>
  </si>
  <si>
    <t>Итого</t>
  </si>
  <si>
    <t>Гатчинский муниципальный округ</t>
  </si>
  <si>
    <t xml:space="preserve">Обследование строительных конструкций, инженерных систем, обмерные работы и разработка проектно-сметной документации на капитальный ремонт объекта капитального строительства «Здание спортивного зала», расположенного по адресу: Ленинградская область, г. Гатчина, ул. Чехова д. 8А </t>
  </si>
  <si>
    <t>таблица 1</t>
  </si>
  <si>
    <t>Расчет объема субсидий бюджетам муниципальных образований Ленинградской области  на капитальный ремонт объектов физической культуры и спорта на 2026 год</t>
  </si>
  <si>
    <t>Плановый общий объем расходов на исполнение  софинансируемых обязательств (сметная стоимость работ), 
тыс. руб. (ЗС)</t>
  </si>
  <si>
    <t>Размер субсидии бюджету муниципального образования на        2027 год, тыс. руб., (ЗСх (1-ДС))</t>
  </si>
  <si>
    <t>Округление под приложение с распределением, тыс. руб.</t>
  </si>
  <si>
    <t>Ивангородское городское поселение Кингисеппского МР</t>
  </si>
  <si>
    <t xml:space="preserve">Светогорское городское поселение Выборгского района </t>
  </si>
  <si>
    <t>Капитальный ремонт спортивной площадки по адресу: Ленинградская область, Выборгский район, МО «Светогорское городское поселение», д. Лосево, ул. Школьная</t>
  </si>
  <si>
    <t xml:space="preserve">Любанское городское поселение Тосненского района </t>
  </si>
  <si>
    <t>Капитальный ремонт открытого плоскостного физкультурно-спортивного сооружения по адресу: Ленинградская область, Тосненский район, г. Любань, ул. Карла Маркса, д.3А</t>
  </si>
  <si>
    <t xml:space="preserve">Новодевяткинское сельское поселение Всеволожского муниципального района </t>
  </si>
  <si>
    <t>Капитальный ремонт основания и покрытия СП (хоккей) юго-запад водоем д. Новое Девяткино Всеволожский район Ленинградская область</t>
  </si>
  <si>
    <t>Тихвинский МР</t>
  </si>
  <si>
    <t>Капитальный ремонт лыжероллерной трассы МБУ ДО ДЮСШ «Богатырь»  по адресу: Ленинградская область, г. Тихвин, ул. Пещерка, д. 4</t>
  </si>
  <si>
    <t xml:space="preserve">Итого </t>
  </si>
  <si>
    <t>Расчет объема субсидий бюджетам муниципальных образований Ленинградской области  на капитальный ремонт объектов физической культуры и спорта на 2027 год</t>
  </si>
  <si>
    <t>таблица 2</t>
  </si>
  <si>
    <t xml:space="preserve">Выборгский муниципальный  район  </t>
  </si>
  <si>
    <t>Капитальный ремонт здания общественно-бытового корпуса муниципального бюджетного учреждения «Спортивная школа олимпийского резерва «Фаворит» расположенного по адресу: Ленинградская область, г. Выборг, ул. Данилова, д. 1</t>
  </si>
  <si>
    <t xml:space="preserve">Романовское сельское поселение Всеволожского муниципального района </t>
  </si>
  <si>
    <t>Капитальный ремонт стадиона поселка Романовка Всеволожского муниципального района Ленинградской области. Волейбольная и тренажёрная площадки</t>
  </si>
  <si>
    <t xml:space="preserve">Приморское городское поселение Выборгского муниципального района </t>
  </si>
  <si>
    <t xml:space="preserve">Капитальный ремонт открытого плоскостного физкультурно-спортивного сооружения (стадиона) МБУ "Спортивный центр г. Приморск" по адресу: пос. Рябово </t>
  </si>
  <si>
    <t>Кировский муниципальный район</t>
  </si>
  <si>
    <t xml:space="preserve">Капитальный ремонт стадиона по адресу: Ленинградская область, Кировский район, г. п. Приладожский, участок 27 </t>
  </si>
  <si>
    <t>Тихвинское городское поселение Тихвинского муниципального района</t>
  </si>
  <si>
    <t>Капитальный ремонт городошной площадки, расположенной по адресу: Ленинградская область, г. Тихвин, ул. Пещерка, д. 1</t>
  </si>
  <si>
    <t>Подпорожский муниципальный район</t>
  </si>
  <si>
    <t>Капитальный ремонт фасада, кровли и части помещений 1-го этажа здания бассейна МАУ "ФОК "СВИРЬ" по адресу: 187780, Ленинградская область, р-н Подпорожский, г. Подпорожье, пр-т Ленина, д.32А</t>
  </si>
  <si>
    <t>Расчет объема субсидий бюджетам муниципальных образований Ленинградской области  на капитальный ремонт объектов физической культуры и спорта на 2028 год</t>
  </si>
  <si>
    <t>таблица 3</t>
  </si>
  <si>
    <t>Размер субсидии бюджету муниципального образования на                 2028 год, тыс. руб., 
(ЗСх (1-ДС))</t>
  </si>
  <si>
    <t>Приложение 53 к пояснительной записке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</si>
</sst>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0.0"/>
    <numFmt numFmtId="165" formatCode="#,##0.0"/>
    <numFmt numFmtId="166" formatCode="_-* #,##0.0\ _₽_-;\-* #,##0.0\ _₽_-;_-* &quot;-&quot;??\ _₽_-;_-@_-"/>
  </numFmts>
  <fonts count="1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color theme="1"/>
      <name val="Times Bold Italic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53">
    <xf numFmtId="0" fontId="0" fillId="0" borderId="0" xfId="0"/>
    <xf numFmtId="165" fontId="4" fillId="2" borderId="1" xfId="0" applyNumberFormat="1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165" fontId="4" fillId="2" borderId="3" xfId="0" applyNumberFormat="1" applyFont="1" applyFill="1" applyBorder="1" applyAlignment="1">
      <alignment horizontal="center" vertical="center"/>
    </xf>
    <xf numFmtId="164" fontId="5" fillId="2" borderId="3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2" fillId="2" borderId="1" xfId="0" applyFont="1" applyFill="1" applyBorder="1"/>
    <xf numFmtId="166" fontId="7" fillId="2" borderId="1" xfId="2" applyNumberFormat="1" applyFont="1" applyFill="1" applyBorder="1" applyAlignment="1">
      <alignment vertical="center"/>
    </xf>
    <xf numFmtId="0" fontId="9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1" fontId="10" fillId="0" borderId="0" xfId="0" applyNumberFormat="1" applyFont="1" applyFill="1" applyAlignment="1">
      <alignment horizontal="right" vertical="top"/>
    </xf>
    <xf numFmtId="1" fontId="11" fillId="0" borderId="0" xfId="0" applyNumberFormat="1" applyFont="1" applyFill="1" applyAlignment="1">
      <alignment horizontal="right" vertical="center" wrapText="1"/>
    </xf>
    <xf numFmtId="0" fontId="5" fillId="0" borderId="0" xfId="0" applyFont="1" applyFill="1"/>
    <xf numFmtId="0" fontId="5" fillId="0" borderId="1" xfId="0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4" fontId="8" fillId="0" borderId="0" xfId="0" applyNumberFormat="1" applyFont="1" applyFill="1" applyBorder="1" applyAlignment="1">
      <alignment horizontal="center" vertical="center" wrapText="1"/>
    </xf>
    <xf numFmtId="4" fontId="5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/>
    <xf numFmtId="165" fontId="8" fillId="0" borderId="1" xfId="0" applyNumberFormat="1" applyFont="1" applyFill="1" applyBorder="1" applyAlignment="1">
      <alignment horizontal="center" vertical="center"/>
    </xf>
    <xf numFmtId="0" fontId="12" fillId="2" borderId="0" xfId="0" applyFont="1" applyFill="1"/>
    <xf numFmtId="1" fontId="10" fillId="0" borderId="0" xfId="0" applyNumberFormat="1" applyFont="1" applyFill="1" applyAlignment="1">
      <alignment horizontal="righ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2" borderId="0" xfId="0" applyFont="1" applyFill="1"/>
    <xf numFmtId="0" fontId="4" fillId="2" borderId="7" xfId="0" applyFont="1" applyFill="1" applyBorder="1" applyAlignment="1">
      <alignment horizontal="center" vertical="center" wrapText="1"/>
    </xf>
    <xf numFmtId="2" fontId="4" fillId="2" borderId="6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4" fontId="5" fillId="2" borderId="0" xfId="0" applyNumberFormat="1" applyFont="1" applyFill="1"/>
    <xf numFmtId="2" fontId="5" fillId="2" borderId="0" xfId="0" applyNumberFormat="1" applyFont="1" applyFill="1"/>
    <xf numFmtId="0" fontId="7" fillId="2" borderId="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grp365.ru/reestr?egrp=47:07:1001002:126&amp;ref=pz" TargetMode="External"/><Relationship Id="rId1" Type="http://schemas.openxmlformats.org/officeDocument/2006/relationships/hyperlink" Target="https://egrp365.org/reestr?egrp=47:07:1039001:16954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tabSelected="1" topLeftCell="B1" zoomScale="80" zoomScaleNormal="80" workbookViewId="0">
      <selection activeCell="F1" sqref="F1"/>
    </sheetView>
  </sheetViews>
  <sheetFormatPr defaultColWidth="9.140625" defaultRowHeight="21"/>
  <cols>
    <col min="1" max="1" width="5.42578125" style="3" customWidth="1"/>
    <col min="2" max="2" width="42" style="3" customWidth="1"/>
    <col min="3" max="3" width="103.28515625" style="3" customWidth="1"/>
    <col min="4" max="4" width="27.28515625" style="3" customWidth="1"/>
    <col min="5" max="5" width="28.28515625" style="3" customWidth="1"/>
    <col min="6" max="6" width="31.7109375" style="3" customWidth="1"/>
    <col min="7" max="16384" width="9.140625" style="3"/>
  </cols>
  <sheetData>
    <row r="1" spans="1:6">
      <c r="F1" s="17" t="s">
        <v>60</v>
      </c>
    </row>
    <row r="2" spans="1:6">
      <c r="F2" s="18" t="s">
        <v>28</v>
      </c>
    </row>
    <row r="4" spans="1:6" ht="27" customHeight="1">
      <c r="A4" s="46" t="s">
        <v>29</v>
      </c>
      <c r="B4" s="46"/>
      <c r="C4" s="46"/>
      <c r="D4" s="46"/>
      <c r="E4" s="46"/>
      <c r="F4" s="46"/>
    </row>
    <row r="5" spans="1:6">
      <c r="A5" s="14"/>
      <c r="B5" s="14"/>
      <c r="C5" s="14"/>
      <c r="D5" s="14"/>
      <c r="E5" s="14"/>
      <c r="F5" s="14"/>
    </row>
    <row r="6" spans="1:6" ht="31.5" customHeight="1">
      <c r="A6" s="49" t="s">
        <v>0</v>
      </c>
      <c r="B6" s="50" t="s">
        <v>1</v>
      </c>
      <c r="C6" s="49" t="s">
        <v>2</v>
      </c>
      <c r="D6" s="47" t="s">
        <v>30</v>
      </c>
      <c r="E6" s="47" t="s">
        <v>4</v>
      </c>
      <c r="F6" s="47" t="s">
        <v>17</v>
      </c>
    </row>
    <row r="7" spans="1:6" ht="108" customHeight="1">
      <c r="A7" s="49"/>
      <c r="B7" s="51"/>
      <c r="C7" s="49"/>
      <c r="D7" s="48"/>
      <c r="E7" s="48"/>
      <c r="F7" s="48"/>
    </row>
    <row r="8" spans="1:6" ht="46.15" customHeight="1">
      <c r="A8" s="4">
        <v>1</v>
      </c>
      <c r="B8" s="5" t="s">
        <v>18</v>
      </c>
      <c r="C8" s="6" t="s">
        <v>6</v>
      </c>
      <c r="D8" s="1">
        <v>64165.3</v>
      </c>
      <c r="E8" s="1">
        <v>13</v>
      </c>
      <c r="F8" s="1">
        <v>55823.8</v>
      </c>
    </row>
    <row r="9" spans="1:6" ht="44.25" customHeight="1">
      <c r="A9" s="4">
        <v>2</v>
      </c>
      <c r="B9" s="7" t="s">
        <v>19</v>
      </c>
      <c r="C9" s="6" t="s">
        <v>7</v>
      </c>
      <c r="D9" s="1">
        <v>11861.2</v>
      </c>
      <c r="E9" s="1">
        <v>10</v>
      </c>
      <c r="F9" s="1">
        <v>10675.1</v>
      </c>
    </row>
    <row r="10" spans="1:6" ht="36" customHeight="1">
      <c r="A10" s="4">
        <v>3</v>
      </c>
      <c r="B10" s="7" t="s">
        <v>26</v>
      </c>
      <c r="C10" s="6" t="s">
        <v>8</v>
      </c>
      <c r="D10" s="1">
        <v>12513.8</v>
      </c>
      <c r="E10" s="1">
        <v>5</v>
      </c>
      <c r="F10" s="1">
        <v>11888.1</v>
      </c>
    </row>
    <row r="11" spans="1:6" ht="37.5">
      <c r="A11" s="4">
        <v>4</v>
      </c>
      <c r="B11" s="7" t="s">
        <v>26</v>
      </c>
      <c r="C11" s="6" t="s">
        <v>9</v>
      </c>
      <c r="D11" s="1">
        <v>12071.7</v>
      </c>
      <c r="E11" s="1">
        <v>5</v>
      </c>
      <c r="F11" s="1">
        <v>11468.1</v>
      </c>
    </row>
    <row r="12" spans="1:6" ht="75">
      <c r="A12" s="4">
        <v>5</v>
      </c>
      <c r="B12" s="7" t="s">
        <v>26</v>
      </c>
      <c r="C12" s="8" t="s">
        <v>27</v>
      </c>
      <c r="D12" s="9">
        <v>48669.9</v>
      </c>
      <c r="E12" s="10">
        <v>5</v>
      </c>
      <c r="F12" s="1">
        <v>46236.4</v>
      </c>
    </row>
    <row r="13" spans="1:6" ht="56.25">
      <c r="A13" s="4">
        <v>6</v>
      </c>
      <c r="B13" s="7" t="s">
        <v>20</v>
      </c>
      <c r="C13" s="6" t="s">
        <v>10</v>
      </c>
      <c r="D13" s="1">
        <v>32482.7</v>
      </c>
      <c r="E13" s="1">
        <v>7</v>
      </c>
      <c r="F13" s="1">
        <v>30208.9</v>
      </c>
    </row>
    <row r="14" spans="1:6" ht="56.25">
      <c r="A14" s="4">
        <v>7</v>
      </c>
      <c r="B14" s="7" t="s">
        <v>5</v>
      </c>
      <c r="C14" s="6" t="s">
        <v>11</v>
      </c>
      <c r="D14" s="1">
        <v>12315.9</v>
      </c>
      <c r="E14" s="1">
        <v>9</v>
      </c>
      <c r="F14" s="1">
        <v>11207.5</v>
      </c>
    </row>
    <row r="15" spans="1:6" ht="56.25">
      <c r="A15" s="4">
        <v>8</v>
      </c>
      <c r="B15" s="7" t="s">
        <v>21</v>
      </c>
      <c r="C15" s="6" t="s">
        <v>12</v>
      </c>
      <c r="D15" s="1">
        <v>1349.3</v>
      </c>
      <c r="E15" s="1">
        <v>10</v>
      </c>
      <c r="F15" s="1">
        <v>1214.4000000000001</v>
      </c>
    </row>
    <row r="16" spans="1:6" ht="49.5" customHeight="1">
      <c r="A16" s="4">
        <v>9</v>
      </c>
      <c r="B16" s="7" t="s">
        <v>22</v>
      </c>
      <c r="C16" s="6" t="s">
        <v>13</v>
      </c>
      <c r="D16" s="1">
        <v>12107.3</v>
      </c>
      <c r="E16" s="1">
        <v>11</v>
      </c>
      <c r="F16" s="1">
        <v>10775.5</v>
      </c>
    </row>
    <row r="17" spans="1:6" ht="40.15" customHeight="1">
      <c r="A17" s="4">
        <v>10</v>
      </c>
      <c r="B17" s="7" t="s">
        <v>23</v>
      </c>
      <c r="C17" s="6" t="s">
        <v>14</v>
      </c>
      <c r="D17" s="1">
        <v>111381</v>
      </c>
      <c r="E17" s="1">
        <v>10</v>
      </c>
      <c r="F17" s="1">
        <v>100242.8</v>
      </c>
    </row>
    <row r="18" spans="1:6" ht="75">
      <c r="A18" s="4">
        <v>11</v>
      </c>
      <c r="B18" s="7" t="s">
        <v>24</v>
      </c>
      <c r="C18" s="6" t="s">
        <v>15</v>
      </c>
      <c r="D18" s="1">
        <v>8188.8</v>
      </c>
      <c r="E18" s="1">
        <v>8</v>
      </c>
      <c r="F18" s="1">
        <v>7533.7</v>
      </c>
    </row>
    <row r="19" spans="1:6" ht="75">
      <c r="A19" s="4">
        <v>12</v>
      </c>
      <c r="B19" s="7" t="s">
        <v>24</v>
      </c>
      <c r="C19" s="6" t="s">
        <v>16</v>
      </c>
      <c r="D19" s="1">
        <v>4268</v>
      </c>
      <c r="E19" s="1">
        <v>8</v>
      </c>
      <c r="F19" s="1">
        <v>3926.6</v>
      </c>
    </row>
    <row r="20" spans="1:6">
      <c r="A20" s="11"/>
      <c r="B20" s="16" t="s">
        <v>25</v>
      </c>
      <c r="C20" s="12"/>
      <c r="D20" s="2">
        <f>SUM(D8:D19)</f>
        <v>331374.89999999997</v>
      </c>
      <c r="E20" s="13"/>
      <c r="F20" s="2">
        <f>SUM(F8:F19)</f>
        <v>301200.90000000002</v>
      </c>
    </row>
  </sheetData>
  <mergeCells count="7">
    <mergeCell ref="A4:F4"/>
    <mergeCell ref="F6:F7"/>
    <mergeCell ref="A6:A7"/>
    <mergeCell ref="B6:B7"/>
    <mergeCell ref="C6:C7"/>
    <mergeCell ref="D6:D7"/>
    <mergeCell ref="E6:E7"/>
  </mergeCells>
  <hyperlinks>
    <hyperlink ref="C18" r:id="rId1" display="https://egrp365.org/reestr?egrp=47:07:1039001:16954"/>
    <hyperlink ref="C19" r:id="rId2" display="https://egrp365.ru/reestr?egrp=47:07:1001002:126&amp;ref=pz"/>
  </hyperlinks>
  <pageMargins left="0.31496062992125984" right="0.31496062992125984" top="0.55118110236220474" bottom="0.15748031496062992" header="0.31496062992125984" footer="0.31496062992125984"/>
  <pageSetup paperSize="9" scale="5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G1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"/>
  <sheetViews>
    <sheetView topLeftCell="D10" zoomScale="80" zoomScaleNormal="80" workbookViewId="0">
      <selection activeCell="F1" sqref="F1"/>
    </sheetView>
  </sheetViews>
  <sheetFormatPr defaultColWidth="9.140625" defaultRowHeight="18.75"/>
  <cols>
    <col min="1" max="1" width="5.42578125" style="19" customWidth="1"/>
    <col min="2" max="2" width="59" style="19" customWidth="1"/>
    <col min="3" max="3" width="91.85546875" style="19" customWidth="1"/>
    <col min="4" max="4" width="29.28515625" style="19" customWidth="1"/>
    <col min="5" max="5" width="25.5703125" style="19" customWidth="1"/>
    <col min="6" max="6" width="31.5703125" style="19" customWidth="1"/>
    <col min="7" max="7" width="16.42578125" style="19" hidden="1" customWidth="1"/>
    <col min="8" max="16384" width="9.140625" style="19"/>
  </cols>
  <sheetData>
    <row r="1" spans="1:7" s="33" customFormat="1" ht="15.75">
      <c r="F1" s="17" t="s">
        <v>60</v>
      </c>
    </row>
    <row r="2" spans="1:7" s="33" customFormat="1" ht="15.75">
      <c r="F2" s="34" t="s">
        <v>44</v>
      </c>
    </row>
    <row r="3" spans="1:7" s="3" customFormat="1" ht="21"/>
    <row r="4" spans="1:7" s="3" customFormat="1" ht="42.6" customHeight="1">
      <c r="A4" s="46" t="s">
        <v>43</v>
      </c>
      <c r="B4" s="46"/>
      <c r="C4" s="46"/>
      <c r="D4" s="46"/>
      <c r="E4" s="46"/>
      <c r="F4" s="46"/>
    </row>
    <row r="5" spans="1:7" s="3" customFormat="1" ht="21.75" thickBot="1">
      <c r="A5" s="14"/>
      <c r="B5" s="14"/>
      <c r="C5" s="14"/>
      <c r="D5" s="14"/>
      <c r="E5" s="14"/>
      <c r="F5" s="14"/>
    </row>
    <row r="6" spans="1:7" ht="133.5" customHeight="1">
      <c r="A6" s="26" t="s">
        <v>0</v>
      </c>
      <c r="B6" s="35" t="s">
        <v>1</v>
      </c>
      <c r="C6" s="26" t="s">
        <v>2</v>
      </c>
      <c r="D6" s="26" t="s">
        <v>3</v>
      </c>
      <c r="E6" s="26" t="s">
        <v>4</v>
      </c>
      <c r="F6" s="26" t="s">
        <v>31</v>
      </c>
      <c r="G6" s="36" t="s">
        <v>32</v>
      </c>
    </row>
    <row r="7" spans="1:7" ht="63" customHeight="1">
      <c r="A7" s="20">
        <v>1</v>
      </c>
      <c r="B7" s="21" t="s">
        <v>33</v>
      </c>
      <c r="C7" s="22" t="s">
        <v>14</v>
      </c>
      <c r="D7" s="23">
        <v>36442</v>
      </c>
      <c r="E7" s="23">
        <v>10</v>
      </c>
      <c r="F7" s="23">
        <v>32797.699999999997</v>
      </c>
      <c r="G7" s="24"/>
    </row>
    <row r="8" spans="1:7" ht="63" customHeight="1">
      <c r="A8" s="26">
        <v>2</v>
      </c>
      <c r="B8" s="21" t="s">
        <v>34</v>
      </c>
      <c r="C8" s="22" t="s">
        <v>35</v>
      </c>
      <c r="D8" s="27">
        <v>96202.7</v>
      </c>
      <c r="E8" s="23">
        <v>10</v>
      </c>
      <c r="F8" s="27">
        <v>86582.399999999994</v>
      </c>
      <c r="G8" s="28"/>
    </row>
    <row r="9" spans="1:7" ht="63" customHeight="1">
      <c r="A9" s="26">
        <v>3</v>
      </c>
      <c r="B9" s="21" t="s">
        <v>36</v>
      </c>
      <c r="C9" s="22" t="s">
        <v>37</v>
      </c>
      <c r="D9" s="27">
        <v>9373.6</v>
      </c>
      <c r="E9" s="23">
        <v>9</v>
      </c>
      <c r="F9" s="27">
        <v>8530</v>
      </c>
      <c r="G9" s="28">
        <v>81868.399999999994</v>
      </c>
    </row>
    <row r="10" spans="1:7" ht="63" customHeight="1">
      <c r="A10" s="26">
        <v>4</v>
      </c>
      <c r="B10" s="21" t="s">
        <v>38</v>
      </c>
      <c r="C10" s="22" t="s">
        <v>39</v>
      </c>
      <c r="D10" s="27">
        <v>11829.7</v>
      </c>
      <c r="E10" s="23">
        <v>7</v>
      </c>
      <c r="F10" s="27">
        <v>11001.6</v>
      </c>
      <c r="G10" s="28">
        <v>5055.8999999999996</v>
      </c>
    </row>
    <row r="11" spans="1:7" ht="63" customHeight="1">
      <c r="A11" s="26">
        <v>5</v>
      </c>
      <c r="B11" s="21" t="s">
        <v>40</v>
      </c>
      <c r="C11" s="22" t="s">
        <v>41</v>
      </c>
      <c r="D11" s="27">
        <v>64524.4</v>
      </c>
      <c r="E11" s="23">
        <v>8</v>
      </c>
      <c r="F11" s="27">
        <v>59362.400000000001</v>
      </c>
      <c r="G11" s="28"/>
    </row>
    <row r="12" spans="1:7" ht="85.5" customHeight="1">
      <c r="A12" s="26">
        <v>6</v>
      </c>
      <c r="B12" s="21" t="s">
        <v>26</v>
      </c>
      <c r="C12" s="22" t="s">
        <v>27</v>
      </c>
      <c r="D12" s="27">
        <v>51408.7</v>
      </c>
      <c r="E12" s="29">
        <v>5</v>
      </c>
      <c r="F12" s="27">
        <v>48838.3</v>
      </c>
      <c r="G12" s="28"/>
    </row>
    <row r="13" spans="1:7">
      <c r="A13" s="26"/>
      <c r="B13" s="30" t="s">
        <v>42</v>
      </c>
      <c r="C13" s="31"/>
      <c r="D13" s="32">
        <f>SUM(D7:D12)</f>
        <v>269781.10000000003</v>
      </c>
      <c r="E13" s="32"/>
      <c r="F13" s="32">
        <f>SUM(F7:F12)</f>
        <v>247112.39999999997</v>
      </c>
      <c r="G13" s="28"/>
    </row>
    <row r="15" spans="1:7">
      <c r="F15" s="25"/>
    </row>
    <row r="16" spans="1:7">
      <c r="F16" s="25"/>
    </row>
  </sheetData>
  <mergeCells count="1">
    <mergeCell ref="A4:F4"/>
  </mergeCells>
  <pageMargins left="0.70866141732283472" right="0.70866141732283472" top="0.74803149606299213" bottom="0.74803149606299213" header="0.31496062992125984" footer="0.31496062992125984"/>
  <pageSetup paperSize="9" scale="53"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opLeftCell="B13" zoomScale="80" zoomScaleNormal="80" workbookViewId="0">
      <selection activeCell="K6" sqref="K6"/>
    </sheetView>
  </sheetViews>
  <sheetFormatPr defaultColWidth="9.140625" defaultRowHeight="18.75"/>
  <cols>
    <col min="1" max="1" width="5.42578125" style="37" customWidth="1"/>
    <col min="2" max="2" width="42.5703125" style="37" customWidth="1"/>
    <col min="3" max="3" width="99.7109375" style="37" customWidth="1"/>
    <col min="4" max="4" width="39.5703125" style="37" customWidth="1"/>
    <col min="5" max="5" width="28.5703125" style="37" customWidth="1"/>
    <col min="6" max="6" width="31.5703125" style="37" customWidth="1"/>
    <col min="7" max="7" width="16.42578125" style="37" hidden="1" customWidth="1"/>
    <col min="8" max="8" width="11.85546875" style="37" customWidth="1"/>
    <col min="9" max="16384" width="9.140625" style="37"/>
  </cols>
  <sheetData>
    <row r="1" spans="1:8">
      <c r="F1" s="17" t="s">
        <v>60</v>
      </c>
    </row>
    <row r="2" spans="1:8">
      <c r="F2" s="34" t="s">
        <v>58</v>
      </c>
    </row>
    <row r="4" spans="1:8" ht="42.6" customHeight="1">
      <c r="A4" s="52" t="s">
        <v>57</v>
      </c>
      <c r="B4" s="52"/>
      <c r="C4" s="52"/>
      <c r="D4" s="52"/>
      <c r="E4" s="52"/>
      <c r="F4" s="52"/>
    </row>
    <row r="5" spans="1:8" ht="19.5" thickBot="1">
      <c r="A5" s="44"/>
      <c r="B5" s="44"/>
      <c r="C5" s="44"/>
      <c r="D5" s="44"/>
      <c r="E5" s="44"/>
      <c r="F5" s="44"/>
    </row>
    <row r="6" spans="1:8" ht="123.75" customHeight="1">
      <c r="A6" s="15" t="s">
        <v>0</v>
      </c>
      <c r="B6" s="15" t="s">
        <v>1</v>
      </c>
      <c r="C6" s="15" t="s">
        <v>2</v>
      </c>
      <c r="D6" s="15" t="s">
        <v>3</v>
      </c>
      <c r="E6" s="15" t="s">
        <v>4</v>
      </c>
      <c r="F6" s="15" t="s">
        <v>59</v>
      </c>
      <c r="G6" s="45" t="s">
        <v>32</v>
      </c>
    </row>
    <row r="7" spans="1:8" ht="56.25">
      <c r="A7" s="15">
        <v>1</v>
      </c>
      <c r="B7" s="8" t="s">
        <v>45</v>
      </c>
      <c r="C7" s="8" t="s">
        <v>46</v>
      </c>
      <c r="D7" s="1">
        <v>61534</v>
      </c>
      <c r="E7" s="1">
        <v>8</v>
      </c>
      <c r="F7" s="1">
        <v>56611.3</v>
      </c>
      <c r="G7" s="38"/>
      <c r="H7" s="39"/>
    </row>
    <row r="8" spans="1:8" ht="56.25">
      <c r="A8" s="15">
        <v>2</v>
      </c>
      <c r="B8" s="8" t="s">
        <v>47</v>
      </c>
      <c r="C8" s="8" t="s">
        <v>48</v>
      </c>
      <c r="D8" s="1">
        <v>6824.8</v>
      </c>
      <c r="E8" s="1">
        <v>8</v>
      </c>
      <c r="F8" s="1">
        <v>6278.8</v>
      </c>
      <c r="G8" s="38">
        <v>81868.399999999994</v>
      </c>
      <c r="H8" s="39"/>
    </row>
    <row r="9" spans="1:8" ht="56.25">
      <c r="A9" s="15">
        <v>3</v>
      </c>
      <c r="B9" s="8" t="s">
        <v>49</v>
      </c>
      <c r="C9" s="8" t="s">
        <v>50</v>
      </c>
      <c r="D9" s="1">
        <v>50234.9</v>
      </c>
      <c r="E9" s="1">
        <v>14</v>
      </c>
      <c r="F9" s="1">
        <v>43201.9</v>
      </c>
      <c r="G9" s="38">
        <v>5055.8999999999996</v>
      </c>
      <c r="H9" s="39"/>
    </row>
    <row r="10" spans="1:8" ht="37.5">
      <c r="A10" s="15">
        <v>4</v>
      </c>
      <c r="B10" s="8" t="s">
        <v>51</v>
      </c>
      <c r="C10" s="8" t="s">
        <v>52</v>
      </c>
      <c r="D10" s="1">
        <v>87358</v>
      </c>
      <c r="E10" s="1">
        <v>10</v>
      </c>
      <c r="F10" s="1">
        <v>78622.2</v>
      </c>
      <c r="G10" s="38"/>
      <c r="H10" s="39"/>
    </row>
    <row r="11" spans="1:8" ht="56.25">
      <c r="A11" s="15">
        <v>5</v>
      </c>
      <c r="B11" s="8" t="s">
        <v>53</v>
      </c>
      <c r="C11" s="8" t="s">
        <v>54</v>
      </c>
      <c r="D11" s="1">
        <v>7663</v>
      </c>
      <c r="E11" s="1">
        <v>9</v>
      </c>
      <c r="F11" s="1">
        <v>6973.3</v>
      </c>
      <c r="G11" s="38"/>
      <c r="H11" s="39"/>
    </row>
    <row r="12" spans="1:8" ht="56.25">
      <c r="A12" s="15">
        <v>6</v>
      </c>
      <c r="B12" s="8" t="s">
        <v>55</v>
      </c>
      <c r="C12" s="8" t="s">
        <v>56</v>
      </c>
      <c r="D12" s="1">
        <v>56967</v>
      </c>
      <c r="E12" s="1">
        <v>8</v>
      </c>
      <c r="F12" s="1">
        <v>52409.7</v>
      </c>
      <c r="G12" s="38"/>
      <c r="H12" s="39"/>
    </row>
    <row r="13" spans="1:8">
      <c r="A13" s="15"/>
      <c r="B13" s="40" t="s">
        <v>25</v>
      </c>
      <c r="C13" s="40"/>
      <c r="D13" s="2">
        <f>SUM(D7:D12)</f>
        <v>270581.7</v>
      </c>
      <c r="E13" s="41"/>
      <c r="F13" s="2">
        <f>SUM(F7:F12)</f>
        <v>244097.2</v>
      </c>
      <c r="G13" s="38"/>
      <c r="H13" s="39"/>
    </row>
    <row r="15" spans="1:8">
      <c r="F15" s="42"/>
    </row>
    <row r="16" spans="1:8">
      <c r="F16" s="42"/>
      <c r="H16" s="43"/>
    </row>
    <row r="17" spans="8:8">
      <c r="H17" s="43"/>
    </row>
  </sheetData>
  <mergeCells count="1">
    <mergeCell ref="A4:F4"/>
  </mergeCells>
  <pageMargins left="0.7" right="0.7" top="0.75" bottom="0.75" header="0.3" footer="0.3"/>
  <pageSetup paperSize="9" scale="53" orientation="landscape" horizontalDpi="4294967295" verticalDpi="4294967295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2026</vt:lpstr>
      <vt:lpstr>Лист1</vt:lpstr>
      <vt:lpstr>2027</vt:lpstr>
      <vt:lpstr>2028</vt:lpstr>
      <vt:lpstr>'2027'!Область_печати</vt:lpstr>
      <vt:lpstr>'2028'!Область_печати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 В. Тереньтьев</dc:creator>
  <cp:lastModifiedBy>Старостина Рузанна Левоновна</cp:lastModifiedBy>
  <cp:lastPrinted>2025-08-13T11:57:03Z</cp:lastPrinted>
  <dcterms:created xsi:type="dcterms:W3CDTF">2015-05-21T12:07:50Z</dcterms:created>
  <dcterms:modified xsi:type="dcterms:W3CDTF">2025-08-19T19:47:01Z</dcterms:modified>
</cp:coreProperties>
</file>