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05" yWindow="1020" windowWidth="29040" windowHeight="16440" tabRatio="693" activeTab="2"/>
  </bookViews>
  <sheets>
    <sheet name="Свод" sheetId="80" r:id="rId1"/>
    <sheet name="Нормативы ДО" sheetId="51" r:id="rId2"/>
    <sheet name="Расчет ДО" sheetId="70" r:id="rId3"/>
    <sheet name="сравнение расчетов" sheetId="79" state="hidden" r:id="rId4"/>
    <sheet name="Лист1" sheetId="81" state="hidden" r:id="rId5"/>
  </sheets>
  <definedNames>
    <definedName name="_xlnm._FilterDatabase" localSheetId="2" hidden="1">'Расчет ДО'!#REF!</definedName>
    <definedName name="_xlnm.Print_Titles" localSheetId="1">'Нормативы ДО'!$5:$6</definedName>
    <definedName name="_xlnm.Print_Titles" localSheetId="0">Свод!$A:$A</definedName>
    <definedName name="_xlnm.Print_Titles" localSheetId="3">'сравнение расчетов'!$A:$A</definedName>
    <definedName name="_xlnm.Print_Area" localSheetId="1">'Нормативы ДО'!$B$1:$M$779</definedName>
    <definedName name="_xlnm.Print_Area" localSheetId="0">Свод!$A$1:$E$25</definedName>
  </definedNames>
  <calcPr calcId="145621"/>
</workbook>
</file>

<file path=xl/calcChain.xml><?xml version="1.0" encoding="utf-8"?>
<calcChain xmlns="http://schemas.openxmlformats.org/spreadsheetml/2006/main">
  <c r="D12" i="81" l="1"/>
  <c r="D13" i="81" s="1"/>
  <c r="E11" i="81"/>
  <c r="D15" i="81" l="1"/>
  <c r="D22" i="79" l="1"/>
  <c r="B22" i="79" l="1"/>
  <c r="E22" i="79" l="1"/>
  <c r="C22" i="79"/>
  <c r="I11" i="79" l="1"/>
  <c r="J11" i="79" s="1"/>
  <c r="K11" i="79" s="1"/>
  <c r="I6" i="79"/>
  <c r="J6" i="79" s="1"/>
  <c r="K6" i="79" s="1"/>
  <c r="I5" i="79"/>
  <c r="J5" i="79" s="1"/>
  <c r="K5" i="79" s="1"/>
  <c r="N477" i="51"/>
  <c r="I4" i="79"/>
  <c r="J4" i="79" s="1"/>
  <c r="K4" i="79" s="1"/>
  <c r="F5" i="79" l="1"/>
  <c r="G5" i="79" s="1"/>
  <c r="H5" i="79" s="1"/>
  <c r="F8" i="79" l="1"/>
  <c r="G8" i="79" s="1"/>
  <c r="H8" i="79" s="1"/>
  <c r="F4" i="79"/>
  <c r="G4" i="79" s="1"/>
  <c r="H4" i="79" s="1"/>
  <c r="F6" i="79"/>
  <c r="G6" i="79" s="1"/>
  <c r="H6" i="79" s="1"/>
  <c r="F19" i="79"/>
  <c r="G19" i="79" s="1"/>
  <c r="H19" i="79" s="1"/>
  <c r="F15" i="79"/>
  <c r="G15" i="79" s="1"/>
  <c r="H15" i="79" s="1"/>
  <c r="F10" i="79"/>
  <c r="G10" i="79" s="1"/>
  <c r="H10" i="79" s="1"/>
  <c r="F18" i="79"/>
  <c r="G18" i="79" s="1"/>
  <c r="H18" i="79" s="1"/>
  <c r="F17" i="79"/>
  <c r="G17" i="79" s="1"/>
  <c r="H17" i="79" s="1"/>
  <c r="F12" i="79"/>
  <c r="G12" i="79" s="1"/>
  <c r="H12" i="79" s="1"/>
  <c r="F16" i="79"/>
  <c r="G16" i="79" s="1"/>
  <c r="H16" i="79" s="1"/>
  <c r="F11" i="79"/>
  <c r="G11" i="79" s="1"/>
  <c r="H11" i="79" s="1"/>
  <c r="F14" i="79"/>
  <c r="G14" i="79" s="1"/>
  <c r="H14" i="79" s="1"/>
  <c r="F20" i="79"/>
  <c r="G20" i="79" s="1"/>
  <c r="H20" i="79" s="1"/>
  <c r="F13" i="79"/>
  <c r="G13" i="79" s="1"/>
  <c r="H13" i="79" s="1"/>
  <c r="F21" i="79"/>
  <c r="G21" i="79" s="1"/>
  <c r="H21" i="79" s="1"/>
  <c r="F9" i="79"/>
  <c r="G9" i="79" s="1"/>
  <c r="H9" i="79" s="1"/>
  <c r="F7" i="79" l="1"/>
  <c r="B25" i="80" l="1"/>
  <c r="G7" i="79"/>
  <c r="F22" i="79"/>
  <c r="G22" i="79" l="1"/>
  <c r="H7" i="79"/>
  <c r="E30" i="80" l="1"/>
  <c r="E29" i="80"/>
  <c r="C25" i="80"/>
  <c r="E25" i="80"/>
  <c r="D25" i="80" l="1"/>
  <c r="D29" i="80"/>
  <c r="I8" i="79" l="1"/>
  <c r="J8" i="79" s="1"/>
  <c r="K8" i="79" s="1"/>
  <c r="I9" i="79" l="1"/>
  <c r="J9" i="79" s="1"/>
  <c r="K9" i="79" s="1"/>
  <c r="I12" i="79" l="1"/>
  <c r="J12" i="79" s="1"/>
  <c r="K12" i="79" s="1"/>
  <c r="I13" i="79" l="1"/>
  <c r="J13" i="79" s="1"/>
  <c r="K13" i="79" s="1"/>
  <c r="I14" i="79" l="1"/>
  <c r="J14" i="79" s="1"/>
  <c r="K14" i="79" s="1"/>
  <c r="I15" i="79" l="1"/>
  <c r="J15" i="79" s="1"/>
  <c r="K15" i="79" s="1"/>
  <c r="I16" i="79" l="1"/>
  <c r="J16" i="79" s="1"/>
  <c r="K16" i="79" s="1"/>
  <c r="I17" i="79" l="1"/>
  <c r="J17" i="79" s="1"/>
  <c r="K17" i="79" s="1"/>
  <c r="I18" i="79" l="1"/>
  <c r="J18" i="79" s="1"/>
  <c r="K18" i="79" s="1"/>
  <c r="I21" i="79" l="1"/>
  <c r="J21" i="79" s="1"/>
  <c r="K21" i="79" s="1"/>
  <c r="I19" i="79" l="1"/>
  <c r="J19" i="79" s="1"/>
  <c r="K19" i="79" s="1"/>
  <c r="I20" i="79" l="1"/>
  <c r="J20" i="79" s="1"/>
  <c r="K20" i="79" s="1"/>
  <c r="I7" i="79" l="1"/>
  <c r="J7" i="79" s="1"/>
  <c r="K7" i="79" l="1"/>
  <c r="I10" i="79" l="1"/>
  <c r="J10" i="79" l="1"/>
  <c r="I22" i="79"/>
  <c r="J22" i="79" l="1"/>
  <c r="K10" i="79"/>
</calcChain>
</file>

<file path=xl/comments1.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<sst xmlns="http://schemas.openxmlformats.org/spreadsheetml/2006/main" count="2593" uniqueCount="172">
  <si>
    <t>Всего</t>
  </si>
  <si>
    <t>Бокситогорский</t>
  </si>
  <si>
    <t>кратк.</t>
  </si>
  <si>
    <t>сокр.</t>
  </si>
  <si>
    <t>полн.</t>
  </si>
  <si>
    <t>продл.</t>
  </si>
  <si>
    <t>кругл.</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</si>
  <si>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</si>
  <si>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</si>
  <si>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</si>
  <si>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</si>
  <si>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</si>
  <si>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</si>
  <si>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</si>
  <si>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</si>
  <si>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01 глухие</t>
  </si>
  <si>
    <t>03 слепые</t>
  </si>
  <si>
    <t>09 с расстройствами аутического спектора (аутизм)</t>
  </si>
  <si>
    <t>02 слабослышащие (познооглохшие)</t>
  </si>
  <si>
    <t>11 с умственной отсталостью (умеренная, тяжелая степень)</t>
  </si>
  <si>
    <t>x</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</si>
  <si>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</si>
  <si>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</si>
  <si>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</si>
  <si>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</si>
  <si>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</si>
  <si>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</si>
  <si>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</si>
  <si>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</si>
  <si>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</si>
  <si>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</si>
  <si>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</si>
  <si>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</si>
  <si>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</si>
  <si>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</si>
  <si>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</si>
  <si>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</si>
  <si>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</si>
  <si>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</si>
  <si>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</si>
  <si>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</si>
  <si>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</si>
  <si>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</si>
  <si>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</si>
  <si>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</si>
  <si>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</si>
  <si>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</si>
  <si>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</si>
  <si>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</si>
  <si>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</si>
  <si>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</si>
  <si>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</si>
  <si>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</si>
  <si>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</si>
  <si>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</si>
  <si>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</si>
  <si>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</si>
  <si>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</si>
  <si>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</si>
  <si>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</si>
  <si>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</si>
  <si>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</si>
  <si>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</si>
  <si>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</si>
  <si>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</si>
  <si>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</si>
  <si>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</si>
  <si>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</si>
  <si>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</si>
  <si>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</si>
  <si>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</si>
  <si>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</si>
  <si>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</si>
  <si>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t>всего</t>
  </si>
  <si>
    <t>Дошкольное образование</t>
  </si>
  <si>
    <t>Сосновоборский</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</si>
  <si>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</si>
  <si>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</si>
  <si>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</si>
  <si>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</si>
  <si>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</si>
  <si>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</si>
  <si>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</si>
  <si>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</si>
  <si>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</si>
  <si>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</si>
  <si>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</si>
  <si>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</si>
  <si>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</si>
  <si>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</si>
  <si>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</si>
  <si>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</si>
  <si>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восп.</t>
  </si>
  <si>
    <t>Сумма</t>
  </si>
  <si>
    <t>группы до 3 лет</t>
  </si>
  <si>
    <t>Всего:</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</si>
  <si>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</si>
  <si>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</si>
  <si>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</si>
  <si>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</si>
  <si>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</si>
  <si>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Контингент, восп.</t>
  </si>
  <si>
    <t>руб.</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</si>
  <si>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</si>
  <si>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</si>
  <si>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</si>
  <si>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</si>
  <si>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</si>
  <si>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</si>
  <si>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воспитанники до 3 лет</t>
  </si>
  <si>
    <t>воспитанники старше 3 лет</t>
  </si>
  <si>
    <t>группы старше 3 лет</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</si>
  <si>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</si>
  <si>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</si>
  <si>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</si>
  <si>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</si>
  <si>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</si>
  <si>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</si>
  <si>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</si>
  <si>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</si>
  <si>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</si>
  <si>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</si>
  <si>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</si>
  <si>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</si>
  <si>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</si>
  <si>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</si>
  <si>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</si>
  <si>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</si>
  <si>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</si>
  <si>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</si>
  <si>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</si>
  <si>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</si>
  <si>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</si>
  <si>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</si>
  <si>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</si>
  <si>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</si>
  <si>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</si>
  <si>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</si>
  <si>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</si>
  <si>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</si>
  <si>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</si>
  <si>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</si>
  <si>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</si>
  <si>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</si>
  <si>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</si>
  <si>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t>-</t>
  </si>
  <si>
    <t>на 2021 по заявкам</t>
  </si>
  <si>
    <t>тыс. руб.</t>
  </si>
  <si>
    <t>ДОУ новый</t>
  </si>
  <si>
    <t>ООУ новый</t>
  </si>
  <si>
    <t>на 2021</t>
  </si>
  <si>
    <t>из утвержденного порядка</t>
  </si>
  <si>
    <t>ООУ + ДОУ</t>
  </si>
  <si>
    <t>ЧОУ</t>
  </si>
  <si>
    <t>опека</t>
  </si>
  <si>
    <t>компенсация</t>
  </si>
  <si>
    <t>питание</t>
  </si>
  <si>
    <t>подготовка</t>
  </si>
  <si>
    <t>,</t>
  </si>
  <si>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xml:space="preserve">- нормы штаной обеспеченности психологами в группах общеразвивающих и группах комбинированной направленности без учета </t>
    </r>
    <r>
      <rPr>
        <sz val="7"/>
        <rFont val="Century Gothic"/>
        <family val="2"/>
        <charset val="204"/>
        <scheme val="minor"/>
      </rPr>
      <t xml:space="preserve"> воспитанников с ОВЗ на 1 ставку педагога-психолога</t>
    </r>
  </si>
  <si>
    <t>Итого.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</si>
  <si>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2025  год  (14105 руб.)</t>
    </r>
  </si>
  <si>
    <t>Индивидуальное  обучение на дому</t>
  </si>
  <si>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неделю при индиидуальном обучении ППЛО № 132 от 19.03.2020)</t>
    </r>
  </si>
  <si>
    <t xml:space="preserve">Наименование муниципального образования </t>
  </si>
  <si>
    <t>Расчет объема субвенций бюджетам муниципальных образований Ленинградской области на осуществление отдельных государственных полномочий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на 2026 год и на плановый период 2027 и 2028 годов</t>
  </si>
  <si>
    <t xml:space="preserve">Всего </t>
  </si>
  <si>
    <t>Проект бюджета на 2026-2028</t>
  </si>
  <si>
    <t>Приложение 16 к пояснительной записке 2026 года</t>
  </si>
  <si>
    <t>таблица 1</t>
  </si>
  <si>
    <t>таблица 2</t>
  </si>
  <si>
    <t>таблица 3</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</si>
</sst>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3" formatCode="_-* #,##0.00\ _₽_-;\-* #,##0.00\ _₽_-;_-* &quot;-&quot;??\ _₽_-;_-@_-"/>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Red]\-#,##0;&quot;-&quot;"/>
    <numFmt numFmtId="171" formatCode="[Blue]\+#,##0.00;[Red]\-#,##0.00;&quot;-&quot;"/>
    <numFmt numFmtId="172" formatCode="#,##0.0,,&quot; млн.руб&quot;;[Red]\-#,##0.0,,&quot; млн.руб&quot;;&quot;-&quot;"/>
    <numFmt numFmtId="173" formatCode="[Blue]\+#,##0.0,,&quot; млн.руб&quot;;[Red]\-#,##0.0,,&quot; млн.руб&quot;;&quot;-&quot;"/>
    <numFmt numFmtId="174" formatCode="#,##0.000;[Red]\-#,##0.000;&quot;-&quot;"/>
    <numFmt numFmtId="175" formatCode="#,##0.0000;[Red]\-#,##0.0000;&quot;-&quot;"/>
    <numFmt numFmtId="176" formatCode="_(* #,##0.00_);_(* \(#,##0.00\);_(* \-??_);_(@_)"/>
    <numFmt numFmtId="177" formatCode="_(* #,##0.00_);_(* \(#,##0.00\);_(* &quot;-&quot;??_);_(@_)"/>
    <numFmt numFmtId="178" formatCode="_-* #,##0.00_р_._-;\-* #,##0.00_р_._-;_-* &quot;-&quot;??_р_._-;_-@_-"/>
    <numFmt numFmtId="179" formatCode="#,##0.00000;[Red]\-#,##0.00000;&quot;-&quot;"/>
    <numFmt numFmtId="180" formatCode="#,##0_ ;[Red]\-#,##0\ "/>
    <numFmt numFmtId="181" formatCode="#,##0.0_ ;[Red]\-#,##0.0\ "/>
    <numFmt numFmtId="182" formatCode="#,##0.00_ ;[Red]\-#,##0.00\ "/>
    <numFmt numFmtId="183" formatCode="0.0000%"/>
    <numFmt numFmtId="185" formatCode="#,##0.000_ ;[Red]\-#,##0.000\ "/>
    <numFmt numFmtId="186" formatCode="_-* #,##0.00_р_._-;\-* #,##0.00_р_._-;_-* \-??_р_._-;_-@_-"/>
    <numFmt numFmtId="187" formatCode="#,##0.0000000;[Red]\-#,##0.0000000;&quot;-&quot;"/>
    <numFmt numFmtId="188" formatCode="0.000"/>
  </numFmts>
  <fonts count="98"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b/>
      <i/>
      <sz val="8"/>
      <name val="Century Gothic"/>
      <family val="2"/>
      <charset val="204"/>
      <scheme val="minor"/>
    </font>
    <font>
      <b/>
      <sz val="9"/>
      <name val="Century Gothic"/>
      <family val="2"/>
      <charset val="204"/>
      <scheme val="minor"/>
    </font>
    <font>
      <b/>
      <sz val="9"/>
      <color theme="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theme="1"/>
      <name val="Century Gothic"/>
      <family val="2"/>
      <charset val="204"/>
      <scheme val="minor"/>
    </font>
    <font>
      <sz val="8"/>
      <color indexed="2"/>
      <name val="Century Gothic"/>
      <family val="2"/>
      <charset val="204"/>
      <scheme val="minor"/>
    </font>
    <font>
      <sz val="10"/>
      <name val="Arial Cyr"/>
    </font>
    <font>
      <sz val="11"/>
      <color indexed="8"/>
      <name val="Calibri"/>
      <family val="2"/>
      <charset val="1"/>
    </font>
    <font>
      <sz val="11"/>
      <color indexed="8"/>
      <name val="Calibri"/>
      <family val="2"/>
      <charset val="204"/>
    </font>
    <font>
      <b/>
      <i/>
      <sz val="8"/>
      <color theme="0" tint="-0.249977111117893"/>
      <name val="Century Gothic"/>
      <family val="2"/>
      <charset val="204"/>
      <scheme val="minor"/>
    </font>
    <font>
      <b/>
      <sz val="10"/>
      <name val="Times New Roman"/>
      <family val="1"/>
      <charset val="204"/>
    </font>
    <font>
      <sz val="7"/>
      <color theme="1"/>
      <name val="Times New Roman"/>
      <family val="1"/>
      <charset val="204"/>
    </font>
    <font>
      <b/>
      <sz val="8"/>
      <name val="Times New Roman"/>
      <family val="1"/>
      <charset val="204"/>
    </font>
    <font>
      <sz val="10"/>
      <color theme="1"/>
      <name val="Times New Roman"/>
      <family val="1"/>
      <charset val="204"/>
    </font>
    <font>
      <sz val="7"/>
      <name val="Times New Roman"/>
      <family val="1"/>
      <charset val="204"/>
    </font>
    <font>
      <sz val="8"/>
      <name val="Times New Roman"/>
      <family val="1"/>
      <charset val="204"/>
    </font>
    <font>
      <sz val="8"/>
      <color theme="1"/>
      <name val="Times New Roman"/>
      <family val="1"/>
      <charset val="204"/>
    </font>
    <font>
      <b/>
      <sz val="9"/>
      <name val="Times New Roman"/>
      <family val="1"/>
      <charset val="204"/>
    </font>
    <font>
      <sz val="9"/>
      <color rgb="FFC00000"/>
      <name val="Times New Roman"/>
      <family val="1"/>
      <charset val="204"/>
    </font>
    <font>
      <b/>
      <sz val="9"/>
      <color rgb="FFFF0000"/>
      <name val="Times New Roman"/>
      <family val="1"/>
      <charset val="204"/>
    </font>
    <font>
      <b/>
      <sz val="9"/>
      <color rgb="FFC00000"/>
      <name val="Times New Roman"/>
      <family val="1"/>
      <charset val="204"/>
    </font>
    <font>
      <sz val="7"/>
      <color rgb="FFFF0000"/>
      <name val="Times New Roman"/>
      <family val="1"/>
      <charset val="204"/>
    </font>
    <font>
      <b/>
      <sz val="7"/>
      <color theme="1"/>
      <name val="Times New Roman"/>
      <family val="1"/>
      <charset val="204"/>
    </font>
    <font>
      <sz val="9"/>
      <color theme="1"/>
      <name val="Times New Roman"/>
      <family val="1"/>
      <charset val="204"/>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3" tint="0.39997558519241921"/>
        <bgColor indexed="64"/>
      </patternFill>
    </fill>
    <fill>
      <patternFill patternType="solid">
        <fgColor rgb="FF0070C0"/>
        <bgColor indexed="64"/>
      </patternFill>
    </fill>
  </fills>
  <borders count="7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style="thin">
        <color indexed="64"/>
      </left>
      <right/>
      <top style="thin">
        <color auto="1"/>
      </top>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theme="0" tint="-0.24994659260841701"/>
      </right>
      <top/>
      <bottom style="medium">
        <color theme="0" tint="-0.24994659260841701"/>
      </bottom>
      <diagonal/>
    </border>
    <border>
      <left/>
      <right/>
      <top style="thin">
        <color auto="1"/>
      </top>
      <bottom/>
      <diagonal/>
    </border>
    <border>
      <left/>
      <right style="medium">
        <color theme="0" tint="-0.24994659260841701"/>
      </right>
      <top style="thin">
        <color auto="1"/>
      </top>
      <bottom/>
      <diagonal/>
    </border>
    <border>
      <left/>
      <right/>
      <top style="thin">
        <color auto="1"/>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s>
  <cellStyleXfs count="32540">
    <xf numFmtId="0" fontId="0" fillId="0" borderId="0">
      <alignment vertical="center"/>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6" fillId="0" borderId="10">
      <alignment horizontal="left" indent="1"/>
    </xf>
    <xf numFmtId="169" fontId="24" fillId="0" borderId="0" applyFont="0" applyFill="0" applyBorder="0" applyProtection="0">
      <alignment horizontal="right" vertical="center" indent="1"/>
    </xf>
    <xf numFmtId="168" fontId="24" fillId="0" borderId="0" applyFont="0" applyFill="0" applyBorder="0" applyProtection="0">
      <alignment horizontal="right" vertical="center" indent="1"/>
    </xf>
    <xf numFmtId="167" fontId="24" fillId="0" borderId="0" applyFont="0" applyFill="0" applyBorder="0" applyProtection="0">
      <alignment horizontal="right" vertical="center" indent="1"/>
    </xf>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26" fillId="0" borderId="10">
      <alignment horizontal="left" indent="1"/>
    </xf>
    <xf numFmtId="0" fontId="27" fillId="0" borderId="11">
      <alignment horizontal="left" indent="1"/>
    </xf>
    <xf numFmtId="0" fontId="40" fillId="0" borderId="11">
      <alignment horizontal="left" indent="1"/>
    </xf>
    <xf numFmtId="166" fontId="29" fillId="32" borderId="0">
      <alignment horizontal="right" vertical="center" indent="1"/>
    </xf>
    <xf numFmtId="0" fontId="30" fillId="5" borderId="5" applyNumberFormat="0" applyAlignment="0" applyProtection="0"/>
    <xf numFmtId="171" fontId="35" fillId="33" borderId="0" applyFont="0" applyFill="0" applyBorder="0" applyAlignment="0" applyProtection="0">
      <alignment horizontal="right" indent="1"/>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6" fillId="0" borderId="10">
      <alignment horizontal="left" indent="1"/>
    </xf>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27" fillId="0" borderId="11">
      <alignment horizontal="left" indent="1"/>
    </xf>
    <xf numFmtId="165" fontId="8" fillId="0" borderId="0" applyFont="0" applyFill="0" applyBorder="0" applyAlignment="0" applyProtection="0"/>
    <xf numFmtId="164" fontId="8" fillId="0" borderId="0" applyFont="0" applyFill="0" applyBorder="0" applyAlignment="0" applyProtection="0"/>
    <xf numFmtId="0" fontId="22" fillId="0" borderId="0" applyNumberFormat="0" applyFill="0" applyBorder="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8" fillId="7"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3" fillId="0" borderId="0" applyNumberFormat="0" applyFill="0" applyBorder="0" applyAlignment="0" applyProtection="0"/>
    <xf numFmtId="0" fontId="25"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25" fillId="31" borderId="0" applyNumberFormat="0" applyBorder="0" applyAlignment="0" applyProtection="0"/>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8" fillId="0" borderId="0" applyFill="0" applyBorder="0">
      <alignment horizontal="center" vertical="center" wrapText="1"/>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0" fillId="5" borderId="5" applyNumberFormat="0" applyAlignment="0" applyProtection="0"/>
    <xf numFmtId="170" fontId="24" fillId="0" borderId="0" applyFont="0" applyFill="0" applyBorder="0" applyProtection="0">
      <alignment horizontal="right" vertical="center" indent="1"/>
    </xf>
    <xf numFmtId="0" fontId="71" fillId="0" borderId="0"/>
    <xf numFmtId="176" fontId="71" fillId="0" borderId="0" applyBorder="0" applyProtection="0"/>
    <xf numFmtId="0" fontId="71" fillId="0" borderId="0"/>
    <xf numFmtId="0" fontId="7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9" fontId="71" fillId="0" borderId="0" applyBorder="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177" fontId="71" fillId="0" borderId="0" applyFont="0" applyFill="0" applyBorder="0" applyAlignment="0" applyProtection="0"/>
    <xf numFmtId="176" fontId="71" fillId="0" borderId="0" applyBorder="0" applyProtection="0"/>
    <xf numFmtId="177" fontId="71" fillId="0" borderId="0" applyFill="0" applyBorder="0" applyAlignment="0" applyProtection="0"/>
    <xf numFmtId="177" fontId="71" fillId="0" borderId="0" applyFill="0" applyBorder="0" applyAlignment="0" applyProtection="0"/>
    <xf numFmtId="177" fontId="71" fillId="0" borderId="0" applyFill="0" applyBorder="0" applyAlignment="0" applyProtection="0"/>
    <xf numFmtId="177" fontId="71" fillId="0" borderId="0" applyFill="0" applyBorder="0" applyAlignment="0" applyProtection="0"/>
    <xf numFmtId="177" fontId="71" fillId="0" borderId="0" applyFill="0" applyBorder="0" applyAlignment="0" applyProtection="0"/>
    <xf numFmtId="178" fontId="72" fillId="0" borderId="0" applyFill="0" applyBorder="0" applyAlignment="0" applyProtection="0"/>
    <xf numFmtId="177" fontId="71" fillId="0" borderId="0" applyFill="0" applyBorder="0" applyAlignment="0" applyProtection="0"/>
    <xf numFmtId="176" fontId="71" fillId="0" borderId="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3" fillId="0" borderId="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176" fontId="71" fillId="0" borderId="0" applyFill="0" applyBorder="0" applyProtection="0"/>
    <xf numFmtId="176" fontId="71" fillId="0" borderId="0" applyFill="0" applyBorder="0" applyProtection="0"/>
    <xf numFmtId="177" fontId="71" fillId="0" borderId="0" applyFill="0" applyBorder="0" applyProtection="0"/>
    <xf numFmtId="176" fontId="71" fillId="0" borderId="0" applyFill="0" applyBorder="0" applyProtection="0"/>
    <xf numFmtId="0" fontId="26" fillId="0" borderId="10">
      <alignment horizontal="left" indent="1"/>
    </xf>
    <xf numFmtId="178" fontId="80" fillId="0" borderId="0" applyFill="0" applyBorder="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176" fontId="71" fillId="0" borderId="0" applyFill="0" applyBorder="0" applyProtection="0"/>
    <xf numFmtId="0" fontId="26" fillId="0" borderId="10">
      <alignment horizontal="left" indent="1"/>
    </xf>
    <xf numFmtId="0" fontId="26" fillId="0" borderId="10">
      <alignment horizontal="left" indent="1"/>
    </xf>
    <xf numFmtId="0" fontId="26" fillId="0" borderId="10">
      <alignment horizontal="left" indent="1"/>
    </xf>
    <xf numFmtId="176" fontId="71" fillId="0" borderId="0" applyFill="0" applyBorder="0" applyProtection="0"/>
    <xf numFmtId="0" fontId="26" fillId="0" borderId="10">
      <alignment horizontal="left" indent="1"/>
    </xf>
    <xf numFmtId="176" fontId="71" fillId="0" borderId="0" applyFill="0" applyBorder="0" applyProtection="0"/>
    <xf numFmtId="0" fontId="26" fillId="0" borderId="10">
      <alignment horizontal="left" indent="1"/>
    </xf>
    <xf numFmtId="177" fontId="71" fillId="0" borderId="0" applyFill="0" applyBorder="0" applyProtection="0"/>
    <xf numFmtId="176" fontId="71"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176" fontId="71" fillId="0" borderId="0" applyFill="0" applyBorder="0" applyProtection="0"/>
    <xf numFmtId="176" fontId="71"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176" fontId="71" fillId="0" borderId="0" applyFill="0" applyBorder="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176" fontId="71" fillId="0" borderId="0" applyFill="0" applyBorder="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176" fontId="71" fillId="0" borderId="0" applyFill="0" applyBorder="0" applyProtection="0"/>
    <xf numFmtId="0" fontId="9" fillId="0" borderId="1" applyNumberFormat="0" applyFill="0" applyAlignment="0" applyProtection="0"/>
    <xf numFmtId="177"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7"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7" fontId="71" fillId="0" borderId="0" applyFill="0" applyBorder="0" applyProtection="0"/>
    <xf numFmtId="177"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6" fontId="71" fillId="0" borderId="0" applyFill="0" applyBorder="0" applyProtection="0"/>
    <xf numFmtId="177" fontId="71" fillId="0" borderId="0" applyFont="0" applyFill="0" applyBorder="0" applyProtection="0"/>
    <xf numFmtId="166" fontId="29" fillId="39" borderId="0">
      <alignment horizontal="right" vertical="center" indent="1"/>
    </xf>
    <xf numFmtId="171" fontId="35" fillId="38" borderId="0" applyFont="0" applyFill="0" applyBorder="0" applyProtection="0">
      <alignment horizontal="right" indent="1"/>
    </xf>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9" fontId="71" fillId="0" borderId="0" applyFill="0" applyBorder="0" applyProtection="0"/>
    <xf numFmtId="177" fontId="71" fillId="0" borderId="0" applyFill="0" applyBorder="0" applyProtection="0"/>
    <xf numFmtId="0" fontId="5"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0" fontId="24" fillId="0" borderId="0" applyFont="0" applyFill="0" applyBorder="0" applyProtection="0">
      <alignment horizontal="right" vertical="center"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7" fontId="71" fillId="0" borderId="0" applyFill="0" applyBorder="0" applyProtection="0"/>
    <xf numFmtId="177" fontId="71" fillId="0" borderId="0" applyFill="0" applyBorder="0" applyProtection="0"/>
    <xf numFmtId="0" fontId="80"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79" fillId="0" borderId="11">
      <alignment horizontal="left" indent="1"/>
    </xf>
    <xf numFmtId="0" fontId="10" fillId="0" borderId="2" applyNumberFormat="0" applyFill="0" applyProtection="0"/>
    <xf numFmtId="0" fontId="40" fillId="0" borderId="11">
      <alignment horizontal="left" indent="1"/>
    </xf>
    <xf numFmtId="0" fontId="26" fillId="0" borderId="10">
      <alignment horizontal="left" indent="1"/>
    </xf>
    <xf numFmtId="0" fontId="9" fillId="0" borderId="1" applyNumberFormat="0" applyFill="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177" fontId="71" fillId="0" borderId="0" applyFill="0" applyBorder="0" applyProtection="0"/>
    <xf numFmtId="177" fontId="71" fillId="0" borderId="0" applyFill="0" applyBorder="0" applyProtection="0"/>
    <xf numFmtId="177" fontId="71" fillId="0" borderId="0" applyFont="0" applyFill="0" applyBorder="0" applyProtection="0"/>
    <xf numFmtId="177" fontId="71" fillId="0" borderId="0" applyFont="0" applyFill="0" applyBorder="0" applyProtection="0"/>
    <xf numFmtId="177" fontId="71" fillId="0" borderId="0" applyFill="0" applyBorder="0" applyProtection="0"/>
    <xf numFmtId="177" fontId="71" fillId="0" borderId="0" applyFill="0" applyBorder="0" applyProtection="0"/>
    <xf numFmtId="177" fontId="71" fillId="0" borderId="0" applyFill="0" applyBorder="0" applyProtection="0"/>
    <xf numFmtId="177" fontId="71" fillId="0" borderId="0" applyFill="0" applyBorder="0" applyProtection="0"/>
    <xf numFmtId="177" fontId="71" fillId="0" borderId="0" applyFill="0" applyBorder="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4"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71" fillId="0" borderId="0"/>
    <xf numFmtId="0" fontId="71" fillId="0" borderId="0"/>
    <xf numFmtId="0" fontId="71" fillId="0" borderId="0"/>
    <xf numFmtId="0" fontId="81" fillId="0" borderId="0"/>
    <xf numFmtId="0" fontId="71" fillId="0" borderId="0"/>
    <xf numFmtId="0" fontId="7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1" fillId="0" borderId="0"/>
    <xf numFmtId="0" fontId="82" fillId="0" borderId="0"/>
    <xf numFmtId="0" fontId="82" fillId="0" borderId="0"/>
    <xf numFmtId="0" fontId="82" fillId="0" borderId="0"/>
    <xf numFmtId="0" fontId="71" fillId="0" borderId="0"/>
    <xf numFmtId="0" fontId="82" fillId="0" borderId="0"/>
    <xf numFmtId="0" fontId="71" fillId="0" borderId="0"/>
    <xf numFmtId="0" fontId="71" fillId="0" borderId="0"/>
    <xf numFmtId="0" fontId="7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 fillId="0" borderId="0"/>
    <xf numFmtId="0" fontId="71" fillId="0" borderId="0"/>
    <xf numFmtId="0" fontId="71" fillId="0" borderId="0"/>
    <xf numFmtId="0" fontId="71" fillId="0" borderId="0"/>
    <xf numFmtId="0" fontId="71" fillId="0" borderId="0"/>
    <xf numFmtId="0" fontId="3"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8" fillId="0" borderId="0">
      <alignment vertical="center"/>
    </xf>
    <xf numFmtId="0" fontId="71" fillId="0" borderId="0"/>
    <xf numFmtId="0" fontId="3" fillId="0" borderId="0"/>
    <xf numFmtId="0" fontId="3" fillId="0" borderId="0"/>
    <xf numFmtId="0" fontId="3" fillId="0" borderId="0"/>
    <xf numFmtId="0" fontId="71" fillId="0" borderId="0"/>
    <xf numFmtId="0" fontId="71" fillId="0" borderId="0"/>
    <xf numFmtId="0" fontId="3"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 fillId="0" borderId="0"/>
    <xf numFmtId="0" fontId="3" fillId="0" borderId="0"/>
    <xf numFmtId="0" fontId="3" fillId="0" borderId="0"/>
    <xf numFmtId="0" fontId="3" fillId="0" borderId="0"/>
    <xf numFmtId="0" fontId="3"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1" fillId="0" borderId="0"/>
    <xf numFmtId="0" fontId="71" fillId="0" borderId="0"/>
    <xf numFmtId="0" fontId="7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1" fillId="0" borderId="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ill="0" applyBorder="0" applyAlignment="0" applyProtection="0"/>
    <xf numFmtId="167" fontId="24" fillId="0" borderId="0" applyFont="0" applyFill="0" applyBorder="0" applyProtection="0">
      <alignment horizontal="right" vertical="center" indent="1"/>
    </xf>
    <xf numFmtId="9" fontId="71" fillId="0" borderId="0" applyFont="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Border="0" applyProtection="0"/>
    <xf numFmtId="9" fontId="71" fillId="0" borderId="0" applyBorder="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Border="0" applyProtection="0"/>
    <xf numFmtId="9" fontId="71" fillId="0" borderId="0" applyBorder="0" applyProtection="0"/>
    <xf numFmtId="9" fontId="71" fillId="0" borderId="0" applyBorder="0" applyProtection="0"/>
    <xf numFmtId="9" fontId="71" fillId="0" borderId="0" applyFont="0" applyFill="0" applyBorder="0" applyAlignment="0" applyProtection="0"/>
    <xf numFmtId="9" fontId="71" fillId="0" borderId="0" applyBorder="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Border="0" applyProtection="0"/>
    <xf numFmtId="9" fontId="71" fillId="0" borderId="0" applyBorder="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177" fontId="71" fillId="0" borderId="0" applyFont="0" applyFill="0" applyBorder="0" applyAlignment="0" applyProtection="0"/>
    <xf numFmtId="176" fontId="71" fillId="0" borderId="0" applyBorder="0" applyProtection="0"/>
    <xf numFmtId="176" fontId="71" fillId="0" borderId="0" applyFill="0" applyBorder="0" applyAlignment="0" applyProtection="0"/>
    <xf numFmtId="169" fontId="24" fillId="0" borderId="0" applyFont="0" applyFill="0" applyBorder="0" applyProtection="0">
      <alignment horizontal="right" vertical="center" indent="1"/>
    </xf>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Border="0" applyProtection="0"/>
    <xf numFmtId="176" fontId="71" fillId="0" borderId="0" applyBorder="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Border="0" applyProtection="0"/>
    <xf numFmtId="176" fontId="71" fillId="0" borderId="0" applyBorder="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0"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Border="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Border="0" applyProtection="0"/>
    <xf numFmtId="176" fontId="71" fillId="0" borderId="0" applyBorder="0" applyProtection="0"/>
    <xf numFmtId="176" fontId="71" fillId="0" borderId="0" applyBorder="0" applyProtection="0"/>
    <xf numFmtId="177" fontId="71" fillId="0" borderId="0" applyFont="0" applyFill="0" applyBorder="0" applyAlignment="0" applyProtection="0"/>
    <xf numFmtId="176" fontId="71" fillId="0" borderId="0" applyBorder="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Border="0" applyProtection="0"/>
    <xf numFmtId="176" fontId="71" fillId="0" borderId="0" applyBorder="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Border="0" applyProtection="0"/>
    <xf numFmtId="176" fontId="71" fillId="0" borderId="0" applyBorder="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0"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86" fontId="72" fillId="0" borderId="0" applyFill="0" applyBorder="0" applyAlignment="0" applyProtection="0"/>
    <xf numFmtId="178" fontId="72" fillId="0" borderId="0" applyFont="0" applyFill="0" applyBorder="0" applyAlignment="0" applyProtection="0"/>
    <xf numFmtId="176" fontId="71" fillId="0" borderId="0" applyBorder="0" applyProtection="0"/>
    <xf numFmtId="186" fontId="72"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177" fontId="71" fillId="0" borderId="0" applyFont="0" applyFill="0" applyBorder="0" applyAlignment="0" applyProtection="0"/>
    <xf numFmtId="176" fontId="71" fillId="0" borderId="0" applyFill="0" applyBorder="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 fillId="0" borderId="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 fillId="0" borderId="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 fillId="0" borderId="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 fillId="0" borderId="0"/>
    <xf numFmtId="0" fontId="2" fillId="0" borderId="0"/>
    <xf numFmtId="0" fontId="9" fillId="0" borderId="1" applyNumberFormat="0" applyFill="0" applyAlignment="0" applyProtection="0"/>
    <xf numFmtId="0" fontId="10" fillId="0" borderId="2" applyNumberFormat="0" applyFill="0" applyAlignment="0" applyProtection="0"/>
    <xf numFmtId="0" fontId="2" fillId="0" borderId="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 fillId="0" borderId="0"/>
    <xf numFmtId="0" fontId="2" fillId="0" borderId="0"/>
    <xf numFmtId="0" fontId="2" fillId="0" borderId="0"/>
    <xf numFmtId="0" fontId="2" fillId="0" borderId="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 fillId="0" borderId="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 fillId="0" borderId="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10">
      <alignment horizontal="left" inden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 fillId="0" borderId="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 fillId="0" borderId="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 fillId="0" borderId="0"/>
    <xf numFmtId="0" fontId="1" fillId="0" borderId="0"/>
    <xf numFmtId="0" fontId="9" fillId="0" borderId="1" applyNumberFormat="0" applyFill="0" applyAlignment="0" applyProtection="0"/>
    <xf numFmtId="0" fontId="10" fillId="0" borderId="2" applyNumberFormat="0" applyFill="0" applyAlignment="0" applyProtection="0"/>
    <xf numFmtId="0" fontId="1" fillId="0" borderId="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 fillId="0" borderId="0"/>
    <xf numFmtId="0" fontId="1" fillId="0" borderId="0"/>
    <xf numFmtId="0" fontId="1" fillId="0" borderId="0"/>
    <xf numFmtId="0" fontId="1" fillId="0" borderId="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1"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1"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9" fillId="0" borderId="1"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7" fillId="0" borderId="11">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26" fillId="0" borderId="10">
      <alignment horizontal="left" indent="1"/>
    </xf>
    <xf numFmtId="0" fontId="10" fillId="0" borderId="2" applyNumberFormat="0" applyFill="0" applyAlignment="0" applyProtection="0"/>
    <xf numFmtId="0" fontId="10" fillId="0" borderId="2"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9" fillId="0" borderId="1" applyNumberFormat="0" applyFill="0" applyAlignment="0" applyProtection="0"/>
    <xf numFmtId="0" fontId="9" fillId="0" borderId="1"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7" fillId="0" borderId="11">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10" fillId="0" borderId="2"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10" fillId="0" borderId="2" applyNumberFormat="0" applyFill="0" applyAlignment="0" applyProtection="0"/>
    <xf numFmtId="0" fontId="9" fillId="0" borderId="1"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6" fillId="0" borderId="10">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7" fillId="0" borderId="11">
      <alignment horizontal="left" indent="1"/>
    </xf>
    <xf numFmtId="0" fontId="27" fillId="0" borderId="11">
      <alignment horizontal="left" indent="1"/>
    </xf>
    <xf numFmtId="0" fontId="9" fillId="0" borderId="1" applyNumberFormat="0" applyFill="0" applyAlignment="0" applyProtection="0"/>
    <xf numFmtId="0" fontId="10" fillId="0" borderId="2" applyNumberFormat="0" applyFill="0" applyAlignment="0" applyProtection="0"/>
    <xf numFmtId="0" fontId="26" fillId="0" borderId="10">
      <alignment horizontal="left" indent="1"/>
    </xf>
    <xf numFmtId="0" fontId="26" fillId="0" borderId="10">
      <alignment horizontal="left" indent="1"/>
    </xf>
    <xf numFmtId="0" fontId="10" fillId="0" borderId="2" applyNumberFormat="0" applyFill="0" applyAlignment="0" applyProtection="0"/>
    <xf numFmtId="0" fontId="9" fillId="0" borderId="1" applyNumberFormat="0" applyFill="0" applyAlignment="0" applyProtection="0"/>
    <xf numFmtId="0" fontId="27" fillId="0" borderId="11">
      <alignment horizontal="left" indent="1"/>
    </xf>
  </cellStyleXfs>
  <cellXfs count="362">
    <xf numFmtId="0" fontId="0" fillId="0" borderId="0" xfId="0">
      <alignment vertical="center"/>
    </xf>
    <xf numFmtId="0" fontId="0" fillId="0" borderId="0" xfId="0" applyBorder="1">
      <alignment vertical="center"/>
    </xf>
    <xf numFmtId="0" fontId="37" fillId="0" borderId="0" xfId="0" applyFont="1" applyBorder="1">
      <alignment vertical="center"/>
    </xf>
    <xf numFmtId="0" fontId="50" fillId="0" borderId="0" xfId="0" applyFont="1">
      <alignment vertical="center"/>
    </xf>
    <xf numFmtId="0" fontId="37" fillId="0" borderId="0" xfId="0" applyFont="1">
      <alignment vertical="center"/>
    </xf>
    <xf numFmtId="0" fontId="49" fillId="0" borderId="0" xfId="0" applyFont="1">
      <alignment vertical="center"/>
    </xf>
    <xf numFmtId="0" fontId="41" fillId="0" borderId="13" xfId="0" applyFont="1" applyFill="1" applyBorder="1" applyAlignment="1">
      <alignment horizontal="center" vertical="center"/>
    </xf>
    <xf numFmtId="0" fontId="0" fillId="0" borderId="0" xfId="0">
      <alignment vertical="center"/>
    </xf>
    <xf numFmtId="0" fontId="56" fillId="0" borderId="0" xfId="0" applyFont="1">
      <alignment vertical="center"/>
    </xf>
    <xf numFmtId="170" fontId="41" fillId="0" borderId="15" xfId="21" applyNumberFormat="1" applyFont="1" applyFill="1" applyBorder="1" applyAlignment="1">
      <alignment horizontal="center" vertical="center"/>
    </xf>
    <xf numFmtId="170" fontId="41" fillId="0" borderId="29" xfId="21" applyNumberFormat="1" applyFont="1" applyFill="1" applyBorder="1" applyAlignment="1">
      <alignment horizontal="center" vertical="center"/>
    </xf>
    <xf numFmtId="0" fontId="41" fillId="0" borderId="0" xfId="0" applyFont="1" applyFill="1" applyBorder="1" applyAlignment="1">
      <alignment horizontal="center" vertical="center"/>
    </xf>
    <xf numFmtId="174" fontId="41" fillId="0" borderId="13" xfId="21" applyNumberFormat="1" applyFont="1" applyFill="1" applyBorder="1">
      <alignment horizontal="right" vertical="center" indent="1"/>
    </xf>
    <xf numFmtId="0" fontId="24" fillId="0" borderId="0" xfId="0" applyFont="1">
      <alignment vertical="center"/>
    </xf>
    <xf numFmtId="0" fontId="44" fillId="0" borderId="11" xfId="48" applyFont="1" applyBorder="1">
      <alignment horizontal="left" indent="1"/>
    </xf>
    <xf numFmtId="0" fontId="24" fillId="0" borderId="0" xfId="0" applyFont="1" applyAlignment="1">
      <alignment horizontal="center" vertical="center"/>
    </xf>
    <xf numFmtId="0" fontId="41" fillId="0" borderId="13" xfId="0" applyFont="1" applyFill="1" applyBorder="1" applyAlignment="1">
      <alignment horizontal="left" vertical="center" indent="1"/>
    </xf>
    <xf numFmtId="0" fontId="31" fillId="0" borderId="11" xfId="0" applyFont="1" applyBorder="1" applyAlignment="1">
      <alignment horizontal="left" vertical="center" indent="1"/>
    </xf>
    <xf numFmtId="0" fontId="31" fillId="0" borderId="13" xfId="0" applyFont="1" applyFill="1" applyBorder="1" applyAlignment="1">
      <alignment horizontal="left" vertical="center" indent="1"/>
    </xf>
    <xf numFmtId="0" fontId="31" fillId="0" borderId="11" xfId="0" applyFont="1" applyFill="1" applyBorder="1" applyAlignment="1">
      <alignment horizontal="left" vertical="center" indent="1"/>
    </xf>
    <xf numFmtId="0" fontId="41" fillId="0" borderId="11" xfId="0" applyFont="1" applyFill="1" applyBorder="1" applyAlignment="1">
      <alignment horizontal="center" vertical="center"/>
    </xf>
    <xf numFmtId="0" fontId="41" fillId="0" borderId="14" xfId="0" applyFont="1" applyFill="1" applyBorder="1" applyAlignment="1">
      <alignment horizontal="center" vertical="center"/>
    </xf>
    <xf numFmtId="173" fontId="54" fillId="0" borderId="14" xfId="53" applyNumberFormat="1" applyFont="1" applyFill="1" applyBorder="1" applyAlignment="1">
      <alignment horizontal="left" vertical="center" indent="1"/>
    </xf>
    <xf numFmtId="173" fontId="41" fillId="0" borderId="14" xfId="53" applyNumberFormat="1" applyFont="1" applyFill="1" applyBorder="1" applyAlignment="1">
      <alignment horizontal="right" vertical="center" indent="4"/>
    </xf>
    <xf numFmtId="173" fontId="41" fillId="0" borderId="13" xfId="53" applyNumberFormat="1" applyFont="1" applyFill="1" applyBorder="1" applyAlignment="1">
      <alignment horizontal="right" vertical="center" indent="4"/>
    </xf>
    <xf numFmtId="0" fontId="31" fillId="0" borderId="0" xfId="0" applyFont="1" applyBorder="1" applyAlignment="1">
      <alignment horizontal="left" vertical="top" indent="2"/>
    </xf>
    <xf numFmtId="0" fontId="31" fillId="0" borderId="13" xfId="0" applyFont="1" applyBorder="1" applyAlignment="1">
      <alignment horizontal="left" vertical="top" indent="2"/>
    </xf>
    <xf numFmtId="0" fontId="6" fillId="0" borderId="0" xfId="0" applyFont="1">
      <alignment vertical="center"/>
    </xf>
    <xf numFmtId="173" fontId="54" fillId="0" borderId="14" xfId="53" applyNumberFormat="1" applyFont="1" applyFill="1" applyBorder="1" applyAlignment="1">
      <alignment horizontal="left" indent="1"/>
    </xf>
    <xf numFmtId="173" fontId="54" fillId="0" borderId="0" xfId="53" applyNumberFormat="1" applyFont="1" applyFill="1" applyBorder="1" applyAlignment="1">
      <alignment horizontal="left" indent="1"/>
    </xf>
    <xf numFmtId="173" fontId="41" fillId="0" borderId="0" xfId="53" applyNumberFormat="1" applyFont="1" applyFill="1" applyBorder="1" applyAlignment="1">
      <alignment horizontal="right" vertical="center" indent="4"/>
    </xf>
    <xf numFmtId="173" fontId="41" fillId="0" borderId="29" xfId="53" applyNumberFormat="1" applyFont="1" applyFill="1" applyBorder="1" applyAlignment="1">
      <alignment horizontal="right" vertical="center" indent="4"/>
    </xf>
    <xf numFmtId="0" fontId="41" fillId="0" borderId="29" xfId="0" applyFont="1" applyFill="1" applyBorder="1" applyAlignment="1">
      <alignment horizontal="center" vertical="center"/>
    </xf>
    <xf numFmtId="0" fontId="31" fillId="0" borderId="27" xfId="0" applyFont="1" applyFill="1" applyBorder="1" applyAlignment="1">
      <alignment horizontal="left" vertical="center" indent="1"/>
    </xf>
    <xf numFmtId="173" fontId="54" fillId="0" borderId="29" xfId="53" applyNumberFormat="1" applyFont="1" applyFill="1" applyBorder="1" applyAlignment="1">
      <alignment horizontal="left" indent="1"/>
    </xf>
    <xf numFmtId="175" fontId="57" fillId="0" borderId="20" xfId="21" applyNumberFormat="1" applyFont="1" applyFill="1" applyBorder="1" applyAlignment="1">
      <alignment horizontal="right" vertical="center" indent="3"/>
    </xf>
    <xf numFmtId="175" fontId="57" fillId="0" borderId="21" xfId="21" applyNumberFormat="1" applyFont="1" applyFill="1" applyBorder="1" applyAlignment="1">
      <alignment horizontal="right" vertical="center" indent="3"/>
    </xf>
    <xf numFmtId="175" fontId="57" fillId="0" borderId="22" xfId="21" applyNumberFormat="1" applyFont="1" applyFill="1" applyBorder="1" applyAlignment="1">
      <alignment horizontal="right" vertical="center" indent="3"/>
    </xf>
    <xf numFmtId="175" fontId="57" fillId="0" borderId="17" xfId="21" applyNumberFormat="1" applyFont="1" applyFill="1" applyBorder="1" applyAlignment="1">
      <alignment horizontal="right" vertical="center" indent="3"/>
    </xf>
    <xf numFmtId="175" fontId="57" fillId="0" borderId="31" xfId="21" applyNumberFormat="1" applyFont="1" applyFill="1" applyBorder="1" applyAlignment="1">
      <alignment horizontal="right" vertical="center" indent="3"/>
    </xf>
    <xf numFmtId="175" fontId="57" fillId="0" borderId="16" xfId="21" applyNumberFormat="1" applyFont="1" applyFill="1" applyBorder="1" applyAlignment="1">
      <alignment horizontal="right" vertical="center" indent="3"/>
    </xf>
    <xf numFmtId="175" fontId="57" fillId="0" borderId="23" xfId="21" applyNumberFormat="1" applyFont="1" applyFill="1" applyBorder="1" applyAlignment="1">
      <alignment horizontal="right" vertical="center" indent="3"/>
    </xf>
    <xf numFmtId="175" fontId="57" fillId="0" borderId="24" xfId="21" applyNumberFormat="1" applyFont="1" applyFill="1" applyBorder="1" applyAlignment="1">
      <alignment horizontal="right" vertical="center" indent="3"/>
    </xf>
    <xf numFmtId="175" fontId="57" fillId="0" borderId="36" xfId="21" applyNumberFormat="1" applyFont="1" applyFill="1" applyBorder="1" applyAlignment="1">
      <alignment horizontal="right" vertical="center" indent="3"/>
    </xf>
    <xf numFmtId="0" fontId="41" fillId="0" borderId="43" xfId="0" applyFont="1" applyFill="1" applyBorder="1" applyAlignment="1">
      <alignment horizontal="center" vertical="center"/>
    </xf>
    <xf numFmtId="0" fontId="41" fillId="0" borderId="47" xfId="0" applyFont="1" applyFill="1" applyBorder="1" applyAlignment="1">
      <alignment horizontal="center" vertical="center"/>
    </xf>
    <xf numFmtId="0" fontId="41" fillId="0" borderId="46" xfId="0" applyFont="1" applyFill="1" applyBorder="1" applyAlignment="1">
      <alignment horizontal="center" vertical="center"/>
    </xf>
    <xf numFmtId="0" fontId="41" fillId="0" borderId="48" xfId="0" applyFont="1" applyFill="1" applyBorder="1" applyAlignment="1">
      <alignment horizontal="center" vertical="center"/>
    </xf>
    <xf numFmtId="175" fontId="57" fillId="0" borderId="45" xfId="21" applyNumberFormat="1" applyFont="1" applyFill="1" applyBorder="1" applyAlignment="1">
      <alignment horizontal="right" vertical="center" indent="3"/>
    </xf>
    <xf numFmtId="175" fontId="57" fillId="0" borderId="49" xfId="21" applyNumberFormat="1" applyFont="1" applyFill="1" applyBorder="1" applyAlignment="1">
      <alignment horizontal="right" vertical="center" indent="3"/>
    </xf>
    <xf numFmtId="175" fontId="57" fillId="0" borderId="50" xfId="21" applyNumberFormat="1" applyFont="1" applyFill="1" applyBorder="1" applyAlignment="1">
      <alignment horizontal="right" vertical="center" indent="3"/>
    </xf>
    <xf numFmtId="174" fontId="41" fillId="0" borderId="46" xfId="21" applyNumberFormat="1" applyFont="1" applyFill="1" applyBorder="1">
      <alignment horizontal="right" vertical="center" indent="1"/>
    </xf>
    <xf numFmtId="0" fontId="48" fillId="34" borderId="19" xfId="0" applyFont="1" applyFill="1" applyBorder="1" applyAlignment="1">
      <alignment horizontal="center" vertical="center" wrapText="1"/>
    </xf>
    <xf numFmtId="0" fontId="48" fillId="34" borderId="15" xfId="0" applyFont="1" applyFill="1" applyBorder="1" applyAlignment="1">
      <alignment horizontal="center" vertical="center" wrapText="1"/>
    </xf>
    <xf numFmtId="0" fontId="48" fillId="34" borderId="51" xfId="0" applyFont="1" applyFill="1" applyBorder="1" applyAlignment="1">
      <alignment horizontal="center" vertical="center" wrapText="1"/>
    </xf>
    <xf numFmtId="0" fontId="48" fillId="34" borderId="18" xfId="0" applyFont="1" applyFill="1" applyBorder="1" applyAlignment="1">
      <alignment horizontal="center" vertical="center" wrapText="1"/>
    </xf>
    <xf numFmtId="173" fontId="42" fillId="34" borderId="37" xfId="53" applyNumberFormat="1" applyFont="1" applyFill="1" applyBorder="1" applyAlignment="1">
      <alignment horizontal="left"/>
    </xf>
    <xf numFmtId="173" fontId="42" fillId="34" borderId="37" xfId="53" applyNumberFormat="1" applyFont="1" applyFill="1" applyBorder="1" applyAlignment="1">
      <alignment horizontal="right"/>
    </xf>
    <xf numFmtId="175" fontId="58" fillId="34" borderId="37" xfId="21" applyNumberFormat="1" applyFont="1" applyFill="1" applyBorder="1" applyAlignment="1">
      <alignment horizontal="right"/>
    </xf>
    <xf numFmtId="174" fontId="58" fillId="34" borderId="37" xfId="21" applyNumberFormat="1" applyFont="1" applyFill="1" applyBorder="1" applyAlignment="1">
      <alignment horizontal="right"/>
    </xf>
    <xf numFmtId="175" fontId="59" fillId="0" borderId="17" xfId="21" applyNumberFormat="1" applyFont="1" applyFill="1" applyBorder="1" applyAlignment="1">
      <alignment horizontal="right" vertical="center" indent="3"/>
    </xf>
    <xf numFmtId="175" fontId="59" fillId="0" borderId="31" xfId="21" applyNumberFormat="1" applyFont="1" applyFill="1" applyBorder="1" applyAlignment="1">
      <alignment horizontal="right" vertical="center" indent="3"/>
    </xf>
    <xf numFmtId="175" fontId="59" fillId="0" borderId="49" xfId="21" applyNumberFormat="1" applyFont="1" applyFill="1" applyBorder="1" applyAlignment="1">
      <alignment horizontal="right" vertical="center" indent="3"/>
    </xf>
    <xf numFmtId="175" fontId="59" fillId="0" borderId="16" xfId="21" applyNumberFormat="1" applyFont="1" applyFill="1" applyBorder="1" applyAlignment="1">
      <alignment horizontal="right" vertical="center" indent="3"/>
    </xf>
    <xf numFmtId="173" fontId="41" fillId="0" borderId="39" xfId="53" applyNumberFormat="1" applyFont="1" applyFill="1" applyBorder="1" applyAlignment="1">
      <alignment horizontal="right" vertical="center" indent="4"/>
    </xf>
    <xf numFmtId="173" fontId="54" fillId="0" borderId="39" xfId="53" applyNumberFormat="1" applyFont="1" applyFill="1" applyBorder="1" applyAlignment="1">
      <alignment horizontal="left" vertical="center" indent="1"/>
    </xf>
    <xf numFmtId="174" fontId="41" fillId="0" borderId="11" xfId="21" applyNumberFormat="1" applyFont="1" applyFill="1" applyBorder="1">
      <alignment horizontal="right" vertical="center" indent="1"/>
    </xf>
    <xf numFmtId="170" fontId="41" fillId="0" borderId="19" xfId="21" applyNumberFormat="1" applyFont="1" applyFill="1" applyBorder="1" applyAlignment="1">
      <alignment horizontal="center" vertical="center"/>
    </xf>
    <xf numFmtId="170" fontId="41" fillId="0" borderId="51" xfId="21" applyNumberFormat="1" applyFont="1" applyFill="1" applyBorder="1" applyAlignment="1">
      <alignment horizontal="center" vertical="center"/>
    </xf>
    <xf numFmtId="170" fontId="41" fillId="0" borderId="18" xfId="21" applyNumberFormat="1" applyFont="1" applyFill="1" applyBorder="1" applyAlignment="1">
      <alignment horizontal="center" vertical="center"/>
    </xf>
    <xf numFmtId="170" fontId="41" fillId="0" borderId="40" xfId="21" applyNumberFormat="1" applyFont="1" applyFill="1" applyBorder="1" applyAlignment="1">
      <alignment horizontal="center" vertical="center"/>
    </xf>
    <xf numFmtId="170" fontId="41" fillId="0" borderId="32" xfId="21" applyNumberFormat="1" applyFont="1" applyFill="1" applyBorder="1" applyAlignment="1">
      <alignment horizontal="center" vertical="center"/>
    </xf>
    <xf numFmtId="170" fontId="41" fillId="0" borderId="52" xfId="21" applyNumberFormat="1" applyFont="1" applyFill="1" applyBorder="1" applyAlignment="1">
      <alignment horizontal="center" vertical="center"/>
    </xf>
    <xf numFmtId="170" fontId="41" fillId="0" borderId="41" xfId="21" applyNumberFormat="1" applyFont="1" applyFill="1" applyBorder="1" applyAlignment="1">
      <alignment horizontal="center" vertical="center"/>
    </xf>
    <xf numFmtId="170" fontId="41" fillId="0" borderId="48" xfId="21" applyNumberFormat="1" applyFont="1" applyFill="1" applyBorder="1" applyAlignment="1">
      <alignment horizontal="center" vertical="center"/>
    </xf>
    <xf numFmtId="170" fontId="41" fillId="0" borderId="11" xfId="21" applyNumberFormat="1" applyFont="1" applyFill="1" applyBorder="1" applyAlignment="1">
      <alignment horizontal="center" vertical="center"/>
    </xf>
    <xf numFmtId="170" fontId="41" fillId="0" borderId="47" xfId="21" applyNumberFormat="1" applyFont="1" applyFill="1" applyBorder="1" applyAlignment="1">
      <alignment horizontal="center" vertical="center"/>
    </xf>
    <xf numFmtId="170" fontId="41" fillId="0" borderId="13" xfId="21" applyNumberFormat="1" applyFont="1" applyFill="1" applyBorder="1" applyAlignment="1">
      <alignment horizontal="center" vertical="center"/>
    </xf>
    <xf numFmtId="170" fontId="41" fillId="0" borderId="46" xfId="21" applyNumberFormat="1" applyFont="1" applyFill="1" applyBorder="1" applyAlignment="1">
      <alignment horizontal="center" vertical="center"/>
    </xf>
    <xf numFmtId="170" fontId="43" fillId="0" borderId="13" xfId="21" applyNumberFormat="1" applyFont="1" applyFill="1" applyBorder="1" applyAlignment="1">
      <alignment horizontal="center" vertical="center"/>
    </xf>
    <xf numFmtId="170" fontId="41" fillId="0" borderId="27" xfId="21" applyNumberFormat="1" applyFont="1" applyFill="1" applyBorder="1" applyAlignment="1">
      <alignment horizontal="center" vertical="center"/>
    </xf>
    <xf numFmtId="170" fontId="41" fillId="0" borderId="42" xfId="21" applyNumberFormat="1" applyFont="1" applyFill="1" applyBorder="1" applyAlignment="1">
      <alignment horizontal="center" vertical="center"/>
    </xf>
    <xf numFmtId="175" fontId="41" fillId="0" borderId="11" xfId="21" applyNumberFormat="1" applyFont="1" applyFill="1" applyBorder="1" applyAlignment="1">
      <alignment horizontal="center" vertical="center"/>
    </xf>
    <xf numFmtId="175" fontId="41" fillId="0" borderId="13" xfId="21" applyNumberFormat="1" applyFont="1" applyFill="1" applyBorder="1" applyAlignment="1">
      <alignment horizontal="center" vertical="center"/>
    </xf>
    <xf numFmtId="169" fontId="41" fillId="0" borderId="13" xfId="21" applyNumberFormat="1" applyFont="1" applyFill="1" applyBorder="1" applyAlignment="1">
      <alignment horizontal="center" vertical="center"/>
    </xf>
    <xf numFmtId="174" fontId="41" fillId="0" borderId="47" xfId="21" applyNumberFormat="1" applyFont="1" applyFill="1" applyBorder="1">
      <alignment horizontal="right" vertical="center" indent="1"/>
    </xf>
    <xf numFmtId="0" fontId="41" fillId="0" borderId="44" xfId="0" applyFont="1" applyFill="1" applyBorder="1" applyAlignment="1">
      <alignment horizontal="center" vertical="center"/>
    </xf>
    <xf numFmtId="173" fontId="54" fillId="0" borderId="13" xfId="53" applyNumberFormat="1" applyFont="1" applyFill="1" applyBorder="1" applyAlignment="1">
      <alignment horizontal="left" vertical="center" indent="1"/>
    </xf>
    <xf numFmtId="173" fontId="42" fillId="34" borderId="38" xfId="53" applyNumberFormat="1" applyFont="1" applyFill="1" applyBorder="1" applyAlignment="1">
      <alignment horizontal="left"/>
    </xf>
    <xf numFmtId="173" fontId="42" fillId="34" borderId="38" xfId="53" applyNumberFormat="1" applyFont="1" applyFill="1" applyBorder="1" applyAlignment="1">
      <alignment horizontal="right"/>
    </xf>
    <xf numFmtId="169" fontId="41" fillId="0" borderId="11" xfId="21" applyNumberFormat="1" applyFont="1" applyFill="1" applyBorder="1" applyAlignment="1">
      <alignment horizontal="center" vertical="center"/>
    </xf>
    <xf numFmtId="0" fontId="31" fillId="34" borderId="11" xfId="0" applyFont="1" applyFill="1" applyBorder="1" applyAlignment="1">
      <alignment horizontal="left" vertical="center" indent="1"/>
    </xf>
    <xf numFmtId="0" fontId="31" fillId="34" borderId="13" xfId="0" applyFont="1" applyFill="1" applyBorder="1" applyAlignment="1">
      <alignment horizontal="left" vertical="center" indent="1"/>
    </xf>
    <xf numFmtId="169" fontId="57" fillId="0" borderId="13" xfId="21" applyNumberFormat="1" applyFont="1" applyFill="1" applyBorder="1" applyAlignment="1">
      <alignment horizontal="center" vertical="center"/>
    </xf>
    <xf numFmtId="170" fontId="57" fillId="0" borderId="13" xfId="21" applyNumberFormat="1" applyFont="1" applyFill="1" applyBorder="1" applyAlignment="1">
      <alignment horizontal="center" vertical="center"/>
    </xf>
    <xf numFmtId="170" fontId="57" fillId="0" borderId="46" xfId="21" applyNumberFormat="1" applyFont="1" applyFill="1" applyBorder="1" applyAlignment="1">
      <alignment horizontal="center" vertical="center"/>
    </xf>
    <xf numFmtId="0" fontId="31" fillId="34" borderId="54" xfId="0" applyFont="1" applyFill="1" applyBorder="1" applyAlignment="1">
      <alignment horizontal="left" vertical="center" indent="1"/>
    </xf>
    <xf numFmtId="173" fontId="54" fillId="0" borderId="13" xfId="53" applyNumberFormat="1" applyFont="1" applyFill="1" applyBorder="1" applyAlignment="1">
      <alignment horizontal="left" indent="1"/>
    </xf>
    <xf numFmtId="0" fontId="46" fillId="0" borderId="11" xfId="48" applyFont="1" applyBorder="1">
      <alignment horizontal="left" indent="1"/>
    </xf>
    <xf numFmtId="170" fontId="41" fillId="0" borderId="29" xfId="21" applyNumberFormat="1" applyFont="1" applyFill="1" applyBorder="1" applyAlignment="1">
      <alignment horizontal="center" vertical="center"/>
    </xf>
    <xf numFmtId="0" fontId="31" fillId="0" borderId="11" xfId="0" applyFont="1" applyBorder="1" applyAlignment="1">
      <alignment horizontal="left" vertical="top" indent="2"/>
    </xf>
    <xf numFmtId="170" fontId="41" fillId="0" borderId="13" xfId="21" applyNumberFormat="1" applyFont="1" applyFill="1" applyBorder="1" applyAlignment="1">
      <alignment horizontal="center" vertical="center"/>
    </xf>
    <xf numFmtId="175" fontId="41" fillId="0" borderId="27" xfId="21" applyNumberFormat="1" applyFont="1" applyFill="1" applyBorder="1" applyAlignment="1">
      <alignment horizontal="center" vertical="center"/>
    </xf>
    <xf numFmtId="0" fontId="0" fillId="0" borderId="0" xfId="0" applyFont="1">
      <alignment vertical="center"/>
    </xf>
    <xf numFmtId="170" fontId="31" fillId="0" borderId="13" xfId="21" applyNumberFormat="1" applyFont="1" applyFill="1" applyBorder="1" applyAlignment="1">
      <alignment horizontal="center" vertical="center"/>
    </xf>
    <xf numFmtId="175" fontId="41" fillId="0" borderId="46" xfId="21" applyNumberFormat="1" applyFont="1" applyFill="1" applyBorder="1" applyAlignment="1">
      <alignment horizontal="center" vertical="center"/>
    </xf>
    <xf numFmtId="170" fontId="31" fillId="0" borderId="46" xfId="21" applyNumberFormat="1" applyFont="1" applyFill="1" applyBorder="1" applyAlignment="1">
      <alignment horizontal="center" vertical="center"/>
    </xf>
    <xf numFmtId="175" fontId="43" fillId="0" borderId="13" xfId="21" applyNumberFormat="1" applyFont="1" applyFill="1" applyBorder="1" applyAlignment="1">
      <alignment horizontal="center" vertical="center"/>
    </xf>
    <xf numFmtId="0" fontId="45" fillId="0" borderId="19" xfId="0" applyFont="1" applyFill="1" applyBorder="1" applyAlignment="1">
      <alignment horizontal="center" vertical="center" wrapText="1"/>
    </xf>
    <xf numFmtId="0" fontId="45" fillId="0" borderId="15" xfId="0" applyFont="1" applyFill="1" applyBorder="1" applyAlignment="1">
      <alignment horizontal="center" vertical="center" wrapText="1"/>
    </xf>
    <xf numFmtId="169" fontId="59" fillId="0" borderId="31" xfId="21" applyNumberFormat="1" applyFont="1" applyFill="1" applyBorder="1" applyAlignment="1">
      <alignment horizontal="right" vertical="center" indent="2"/>
    </xf>
    <xf numFmtId="169" fontId="59" fillId="0" borderId="16" xfId="21" applyNumberFormat="1" applyFont="1" applyFill="1" applyBorder="1" applyAlignment="1">
      <alignment horizontal="right" vertical="center" indent="2"/>
    </xf>
    <xf numFmtId="170" fontId="41" fillId="34" borderId="21" xfId="21" applyNumberFormat="1" applyFont="1" applyFill="1" applyBorder="1" applyAlignment="1">
      <alignment horizontal="right" vertical="center" indent="2"/>
    </xf>
    <xf numFmtId="170" fontId="41" fillId="34" borderId="45" xfId="21" applyNumberFormat="1" applyFont="1" applyFill="1" applyBorder="1" applyAlignment="1">
      <alignment horizontal="right" vertical="center" indent="2"/>
    </xf>
    <xf numFmtId="170" fontId="41" fillId="34" borderId="31" xfId="21" applyNumberFormat="1" applyFont="1" applyFill="1" applyBorder="1" applyAlignment="1">
      <alignment horizontal="right" vertical="center" indent="2"/>
    </xf>
    <xf numFmtId="170" fontId="41" fillId="34" borderId="49" xfId="21" applyNumberFormat="1" applyFont="1" applyFill="1" applyBorder="1" applyAlignment="1">
      <alignment horizontal="right" vertical="center" indent="2"/>
    </xf>
    <xf numFmtId="169" fontId="57" fillId="0" borderId="21" xfId="21" applyNumberFormat="1" applyFont="1" applyFill="1" applyBorder="1" applyAlignment="1">
      <alignment horizontal="right" vertical="center" indent="2"/>
    </xf>
    <xf numFmtId="169" fontId="57" fillId="0" borderId="45" xfId="21" applyNumberFormat="1" applyFont="1" applyFill="1" applyBorder="1" applyAlignment="1">
      <alignment horizontal="right" vertical="center" indent="2"/>
    </xf>
    <xf numFmtId="169" fontId="57" fillId="0" borderId="22" xfId="21" applyNumberFormat="1" applyFont="1" applyFill="1" applyBorder="1" applyAlignment="1">
      <alignment horizontal="right" vertical="center" indent="2"/>
    </xf>
    <xf numFmtId="169" fontId="57" fillId="0" borderId="31" xfId="21" applyNumberFormat="1" applyFont="1" applyFill="1" applyBorder="1" applyAlignment="1">
      <alignment horizontal="right" vertical="center" indent="2"/>
    </xf>
    <xf numFmtId="169" fontId="57" fillId="0" borderId="49" xfId="21" applyNumberFormat="1" applyFont="1" applyFill="1" applyBorder="1" applyAlignment="1">
      <alignment horizontal="right" vertical="center" indent="2"/>
    </xf>
    <xf numFmtId="169" fontId="57" fillId="0" borderId="16" xfId="21" applyNumberFormat="1" applyFont="1" applyFill="1" applyBorder="1" applyAlignment="1">
      <alignment horizontal="right" vertical="center" indent="2"/>
    </xf>
    <xf numFmtId="169" fontId="57" fillId="0" borderId="20" xfId="21" applyNumberFormat="1" applyFont="1" applyFill="1" applyBorder="1" applyAlignment="1">
      <alignment horizontal="right" vertical="center" indent="2"/>
    </xf>
    <xf numFmtId="169" fontId="57" fillId="0" borderId="17" xfId="21" applyNumberFormat="1" applyFont="1" applyFill="1" applyBorder="1" applyAlignment="1">
      <alignment horizontal="right" vertical="center" indent="2"/>
    </xf>
    <xf numFmtId="169" fontId="59" fillId="0" borderId="17" xfId="21" applyNumberFormat="1" applyFont="1" applyFill="1" applyBorder="1" applyAlignment="1">
      <alignment horizontal="right" vertical="center" indent="2"/>
    </xf>
    <xf numFmtId="169" fontId="59" fillId="0" borderId="49" xfId="21" applyNumberFormat="1" applyFont="1" applyFill="1" applyBorder="1" applyAlignment="1">
      <alignment horizontal="right" vertical="center" indent="2"/>
    </xf>
    <xf numFmtId="169" fontId="57" fillId="0" borderId="23" xfId="21" applyNumberFormat="1" applyFont="1" applyFill="1" applyBorder="1" applyAlignment="1">
      <alignment horizontal="right" vertical="center" indent="2"/>
    </xf>
    <xf numFmtId="169" fontId="57" fillId="0" borderId="24" xfId="21" applyNumberFormat="1" applyFont="1" applyFill="1" applyBorder="1" applyAlignment="1">
      <alignment horizontal="right" vertical="center" indent="2"/>
    </xf>
    <xf numFmtId="169" fontId="57" fillId="0" borderId="50" xfId="21" applyNumberFormat="1" applyFont="1" applyFill="1" applyBorder="1" applyAlignment="1">
      <alignment horizontal="right" vertical="center" indent="2"/>
    </xf>
    <xf numFmtId="169" fontId="57" fillId="0" borderId="36" xfId="21" applyNumberFormat="1" applyFont="1" applyFill="1" applyBorder="1" applyAlignment="1">
      <alignment horizontal="right" vertical="center" indent="2"/>
    </xf>
    <xf numFmtId="169" fontId="57" fillId="34" borderId="20" xfId="21" applyNumberFormat="1" applyFont="1" applyFill="1" applyBorder="1" applyAlignment="1">
      <alignment horizontal="right" vertical="center" indent="2"/>
    </xf>
    <xf numFmtId="169" fontId="57" fillId="34" borderId="17" xfId="21" applyNumberFormat="1" applyFont="1" applyFill="1" applyBorder="1" applyAlignment="1">
      <alignment horizontal="right" vertical="center" indent="2"/>
    </xf>
    <xf numFmtId="169" fontId="59" fillId="34" borderId="17" xfId="21" applyNumberFormat="1" applyFont="1" applyFill="1" applyBorder="1" applyAlignment="1">
      <alignment horizontal="right" vertical="center" indent="2"/>
    </xf>
    <xf numFmtId="169" fontId="57" fillId="34" borderId="23" xfId="21" applyNumberFormat="1" applyFont="1" applyFill="1" applyBorder="1" applyAlignment="1">
      <alignment horizontal="right" vertical="center" indent="2"/>
    </xf>
    <xf numFmtId="0" fontId="32" fillId="0" borderId="0" xfId="0" applyFont="1">
      <alignment vertical="center"/>
    </xf>
    <xf numFmtId="170" fontId="36" fillId="0" borderId="21" xfId="21" applyNumberFormat="1" applyFont="1" applyFill="1" applyBorder="1">
      <alignment horizontal="right" vertical="center" indent="1"/>
    </xf>
    <xf numFmtId="170" fontId="36" fillId="0" borderId="22" xfId="21" applyNumberFormat="1" applyFont="1" applyFill="1" applyBorder="1">
      <alignment horizontal="right" vertical="center" indent="1"/>
    </xf>
    <xf numFmtId="0" fontId="0" fillId="0" borderId="29" xfId="0" applyBorder="1">
      <alignment vertical="center"/>
    </xf>
    <xf numFmtId="169" fontId="57" fillId="0" borderId="25" xfId="21" applyNumberFormat="1" applyFont="1" applyFill="1" applyBorder="1" applyAlignment="1">
      <alignment horizontal="right" vertical="center"/>
    </xf>
    <xf numFmtId="0" fontId="45" fillId="0" borderId="34" xfId="0" applyFont="1" applyFill="1" applyBorder="1" applyAlignment="1">
      <alignment horizontal="center" vertical="center" wrapText="1"/>
    </xf>
    <xf numFmtId="0" fontId="31" fillId="0" borderId="34" xfId="0" applyFont="1" applyFill="1" applyBorder="1" applyAlignment="1">
      <alignment horizontal="center" vertical="center" wrapText="1"/>
    </xf>
    <xf numFmtId="0" fontId="35" fillId="0" borderId="15" xfId="0" applyFont="1" applyFill="1" applyBorder="1" applyAlignment="1">
      <alignment horizontal="center" wrapText="1"/>
    </xf>
    <xf numFmtId="0" fontId="31" fillId="0" borderId="14" xfId="0" applyFont="1" applyFill="1" applyBorder="1" applyAlignment="1">
      <alignment horizontal="left" vertical="center" indent="1"/>
    </xf>
    <xf numFmtId="0" fontId="41" fillId="0" borderId="25" xfId="0" applyFont="1" applyFill="1" applyBorder="1" applyAlignment="1">
      <alignment vertical="center" wrapText="1"/>
    </xf>
    <xf numFmtId="170" fontId="24" fillId="0" borderId="35" xfId="21" applyNumberFormat="1" applyFont="1" applyFill="1" applyBorder="1">
      <alignment horizontal="right" vertical="center" indent="1"/>
    </xf>
    <xf numFmtId="170" fontId="38" fillId="0" borderId="21" xfId="21" applyNumberFormat="1" applyFont="1" applyFill="1" applyBorder="1">
      <alignment horizontal="right" vertical="center" indent="1"/>
    </xf>
    <xf numFmtId="170" fontId="24" fillId="0" borderId="25" xfId="21" applyNumberFormat="1" applyFont="1" applyFill="1" applyBorder="1" applyAlignment="1">
      <alignment horizontal="right" indent="1"/>
    </xf>
    <xf numFmtId="170" fontId="24" fillId="0" borderId="56" xfId="21" applyNumberFormat="1" applyFont="1" applyFill="1" applyBorder="1" applyAlignment="1">
      <alignment horizontal="right" indent="1"/>
    </xf>
    <xf numFmtId="169" fontId="57" fillId="0" borderId="56" xfId="21" applyNumberFormat="1" applyFont="1" applyFill="1" applyBorder="1" applyAlignment="1">
      <alignment horizontal="right" vertical="center"/>
    </xf>
    <xf numFmtId="0" fontId="31" fillId="0" borderId="12" xfId="0" applyFont="1" applyFill="1" applyBorder="1" applyAlignment="1">
      <alignment horizontal="center" vertical="center" wrapText="1"/>
    </xf>
    <xf numFmtId="0" fontId="31" fillId="0" borderId="58" xfId="0" applyFont="1" applyFill="1" applyBorder="1" applyAlignment="1">
      <alignment horizontal="center" vertical="center" wrapText="1"/>
    </xf>
    <xf numFmtId="169" fontId="24" fillId="0" borderId="59" xfId="21" applyFont="1" applyFill="1" applyBorder="1" applyAlignment="1">
      <alignment horizontal="right" indent="1"/>
    </xf>
    <xf numFmtId="169" fontId="24" fillId="0" borderId="33" xfId="21" applyFont="1" applyFill="1" applyBorder="1" applyAlignment="1">
      <alignment horizontal="right" vertical="center" indent="1"/>
    </xf>
    <xf numFmtId="170" fontId="64" fillId="0" borderId="17" xfId="21" applyNumberFormat="1" applyFont="1" applyFill="1" applyBorder="1" applyAlignment="1">
      <alignment horizontal="right" vertical="center"/>
    </xf>
    <xf numFmtId="170" fontId="64" fillId="0" borderId="30" xfId="21" applyNumberFormat="1" applyFont="1" applyFill="1" applyBorder="1" applyAlignment="1">
      <alignment horizontal="right" vertical="center"/>
    </xf>
    <xf numFmtId="170" fontId="65" fillId="0" borderId="17" xfId="21" applyNumberFormat="1" applyFont="1" applyFill="1" applyBorder="1" applyAlignment="1">
      <alignment horizontal="right" vertical="center"/>
    </xf>
    <xf numFmtId="170" fontId="65" fillId="0" borderId="30" xfId="21" applyNumberFormat="1" applyFont="1" applyFill="1" applyBorder="1" applyAlignment="1">
      <alignment horizontal="right" vertical="center"/>
    </xf>
    <xf numFmtId="0" fontId="31" fillId="0" borderId="0" xfId="0" applyFont="1" applyFill="1" applyBorder="1" applyAlignment="1">
      <alignment horizontal="center" vertical="center" wrapText="1"/>
    </xf>
    <xf numFmtId="0" fontId="33" fillId="0" borderId="12" xfId="0" applyFont="1" applyFill="1" applyBorder="1" applyAlignment="1">
      <alignment horizontal="left" vertical="top" wrapText="1" indent="1"/>
    </xf>
    <xf numFmtId="0" fontId="31" fillId="0" borderId="12" xfId="0" applyFont="1" applyFill="1" applyBorder="1" applyAlignment="1">
      <alignment horizontal="center" vertical="top" wrapText="1"/>
    </xf>
    <xf numFmtId="170" fontId="24" fillId="0" borderId="55" xfId="21" applyNumberFormat="1" applyFont="1" applyFill="1" applyBorder="1">
      <alignment horizontal="right" vertical="center" indent="1"/>
    </xf>
    <xf numFmtId="0" fontId="31" fillId="34" borderId="0" xfId="0" applyFont="1" applyFill="1" applyBorder="1" applyAlignment="1">
      <alignment horizontal="center" vertical="top" wrapText="1"/>
    </xf>
    <xf numFmtId="0" fontId="31" fillId="34" borderId="26" xfId="0" applyFont="1" applyFill="1" applyBorder="1" applyAlignment="1">
      <alignment horizontal="center" vertical="center" wrapText="1"/>
    </xf>
    <xf numFmtId="169" fontId="24" fillId="34" borderId="25" xfId="21" applyFont="1" applyFill="1" applyBorder="1" applyAlignment="1">
      <alignment horizontal="right" indent="1"/>
    </xf>
    <xf numFmtId="169" fontId="24" fillId="34" borderId="11" xfId="21" applyFont="1" applyFill="1" applyBorder="1" applyAlignment="1">
      <alignment horizontal="right" vertical="center" indent="1"/>
    </xf>
    <xf numFmtId="0" fontId="62" fillId="0" borderId="12" xfId="0" applyFont="1" applyFill="1" applyBorder="1" applyAlignment="1">
      <alignment horizontal="left" vertical="top" indent="1"/>
    </xf>
    <xf numFmtId="0" fontId="62" fillId="0" borderId="0" xfId="0" applyFont="1" applyFill="1" applyBorder="1" applyAlignment="1">
      <alignment horizontal="left" vertical="top" indent="1"/>
    </xf>
    <xf numFmtId="170" fontId="55" fillId="0" borderId="57" xfId="0" applyNumberFormat="1" applyFont="1" applyFill="1" applyBorder="1" applyAlignment="1">
      <alignment horizontal="right" vertical="center" indent="1"/>
    </xf>
    <xf numFmtId="0" fontId="55" fillId="0" borderId="29" xfId="0" applyFont="1" applyFill="1" applyBorder="1">
      <alignment vertical="center"/>
    </xf>
    <xf numFmtId="169" fontId="55" fillId="0" borderId="60" xfId="21" applyFont="1" applyFill="1" applyBorder="1" applyAlignment="1">
      <alignment horizontal="right" vertical="center" indent="1"/>
    </xf>
    <xf numFmtId="169" fontId="55" fillId="34" borderId="29" xfId="21" applyFont="1" applyFill="1" applyBorder="1" applyAlignment="1">
      <alignment horizontal="right" vertical="center" indent="1"/>
    </xf>
    <xf numFmtId="0" fontId="33" fillId="0" borderId="0" xfId="0" applyFont="1" applyFill="1" applyBorder="1" applyAlignment="1">
      <alignment horizontal="left" vertical="top" wrapText="1" indent="1"/>
    </xf>
    <xf numFmtId="0" fontId="31" fillId="0" borderId="0" xfId="0" applyFont="1" applyFill="1" applyBorder="1" applyAlignment="1">
      <alignment horizontal="center" vertical="top" wrapText="1"/>
    </xf>
    <xf numFmtId="170" fontId="24" fillId="0" borderId="11" xfId="21" applyNumberFormat="1" applyFont="1" applyFill="1" applyBorder="1">
      <alignment horizontal="right" vertical="center" indent="1"/>
    </xf>
    <xf numFmtId="0" fontId="62" fillId="0" borderId="0" xfId="0" applyFont="1" applyFill="1" applyBorder="1" applyAlignment="1">
      <alignment horizontal="right" vertical="center" wrapText="1"/>
    </xf>
    <xf numFmtId="170" fontId="63" fillId="0" borderId="29" xfId="0" applyNumberFormat="1" applyFont="1" applyFill="1" applyBorder="1" applyAlignment="1">
      <alignment horizontal="right" vertical="center" indent="1"/>
    </xf>
    <xf numFmtId="169" fontId="63" fillId="34" borderId="29" xfId="21" applyFont="1" applyFill="1" applyBorder="1" applyAlignment="1">
      <alignment horizontal="right" vertical="center" indent="1"/>
    </xf>
    <xf numFmtId="0" fontId="26" fillId="0" borderId="0" xfId="0" applyFont="1" applyAlignment="1">
      <alignment horizontal="left" vertical="top" indent="1"/>
    </xf>
    <xf numFmtId="170" fontId="43" fillId="0" borderId="35" xfId="21" applyNumberFormat="1" applyFont="1" applyFill="1" applyBorder="1">
      <alignment horizontal="right" vertical="center" indent="1"/>
    </xf>
    <xf numFmtId="170" fontId="41" fillId="0" borderId="35" xfId="21" applyNumberFormat="1" applyFont="1" applyFill="1" applyBorder="1">
      <alignment horizontal="right" vertical="center" indent="1"/>
    </xf>
    <xf numFmtId="170" fontId="35" fillId="0" borderId="21" xfId="21" applyNumberFormat="1" applyFont="1" applyFill="1" applyBorder="1">
      <alignment horizontal="right" vertical="center" indent="1"/>
    </xf>
    <xf numFmtId="169" fontId="41" fillId="0" borderId="33" xfId="21" applyFont="1" applyFill="1" applyBorder="1" applyAlignment="1">
      <alignment horizontal="right" vertical="center" indent="1"/>
    </xf>
    <xf numFmtId="169" fontId="43" fillId="0" borderId="33" xfId="21" applyFont="1" applyFill="1" applyBorder="1" applyAlignment="1">
      <alignment horizontal="right" vertical="center" indent="1"/>
    </xf>
    <xf numFmtId="0" fontId="62" fillId="0" borderId="29" xfId="0" applyFont="1" applyFill="1" applyBorder="1" applyAlignment="1">
      <alignment horizontal="right" vertical="center" wrapText="1"/>
    </xf>
    <xf numFmtId="170" fontId="43" fillId="34" borderId="31" xfId="21" applyNumberFormat="1" applyFont="1" applyFill="1" applyBorder="1" applyAlignment="1">
      <alignment horizontal="right" vertical="center" indent="2"/>
    </xf>
    <xf numFmtId="170" fontId="43" fillId="34" borderId="49" xfId="21" applyNumberFormat="1" applyFont="1" applyFill="1" applyBorder="1" applyAlignment="1">
      <alignment horizontal="right" vertical="center" indent="2"/>
    </xf>
    <xf numFmtId="170" fontId="43" fillId="34" borderId="16" xfId="21" applyNumberFormat="1" applyFont="1" applyFill="1" applyBorder="1" applyAlignment="1">
      <alignment horizontal="right" vertical="center" indent="2"/>
    </xf>
    <xf numFmtId="170" fontId="41" fillId="34" borderId="20" xfId="21" applyNumberFormat="1" applyFont="1" applyFill="1" applyBorder="1" applyAlignment="1">
      <alignment horizontal="right" vertical="center" indent="2"/>
    </xf>
    <xf numFmtId="170" fontId="41" fillId="34" borderId="17" xfId="21" applyNumberFormat="1" applyFont="1" applyFill="1" applyBorder="1" applyAlignment="1">
      <alignment horizontal="right" vertical="center" indent="2"/>
    </xf>
    <xf numFmtId="170" fontId="43" fillId="34" borderId="17" xfId="21" applyNumberFormat="1" applyFont="1" applyFill="1" applyBorder="1" applyAlignment="1">
      <alignment horizontal="right" vertical="center" indent="2"/>
    </xf>
    <xf numFmtId="167" fontId="33" fillId="0" borderId="13" xfId="23" applyFont="1" applyFill="1" applyBorder="1" applyAlignment="1">
      <alignment horizontal="center" vertical="center"/>
    </xf>
    <xf numFmtId="167" fontId="33" fillId="0" borderId="46" xfId="23" applyFont="1" applyFill="1" applyBorder="1" applyAlignment="1">
      <alignment horizontal="center" vertical="center"/>
    </xf>
    <xf numFmtId="170" fontId="67" fillId="34" borderId="38" xfId="21" applyNumberFormat="1" applyFont="1" applyFill="1" applyBorder="1" applyAlignment="1"/>
    <xf numFmtId="169" fontId="67" fillId="34" borderId="37" xfId="21" applyNumberFormat="1" applyFont="1" applyFill="1" applyBorder="1" applyAlignment="1"/>
    <xf numFmtId="169" fontId="54" fillId="0" borderId="14" xfId="21" applyFont="1" applyFill="1" applyBorder="1" applyAlignment="1">
      <alignment horizontal="right" vertical="center" indent="3"/>
    </xf>
    <xf numFmtId="0" fontId="24" fillId="0" borderId="0" xfId="0" applyFont="1" applyFill="1">
      <alignment vertical="center"/>
    </xf>
    <xf numFmtId="0" fontId="6" fillId="0" borderId="0" xfId="0" applyFont="1" applyFill="1">
      <alignment vertical="center"/>
    </xf>
    <xf numFmtId="0" fontId="31" fillId="0" borderId="0" xfId="0" applyFont="1" applyFill="1" applyBorder="1" applyAlignment="1">
      <alignment horizontal="left" vertical="top" indent="2"/>
    </xf>
    <xf numFmtId="0" fontId="31" fillId="0" borderId="13" xfId="0" applyFont="1" applyFill="1" applyBorder="1" applyAlignment="1">
      <alignment horizontal="left" vertical="top" indent="2"/>
    </xf>
    <xf numFmtId="0" fontId="24" fillId="0" borderId="0" xfId="0" applyFont="1" applyFill="1" applyAlignment="1">
      <alignment horizontal="center" vertical="top"/>
    </xf>
    <xf numFmtId="169" fontId="66" fillId="0" borderId="13" xfId="21" applyNumberFormat="1" applyFont="1" applyFill="1" applyBorder="1" applyAlignment="1">
      <alignment horizontal="center" vertical="center"/>
    </xf>
    <xf numFmtId="169" fontId="70" fillId="0" borderId="13" xfId="21" applyNumberFormat="1" applyFont="1" applyFill="1" applyBorder="1" applyAlignment="1">
      <alignment horizontal="center" vertical="center"/>
    </xf>
    <xf numFmtId="175" fontId="70" fillId="0" borderId="13" xfId="21" applyNumberFormat="1" applyFont="1" applyFill="1" applyBorder="1" applyAlignment="1">
      <alignment horizontal="center" vertical="center"/>
    </xf>
    <xf numFmtId="0" fontId="31" fillId="0" borderId="12" xfId="0" applyFont="1" applyFill="1" applyBorder="1" applyAlignment="1">
      <alignment horizontal="center" vertical="center" wrapText="1"/>
    </xf>
    <xf numFmtId="167" fontId="66" fillId="0" borderId="13" xfId="23" applyNumberFormat="1" applyFont="1" applyFill="1" applyBorder="1" applyAlignment="1">
      <alignment horizontal="center" vertical="center"/>
    </xf>
    <xf numFmtId="3" fontId="0" fillId="0" borderId="0" xfId="0" applyNumberFormat="1">
      <alignment vertical="center"/>
    </xf>
    <xf numFmtId="0" fontId="0" fillId="0" borderId="62" xfId="0" applyBorder="1">
      <alignment vertical="center"/>
    </xf>
    <xf numFmtId="0" fontId="32" fillId="0" borderId="62" xfId="0" applyFont="1" applyBorder="1">
      <alignment vertical="center"/>
    </xf>
    <xf numFmtId="3" fontId="0" fillId="0" borderId="61" xfId="0" applyNumberFormat="1" applyBorder="1">
      <alignment vertical="center"/>
    </xf>
    <xf numFmtId="3" fontId="32" fillId="0" borderId="61" xfId="0" applyNumberFormat="1" applyFont="1" applyBorder="1">
      <alignment vertical="center"/>
    </xf>
    <xf numFmtId="0" fontId="0" fillId="0" borderId="61" xfId="0" applyBorder="1" applyAlignment="1">
      <alignment horizontal="center" vertical="center" wrapText="1"/>
    </xf>
    <xf numFmtId="0" fontId="0" fillId="0" borderId="64" xfId="0" applyBorder="1" applyAlignment="1">
      <alignment horizontal="center" vertical="center" wrapText="1"/>
    </xf>
    <xf numFmtId="10" fontId="57" fillId="34" borderId="20" xfId="23" applyNumberFormat="1" applyFont="1" applyFill="1" applyBorder="1">
      <alignment horizontal="right" vertical="center" indent="1"/>
    </xf>
    <xf numFmtId="169" fontId="58" fillId="0" borderId="0" xfId="21" applyFont="1" applyFill="1" applyBorder="1" applyAlignment="1">
      <alignment horizontal="center" vertical="center"/>
    </xf>
    <xf numFmtId="169" fontId="0" fillId="0" borderId="0" xfId="0" applyNumberFormat="1" applyBorder="1">
      <alignment vertical="center"/>
    </xf>
    <xf numFmtId="3" fontId="32" fillId="36" borderId="61" xfId="0" applyNumberFormat="1" applyFont="1" applyFill="1" applyBorder="1">
      <alignment vertical="center"/>
    </xf>
    <xf numFmtId="0" fontId="55" fillId="0" borderId="65" xfId="0" applyFont="1" applyFill="1" applyBorder="1">
      <alignment vertical="center"/>
    </xf>
    <xf numFmtId="0" fontId="0" fillId="0" borderId="65" xfId="0" applyBorder="1">
      <alignment vertical="center"/>
    </xf>
    <xf numFmtId="0" fontId="0" fillId="36" borderId="61" xfId="0" applyFill="1" applyBorder="1" applyAlignment="1">
      <alignment horizontal="center" vertical="center" wrapText="1"/>
    </xf>
    <xf numFmtId="0" fontId="0" fillId="0" borderId="0" xfId="0" applyFill="1">
      <alignment vertical="center"/>
    </xf>
    <xf numFmtId="167" fontId="31" fillId="0" borderId="61" xfId="23" applyFont="1" applyFill="1" applyBorder="1">
      <alignment horizontal="right" vertical="center" indent="1"/>
    </xf>
    <xf numFmtId="167" fontId="31" fillId="36" borderId="61" xfId="23" applyFont="1" applyFill="1" applyBorder="1">
      <alignment horizontal="right" vertical="center" indent="1"/>
    </xf>
    <xf numFmtId="3" fontId="31" fillId="0" borderId="61" xfId="0" applyNumberFormat="1" applyFont="1" applyFill="1" applyBorder="1">
      <alignment vertical="center"/>
    </xf>
    <xf numFmtId="3" fontId="33" fillId="0" borderId="61" xfId="0" applyNumberFormat="1" applyFont="1" applyFill="1" applyBorder="1">
      <alignment vertical="center"/>
    </xf>
    <xf numFmtId="167" fontId="75" fillId="0" borderId="61" xfId="23" applyFont="1" applyFill="1" applyBorder="1">
      <alignment horizontal="right" vertical="center" indent="1"/>
    </xf>
    <xf numFmtId="0" fontId="0" fillId="37" borderId="62" xfId="0" applyFill="1" applyBorder="1">
      <alignment vertical="center"/>
    </xf>
    <xf numFmtId="182" fontId="24" fillId="0" borderId="0" xfId="0" applyNumberFormat="1" applyFont="1">
      <alignment vertical="center"/>
    </xf>
    <xf numFmtId="167" fontId="0" fillId="0" borderId="0" xfId="23" applyFont="1">
      <alignment horizontal="right" vertical="center" indent="1"/>
    </xf>
    <xf numFmtId="167" fontId="24" fillId="0" borderId="0" xfId="23" applyFont="1">
      <alignment horizontal="right" vertical="center" indent="1"/>
    </xf>
    <xf numFmtId="4" fontId="0" fillId="0" borderId="0" xfId="0" applyNumberFormat="1">
      <alignment vertical="center"/>
    </xf>
    <xf numFmtId="4" fontId="0" fillId="0" borderId="65" xfId="0" applyNumberFormat="1" applyBorder="1">
      <alignment vertical="center"/>
    </xf>
    <xf numFmtId="170" fontId="63" fillId="0" borderId="0" xfId="0" applyNumberFormat="1" applyFont="1" applyFill="1" applyBorder="1" applyAlignment="1">
      <alignment horizontal="right" vertical="center" indent="1"/>
    </xf>
    <xf numFmtId="170" fontId="55" fillId="0" borderId="0" xfId="0" applyNumberFormat="1" applyFont="1" applyFill="1" applyBorder="1" applyAlignment="1">
      <alignment horizontal="right" vertical="center" indent="1"/>
    </xf>
    <xf numFmtId="0" fontId="55" fillId="0" borderId="0" xfId="0" applyFont="1" applyFill="1" applyBorder="1">
      <alignment vertical="center"/>
    </xf>
    <xf numFmtId="169" fontId="55" fillId="0" borderId="0" xfId="21" applyFont="1" applyFill="1" applyBorder="1" applyAlignment="1">
      <alignment horizontal="right" vertical="center" indent="1"/>
    </xf>
    <xf numFmtId="169" fontId="63" fillId="34" borderId="0" xfId="21" applyFont="1" applyFill="1" applyBorder="1" applyAlignment="1">
      <alignment horizontal="right" vertical="center" indent="1"/>
    </xf>
    <xf numFmtId="169" fontId="55" fillId="34" borderId="0" xfId="21" applyFont="1" applyFill="1" applyBorder="1" applyAlignment="1">
      <alignment horizontal="right" vertical="center" indent="1"/>
    </xf>
    <xf numFmtId="170" fontId="0" fillId="0" borderId="0" xfId="0" applyNumberFormat="1">
      <alignment vertical="center"/>
    </xf>
    <xf numFmtId="169" fontId="41" fillId="0" borderId="13" xfId="21" applyFont="1" applyFill="1" applyBorder="1">
      <alignment horizontal="right" vertical="center" indent="1"/>
    </xf>
    <xf numFmtId="169" fontId="31" fillId="0" borderId="13" xfId="21" applyFont="1" applyFill="1" applyBorder="1">
      <alignment horizontal="right" vertical="center" indent="1"/>
    </xf>
    <xf numFmtId="10" fontId="41" fillId="0" borderId="13" xfId="23" applyNumberFormat="1" applyFont="1" applyFill="1" applyBorder="1">
      <alignment horizontal="right" vertical="center" indent="1"/>
    </xf>
    <xf numFmtId="0" fontId="31" fillId="0" borderId="13" xfId="0" applyFont="1" applyFill="1" applyBorder="1" applyAlignment="1">
      <alignment horizontal="left" vertical="center" indent="1"/>
    </xf>
    <xf numFmtId="169" fontId="54" fillId="0" borderId="0" xfId="21" applyFont="1" applyFill="1" applyBorder="1" applyAlignment="1">
      <alignment horizontal="right" vertical="center" indent="3"/>
    </xf>
    <xf numFmtId="169" fontId="0" fillId="0" borderId="0" xfId="21" applyFont="1" applyBorder="1">
      <alignment horizontal="right" vertical="center" indent="1"/>
    </xf>
    <xf numFmtId="170" fontId="41" fillId="0" borderId="0" xfId="21" applyNumberFormat="1" applyFont="1" applyFill="1" applyBorder="1" applyAlignment="1">
      <alignment horizontal="center" vertical="center"/>
    </xf>
    <xf numFmtId="169" fontId="67" fillId="40" borderId="38" xfId="21" applyNumberFormat="1" applyFont="1" applyFill="1" applyBorder="1" applyAlignment="1"/>
    <xf numFmtId="0" fontId="50" fillId="41" borderId="0" xfId="0" applyFont="1" applyFill="1">
      <alignment vertical="center"/>
    </xf>
    <xf numFmtId="0" fontId="24" fillId="41" borderId="0" xfId="0" applyFont="1" applyFill="1">
      <alignment vertical="center"/>
    </xf>
    <xf numFmtId="10" fontId="24" fillId="0" borderId="0" xfId="0" applyNumberFormat="1" applyFont="1">
      <alignment vertical="center"/>
    </xf>
    <xf numFmtId="173" fontId="26" fillId="40" borderId="38" xfId="53" applyNumberFormat="1" applyFont="1" applyFill="1" applyBorder="1" applyAlignment="1">
      <alignment horizontal="left"/>
    </xf>
    <xf numFmtId="173" fontId="26" fillId="40" borderId="38" xfId="53" applyNumberFormat="1" applyFont="1" applyFill="1" applyBorder="1" applyAlignment="1">
      <alignment horizontal="right"/>
    </xf>
    <xf numFmtId="175" fontId="53" fillId="40" borderId="38" xfId="21" applyNumberFormat="1" applyFont="1" applyFill="1" applyBorder="1" applyAlignment="1">
      <alignment horizontal="right"/>
    </xf>
    <xf numFmtId="174" fontId="53" fillId="40" borderId="38" xfId="21" applyNumberFormat="1" applyFont="1" applyFill="1" applyBorder="1" applyAlignment="1">
      <alignment horizontal="right"/>
    </xf>
    <xf numFmtId="0" fontId="33" fillId="34" borderId="11" xfId="0" applyFont="1" applyFill="1" applyBorder="1" applyAlignment="1">
      <alignment horizontal="left" vertical="center" indent="1"/>
    </xf>
    <xf numFmtId="170" fontId="61" fillId="34" borderId="20" xfId="21" applyNumberFormat="1" applyFont="1" applyFill="1" applyBorder="1" applyAlignment="1">
      <alignment horizontal="right" vertical="center" indent="2"/>
    </xf>
    <xf numFmtId="170" fontId="61" fillId="34" borderId="11" xfId="21" applyNumberFormat="1" applyFont="1" applyFill="1" applyBorder="1" applyAlignment="1">
      <alignment horizontal="right" vertical="center" indent="2"/>
    </xf>
    <xf numFmtId="170" fontId="61" fillId="34" borderId="35" xfId="21" applyNumberFormat="1" applyFont="1" applyFill="1" applyBorder="1" applyAlignment="1">
      <alignment horizontal="right" vertical="center" indent="2"/>
    </xf>
    <xf numFmtId="0" fontId="33" fillId="34" borderId="13" xfId="0" applyFont="1" applyFill="1" applyBorder="1" applyAlignment="1">
      <alignment horizontal="left" vertical="center" indent="1"/>
    </xf>
    <xf numFmtId="170" fontId="83" fillId="34" borderId="17" xfId="21" applyNumberFormat="1" applyFont="1" applyFill="1" applyBorder="1" applyAlignment="1">
      <alignment horizontal="right" vertical="center" indent="2"/>
    </xf>
    <xf numFmtId="170" fontId="83" fillId="34" borderId="13" xfId="21" applyNumberFormat="1" applyFont="1" applyFill="1" applyBorder="1" applyAlignment="1">
      <alignment horizontal="right" vertical="center" indent="2"/>
    </xf>
    <xf numFmtId="170" fontId="83" fillId="34" borderId="30" xfId="21" applyNumberFormat="1" applyFont="1" applyFill="1" applyBorder="1" applyAlignment="1">
      <alignment horizontal="right" vertical="center" indent="2"/>
    </xf>
    <xf numFmtId="0" fontId="33" fillId="34" borderId="54" xfId="0" applyFont="1" applyFill="1" applyBorder="1" applyAlignment="1">
      <alignment horizontal="left" vertical="center" indent="1"/>
    </xf>
    <xf numFmtId="170" fontId="61" fillId="34" borderId="67" xfId="21" applyNumberFormat="1" applyFont="1" applyFill="1" applyBorder="1" applyAlignment="1">
      <alignment horizontal="right" vertical="center" indent="2"/>
    </xf>
    <xf numFmtId="170" fontId="41" fillId="0" borderId="44" xfId="21" applyNumberFormat="1" applyFont="1" applyFill="1" applyBorder="1" applyAlignment="1">
      <alignment horizontal="center" vertical="center"/>
    </xf>
    <xf numFmtId="170" fontId="43" fillId="0" borderId="0" xfId="21" applyNumberFormat="1" applyFont="1" applyFill="1" applyBorder="1" applyAlignment="1">
      <alignment horizontal="center" vertical="center"/>
    </xf>
    <xf numFmtId="175" fontId="57" fillId="0" borderId="0" xfId="21" applyNumberFormat="1" applyFont="1" applyFill="1" applyBorder="1" applyAlignment="1">
      <alignment horizontal="right" vertical="center" indent="3"/>
    </xf>
    <xf numFmtId="170" fontId="41" fillId="0" borderId="68" xfId="21" applyNumberFormat="1" applyFont="1" applyFill="1" applyBorder="1" applyAlignment="1">
      <alignment horizontal="center" vertical="center"/>
    </xf>
    <xf numFmtId="170" fontId="41" fillId="0" borderId="69" xfId="21" applyNumberFormat="1" applyFont="1" applyFill="1" applyBorder="1" applyAlignment="1">
      <alignment horizontal="center" vertical="center"/>
    </xf>
    <xf numFmtId="169" fontId="57" fillId="0" borderId="0" xfId="21" applyNumberFormat="1" applyFont="1" applyFill="1" applyBorder="1" applyAlignment="1">
      <alignment horizontal="right" vertical="center" indent="2"/>
    </xf>
    <xf numFmtId="170" fontId="61" fillId="34" borderId="0" xfId="21" applyNumberFormat="1" applyFont="1" applyFill="1" applyBorder="1" applyAlignment="1">
      <alignment horizontal="right" vertical="center" indent="2"/>
    </xf>
    <xf numFmtId="170" fontId="41" fillId="34" borderId="0" xfId="21" applyNumberFormat="1" applyFont="1" applyFill="1" applyBorder="1" applyAlignment="1">
      <alignment horizontal="right" vertical="center" indent="2"/>
    </xf>
    <xf numFmtId="169" fontId="57" fillId="34" borderId="0" xfId="21" applyNumberFormat="1" applyFont="1" applyFill="1" applyBorder="1" applyAlignment="1">
      <alignment horizontal="right" vertical="center" indent="2"/>
    </xf>
    <xf numFmtId="0" fontId="85" fillId="0" borderId="0" xfId="0" applyFont="1" applyFill="1">
      <alignment vertical="center"/>
    </xf>
    <xf numFmtId="0" fontId="88" fillId="0" borderId="66" xfId="0" applyFont="1" applyFill="1" applyBorder="1" applyAlignment="1">
      <alignment horizontal="center" vertical="center" wrapText="1"/>
    </xf>
    <xf numFmtId="170" fontId="88" fillId="0" borderId="66" xfId="21" applyNumberFormat="1" applyFont="1" applyFill="1" applyBorder="1" applyAlignment="1">
      <alignment horizontal="center" vertical="center"/>
    </xf>
    <xf numFmtId="0" fontId="89" fillId="0" borderId="66" xfId="0" applyFont="1" applyFill="1" applyBorder="1" applyAlignment="1">
      <alignment horizontal="left" vertical="center" indent="1"/>
    </xf>
    <xf numFmtId="0" fontId="86" fillId="0" borderId="66" xfId="0" applyFont="1" applyFill="1" applyBorder="1" applyAlignment="1">
      <alignment horizontal="left" vertical="center"/>
    </xf>
    <xf numFmtId="0" fontId="86" fillId="0" borderId="0" xfId="0" applyFont="1" applyFill="1" applyAlignment="1">
      <alignment horizontal="right" vertical="center"/>
    </xf>
    <xf numFmtId="167" fontId="92" fillId="0" borderId="0" xfId="23" applyFont="1" applyFill="1">
      <alignment horizontal="right" vertical="center" indent="1"/>
    </xf>
    <xf numFmtId="167" fontId="93" fillId="0" borderId="0" xfId="23" applyFont="1" applyFill="1">
      <alignment horizontal="right" vertical="center" indent="1"/>
    </xf>
    <xf numFmtId="183" fontId="94" fillId="0" borderId="0" xfId="23" applyNumberFormat="1" applyFont="1" applyFill="1">
      <alignment horizontal="right" vertical="center" indent="1"/>
    </xf>
    <xf numFmtId="181" fontId="95" fillId="0" borderId="0" xfId="0" applyNumberFormat="1" applyFont="1" applyFill="1">
      <alignment vertical="center"/>
    </xf>
    <xf numFmtId="0" fontId="96" fillId="0" borderId="0" xfId="0" applyFont="1" applyFill="1">
      <alignment vertical="center"/>
    </xf>
    <xf numFmtId="4" fontId="86" fillId="0" borderId="0" xfId="0" applyNumberFormat="1" applyFont="1" applyFill="1" applyBorder="1" applyAlignment="1" applyProtection="1">
      <alignment horizontal="right" vertical="center" wrapText="1"/>
    </xf>
    <xf numFmtId="169" fontId="85" fillId="0" borderId="0" xfId="21" applyFont="1" applyFill="1">
      <alignment horizontal="right" vertical="center" indent="1"/>
    </xf>
    <xf numFmtId="185" fontId="85" fillId="0" borderId="0" xfId="0" applyNumberFormat="1" applyFont="1" applyFill="1">
      <alignment vertical="center"/>
    </xf>
    <xf numFmtId="188" fontId="85" fillId="0" borderId="0" xfId="0" applyNumberFormat="1" applyFont="1" applyFill="1">
      <alignment vertical="center"/>
    </xf>
    <xf numFmtId="170" fontId="85" fillId="0" borderId="0" xfId="0" applyNumberFormat="1" applyFont="1" applyFill="1">
      <alignment vertical="center"/>
    </xf>
    <xf numFmtId="170" fontId="90" fillId="0" borderId="66" xfId="21" applyNumberFormat="1" applyFont="1" applyFill="1" applyBorder="1" applyAlignment="1">
      <alignment horizontal="center" vertical="center"/>
    </xf>
    <xf numFmtId="181" fontId="89" fillId="0" borderId="66" xfId="21" applyNumberFormat="1" applyFont="1" applyFill="1" applyBorder="1" applyAlignment="1">
      <alignment horizontal="center" vertical="center"/>
    </xf>
    <xf numFmtId="180" fontId="90" fillId="0" borderId="66" xfId="21" applyNumberFormat="1" applyFont="1" applyFill="1" applyBorder="1" applyAlignment="1">
      <alignment horizontal="center" vertical="center"/>
    </xf>
    <xf numFmtId="181" fontId="90" fillId="0" borderId="66" xfId="21" applyNumberFormat="1" applyFont="1" applyFill="1" applyBorder="1" applyAlignment="1">
      <alignment horizontal="center" vertical="center"/>
    </xf>
    <xf numFmtId="170" fontId="91" fillId="0" borderId="66" xfId="21" applyNumberFormat="1" applyFont="1" applyFill="1" applyBorder="1" applyAlignment="1">
      <alignment horizontal="center" vertical="center"/>
    </xf>
    <xf numFmtId="182" fontId="91" fillId="0" borderId="66" xfId="21" applyNumberFormat="1" applyFont="1" applyFill="1" applyBorder="1" applyAlignment="1">
      <alignment horizontal="center" vertical="center"/>
    </xf>
    <xf numFmtId="180" fontId="91" fillId="0" borderId="66" xfId="21" applyNumberFormat="1" applyFont="1" applyFill="1" applyBorder="1" applyAlignment="1">
      <alignment horizontal="center" vertical="center"/>
    </xf>
    <xf numFmtId="185" fontId="91" fillId="0" borderId="66" xfId="21" applyNumberFormat="1" applyFont="1" applyFill="1" applyBorder="1" applyAlignment="1">
      <alignment horizontal="center" vertical="center"/>
    </xf>
    <xf numFmtId="0" fontId="97" fillId="0" borderId="0" xfId="0" applyFont="1" applyFill="1" applyAlignment="1">
      <alignment horizontal="right" vertical="center"/>
    </xf>
    <xf numFmtId="0" fontId="97" fillId="0" borderId="0" xfId="0" applyFont="1" applyFill="1" applyAlignment="1">
      <alignment horizontal="right"/>
    </xf>
    <xf numFmtId="0" fontId="84" fillId="0" borderId="71" xfId="50" applyFont="1" applyFill="1" applyBorder="1" applyAlignment="1">
      <alignment horizontal="center" vertical="center" wrapText="1"/>
    </xf>
    <xf numFmtId="0" fontId="84" fillId="0" borderId="64" xfId="50" applyFont="1" applyFill="1" applyBorder="1" applyAlignment="1">
      <alignment horizontal="center" vertical="center" wrapText="1"/>
    </xf>
    <xf numFmtId="0" fontId="84" fillId="0" borderId="72" xfId="50" applyFont="1" applyFill="1" applyBorder="1" applyAlignment="1">
      <alignment horizontal="center" vertical="center" wrapText="1"/>
    </xf>
    <xf numFmtId="0" fontId="86" fillId="0" borderId="66" xfId="0" applyFont="1" applyFill="1" applyBorder="1" applyAlignment="1">
      <alignment horizontal="center" vertical="center" wrapText="1"/>
    </xf>
    <xf numFmtId="0" fontId="84" fillId="0" borderId="66" xfId="0" applyFont="1" applyFill="1" applyBorder="1" applyAlignment="1">
      <alignment horizontal="center" vertical="center" wrapText="1"/>
    </xf>
    <xf numFmtId="0" fontId="87" fillId="0" borderId="66" xfId="0" applyFont="1" applyFill="1" applyBorder="1" applyAlignment="1">
      <alignment horizontal="center" vertical="center" wrapText="1"/>
    </xf>
    <xf numFmtId="0" fontId="91" fillId="0" borderId="66" xfId="0" applyFont="1" applyFill="1" applyBorder="1" applyAlignment="1">
      <alignment horizontal="center" vertical="center" wrapText="1"/>
    </xf>
    <xf numFmtId="0" fontId="33" fillId="35" borderId="27" xfId="0" applyFont="1" applyFill="1" applyBorder="1" applyAlignment="1">
      <alignment horizontal="left" vertical="center" wrapText="1"/>
    </xf>
    <xf numFmtId="0" fontId="31" fillId="34" borderId="14" xfId="0" applyFont="1" applyFill="1" applyBorder="1" applyAlignment="1">
      <alignment horizontal="left" vertical="center" wrapText="1" indent="2"/>
    </xf>
    <xf numFmtId="0" fontId="31" fillId="34" borderId="0" xfId="0" applyFont="1" applyFill="1" applyBorder="1" applyAlignment="1">
      <alignment horizontal="left" vertical="center" wrapText="1" indent="2"/>
    </xf>
    <xf numFmtId="0" fontId="31" fillId="34" borderId="53" xfId="0" applyFont="1" applyFill="1" applyBorder="1" applyAlignment="1">
      <alignment horizontal="left" vertical="center" wrapText="1" indent="2"/>
    </xf>
    <xf numFmtId="0" fontId="31" fillId="34" borderId="11" xfId="0" applyFont="1" applyFill="1" applyBorder="1" applyAlignment="1">
      <alignment horizontal="left" vertical="center" wrapText="1" indent="2"/>
    </xf>
    <xf numFmtId="0" fontId="31" fillId="0" borderId="14" xfId="0" applyFont="1" applyFill="1" applyBorder="1" applyAlignment="1">
      <alignment horizontal="left" vertical="center" wrapText="1" indent="2"/>
    </xf>
    <xf numFmtId="0" fontId="31" fillId="0" borderId="0" xfId="0" applyFont="1" applyFill="1" applyBorder="1" applyAlignment="1">
      <alignment horizontal="left" vertical="center" wrapText="1" indent="2"/>
    </xf>
    <xf numFmtId="0" fontId="31" fillId="0" borderId="11" xfId="0" applyFont="1" applyFill="1" applyBorder="1" applyAlignment="1">
      <alignment horizontal="left" vertical="center" wrapText="1" indent="2"/>
    </xf>
    <xf numFmtId="0" fontId="33" fillId="34" borderId="0" xfId="0" applyFont="1" applyFill="1" applyBorder="1" applyAlignment="1">
      <alignment horizontal="left" vertical="center" wrapText="1" indent="2"/>
    </xf>
    <xf numFmtId="0" fontId="33" fillId="34" borderId="11" xfId="0" applyFont="1" applyFill="1" applyBorder="1" applyAlignment="1">
      <alignment horizontal="left" vertical="center" wrapText="1" indent="2"/>
    </xf>
    <xf numFmtId="0" fontId="33" fillId="34" borderId="14" xfId="0" applyFont="1" applyFill="1" applyBorder="1" applyAlignment="1">
      <alignment horizontal="left" vertical="center" wrapText="1" indent="2"/>
    </xf>
    <xf numFmtId="0" fontId="31" fillId="0" borderId="14" xfId="0" applyFont="1" applyBorder="1" applyAlignment="1">
      <alignment horizontal="left" vertical="center" wrapText="1" indent="2"/>
    </xf>
    <xf numFmtId="0" fontId="31" fillId="0" borderId="0" xfId="0" applyFont="1" applyBorder="1" applyAlignment="1">
      <alignment horizontal="left" vertical="center" wrapText="1" indent="2"/>
    </xf>
    <xf numFmtId="0" fontId="31" fillId="0" borderId="26" xfId="0" applyFont="1" applyBorder="1" applyAlignment="1">
      <alignment horizontal="left" vertical="center" wrapText="1" indent="2"/>
    </xf>
    <xf numFmtId="0" fontId="31" fillId="0" borderId="26" xfId="0" applyFont="1" applyFill="1" applyBorder="1" applyAlignment="1">
      <alignment horizontal="left" vertical="center" wrapText="1" indent="2"/>
    </xf>
    <xf numFmtId="0" fontId="31" fillId="0" borderId="13" xfId="0" applyFont="1" applyFill="1" applyBorder="1" applyAlignment="1">
      <alignment horizontal="left" vertical="center" wrapText="1" indent="2"/>
    </xf>
    <xf numFmtId="0" fontId="55" fillId="34" borderId="14" xfId="0" applyFont="1" applyFill="1" applyBorder="1" applyAlignment="1">
      <alignment horizontal="center" wrapText="1"/>
    </xf>
    <xf numFmtId="0" fontId="55" fillId="34" borderId="14" xfId="0" applyFont="1" applyFill="1" applyBorder="1" applyAlignment="1">
      <alignment horizontal="center"/>
    </xf>
    <xf numFmtId="173" fontId="40" fillId="34" borderId="0" xfId="53" applyNumberFormat="1" applyFont="1" applyFill="1" applyBorder="1" applyAlignment="1">
      <alignment horizontal="right" vertical="center" indent="4"/>
    </xf>
    <xf numFmtId="172" fontId="44" fillId="34" borderId="14" xfId="21" applyNumberFormat="1" applyFont="1" applyFill="1" applyBorder="1" applyAlignment="1">
      <alignment horizontal="center" vertical="center"/>
    </xf>
    <xf numFmtId="173" fontId="54" fillId="35" borderId="70" xfId="53" applyNumberFormat="1" applyFont="1" applyFill="1" applyBorder="1" applyAlignment="1">
      <alignment horizontal="center" vertical="center" wrapText="1"/>
    </xf>
    <xf numFmtId="0" fontId="31" fillId="0" borderId="11" xfId="0" applyFont="1" applyBorder="1" applyAlignment="1">
      <alignment horizontal="left" vertical="center" wrapText="1" indent="2"/>
    </xf>
    <xf numFmtId="0" fontId="33" fillId="34" borderId="53" xfId="0" applyFont="1" applyFill="1" applyBorder="1" applyAlignment="1">
      <alignment horizontal="left" vertical="center" wrapText="1" indent="2"/>
    </xf>
    <xf numFmtId="173" fontId="54" fillId="0" borderId="0" xfId="53" applyNumberFormat="1" applyFont="1" applyFill="1" applyBorder="1" applyAlignment="1">
      <alignment horizontal="left" vertical="center" wrapText="1"/>
    </xf>
    <xf numFmtId="173" fontId="41" fillId="0" borderId="11" xfId="53" applyNumberFormat="1" applyFont="1" applyFill="1" applyBorder="1" applyAlignment="1">
      <alignment horizontal="center" vertical="center" wrapText="1"/>
    </xf>
    <xf numFmtId="173" fontId="54" fillId="0" borderId="11" xfId="53" applyNumberFormat="1" applyFont="1" applyFill="1" applyBorder="1" applyAlignment="1">
      <alignment horizontal="center" vertical="center" wrapText="1"/>
    </xf>
    <xf numFmtId="173" fontId="54" fillId="0" borderId="13" xfId="53" applyNumberFormat="1" applyFont="1" applyFill="1" applyBorder="1" applyAlignment="1">
      <alignment horizontal="center" vertical="center" wrapText="1"/>
    </xf>
    <xf numFmtId="173" fontId="31" fillId="0" borderId="13" xfId="53" applyNumberFormat="1" applyFont="1" applyFill="1" applyBorder="1" applyAlignment="1">
      <alignment horizontal="center" vertical="center" wrapText="1"/>
    </xf>
    <xf numFmtId="0" fontId="40" fillId="0" borderId="12" xfId="0" applyFont="1" applyFill="1" applyBorder="1" applyAlignment="1">
      <alignment horizontal="center" vertical="center"/>
    </xf>
    <xf numFmtId="0" fontId="40" fillId="0" borderId="0" xfId="0" applyFont="1" applyFill="1" applyBorder="1" applyAlignment="1">
      <alignment horizontal="center" vertical="center"/>
    </xf>
    <xf numFmtId="0" fontId="40" fillId="0" borderId="28" xfId="0" applyFont="1" applyFill="1" applyBorder="1" applyAlignment="1">
      <alignment horizontal="center" vertical="center"/>
    </xf>
    <xf numFmtId="0" fontId="31" fillId="0" borderId="12"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19" xfId="0" applyFont="1" applyFill="1" applyBorder="1" applyAlignment="1">
      <alignment horizontal="center" vertical="center" wrapText="1"/>
    </xf>
    <xf numFmtId="0" fontId="39" fillId="0" borderId="0" xfId="0" applyFont="1" applyAlignment="1">
      <alignment horizontal="center"/>
    </xf>
    <xf numFmtId="0" fontId="34" fillId="0" borderId="0" xfId="0" applyFont="1" applyAlignment="1">
      <alignment horizontal="left" vertical="top" wrapText="1" indent="1"/>
    </xf>
    <xf numFmtId="0" fontId="34" fillId="0" borderId="26" xfId="0" applyFont="1" applyBorder="1" applyAlignment="1">
      <alignment horizontal="left" vertical="top" wrapText="1" indent="1"/>
    </xf>
    <xf numFmtId="0" fontId="40" fillId="0" borderId="0" xfId="0" applyFont="1" applyFill="1" applyBorder="1" applyAlignment="1">
      <alignment horizontal="center"/>
    </xf>
    <xf numFmtId="0" fontId="40"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39" xfId="0" applyBorder="1" applyAlignment="1">
      <alignment horizontal="center" vertical="center" wrapText="1"/>
    </xf>
    <xf numFmtId="175" fontId="58" fillId="0" borderId="38" xfId="21" applyNumberFormat="1" applyFont="1" applyFill="1" applyBorder="1" applyAlignment="1">
      <alignment horizontal="right"/>
    </xf>
    <xf numFmtId="174" fontId="58" fillId="0" borderId="38" xfId="21" applyNumberFormat="1" applyFont="1" applyFill="1" applyBorder="1" applyAlignment="1">
      <alignment horizontal="right"/>
    </xf>
    <xf numFmtId="174" fontId="58" fillId="0" borderId="0" xfId="21" applyNumberFormat="1" applyFont="1" applyFill="1" applyBorder="1" applyAlignment="1">
      <alignment horizontal="right" vertical="center"/>
    </xf>
    <xf numFmtId="174" fontId="58" fillId="0" borderId="0" xfId="21" applyNumberFormat="1" applyFont="1" applyFill="1" applyBorder="1" applyAlignment="1">
      <alignment horizontal="right"/>
    </xf>
    <xf numFmtId="169" fontId="41" fillId="0" borderId="0" xfId="21" applyFont="1" applyFill="1" applyBorder="1" applyAlignment="1">
      <alignment horizontal="center" vertical="center"/>
    </xf>
    <xf numFmtId="179" fontId="58" fillId="0" borderId="0" xfId="21" applyNumberFormat="1" applyFont="1" applyFill="1" applyBorder="1" applyAlignment="1">
      <alignment horizontal="center"/>
    </xf>
    <xf numFmtId="169" fontId="44" fillId="0" borderId="13" xfId="21" applyFont="1" applyFill="1" applyBorder="1" applyAlignment="1">
      <alignment horizontal="center" vertical="center"/>
    </xf>
    <xf numFmtId="169" fontId="31" fillId="0" borderId="13" xfId="21" applyFont="1" applyFill="1" applyBorder="1" applyAlignment="1">
      <alignment horizontal="center" vertical="center"/>
    </xf>
    <xf numFmtId="167" fontId="31" fillId="0" borderId="13" xfId="23" applyFont="1" applyFill="1" applyBorder="1" applyAlignment="1">
      <alignment horizontal="center" vertical="center"/>
    </xf>
    <xf numFmtId="175" fontId="44" fillId="0" borderId="13" xfId="21" applyNumberFormat="1" applyFont="1" applyFill="1" applyBorder="1" applyAlignment="1">
      <alignment horizontal="center" vertical="center"/>
    </xf>
    <xf numFmtId="175" fontId="57" fillId="0" borderId="13" xfId="21" applyNumberFormat="1" applyFont="1" applyFill="1" applyBorder="1" applyAlignment="1">
      <alignment horizontal="center" vertical="center"/>
    </xf>
    <xf numFmtId="187" fontId="41" fillId="0" borderId="13" xfId="21" applyNumberFormat="1" applyFont="1" applyFill="1" applyBorder="1" applyAlignment="1">
      <alignment horizontal="center" vertical="center"/>
    </xf>
    <xf numFmtId="173" fontId="42" fillId="34" borderId="38" xfId="53" applyNumberFormat="1" applyFont="1" applyFill="1" applyBorder="1" applyAlignment="1">
      <alignment horizontal="left" wrapText="1"/>
    </xf>
  </cellXfs>
  <cellStyles count="32540">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Excel Built-in Normal" xfId="3748"/>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09" hidden="1"/>
    <cellStyle name="Заголовок 1 2" xfId="314" hidden="1"/>
    <cellStyle name="Заголовок 1 2" xfId="316" hidden="1"/>
    <cellStyle name="Заголовок 1 2" xfId="321" hidden="1"/>
    <cellStyle name="Заголовок 1 2" xfId="326" hidden="1"/>
    <cellStyle name="Заголовок 1 2" xfId="348" hidden="1"/>
    <cellStyle name="Заголовок 1 2" xfId="444" hidden="1"/>
    <cellStyle name="Заголовок 1 2" xfId="449" hidden="1"/>
    <cellStyle name="Заголовок 1 2" xfId="451" hidden="1"/>
    <cellStyle name="Заголовок 1 2" xfId="456" hidden="1"/>
    <cellStyle name="Заголовок 1 2" xfId="461" hidden="1"/>
    <cellStyle name="Заголовок 1 2" xfId="366" hidden="1"/>
    <cellStyle name="Заголовок 1 2" xfId="465" hidden="1"/>
    <cellStyle name="Заголовок 1 2" xfId="470" hidden="1"/>
    <cellStyle name="Заголовок 1 2" xfId="472" hidden="1"/>
    <cellStyle name="Заголовок 1 2" xfId="477" hidden="1"/>
    <cellStyle name="Заголовок 1 2" xfId="482" hidden="1"/>
    <cellStyle name="Заголовок 1 2" xfId="369" hidden="1"/>
    <cellStyle name="Заголовок 1 2" xfId="485" hidden="1"/>
    <cellStyle name="Заголовок 1 2" xfId="490" hidden="1"/>
    <cellStyle name="Заголовок 1 2" xfId="492" hidden="1"/>
    <cellStyle name="Заголовок 1 2" xfId="497" hidden="1"/>
    <cellStyle name="Заголовок 1 2" xfId="502" hidden="1"/>
    <cellStyle name="Заголовок 1 2" xfId="370" hidden="1"/>
    <cellStyle name="Заголовок 1 2" xfId="505" hidden="1"/>
    <cellStyle name="Заголовок 1 2" xfId="510" hidden="1"/>
    <cellStyle name="Заголовок 1 2" xfId="512" hidden="1"/>
    <cellStyle name="Заголовок 1 2" xfId="517" hidden="1"/>
    <cellStyle name="Заголовок 1 2" xfId="522" hidden="1"/>
    <cellStyle name="Заголовок 1 2" xfId="374" hidden="1"/>
    <cellStyle name="Заголовок 1 2" xfId="525" hidden="1"/>
    <cellStyle name="Заголовок 1 2" xfId="530" hidden="1"/>
    <cellStyle name="Заголовок 1 2" xfId="532" hidden="1"/>
    <cellStyle name="Заголовок 1 2" xfId="537" hidden="1"/>
    <cellStyle name="Заголовок 1 2" xfId="542" hidden="1"/>
    <cellStyle name="Заголовок 1 2" xfId="376" hidden="1"/>
    <cellStyle name="Заголовок 1 2" xfId="545" hidden="1"/>
    <cellStyle name="Заголовок 1 2" xfId="550" hidden="1"/>
    <cellStyle name="Заголовок 1 2" xfId="552" hidden="1"/>
    <cellStyle name="Заголовок 1 2" xfId="557" hidden="1"/>
    <cellStyle name="Заголовок 1 2" xfId="562" hidden="1"/>
    <cellStyle name="Заголовок 1 2" xfId="379" hidden="1"/>
    <cellStyle name="Заголовок 1 2" xfId="565" hidden="1"/>
    <cellStyle name="Заголовок 1 2" xfId="570" hidden="1"/>
    <cellStyle name="Заголовок 1 2" xfId="572" hidden="1"/>
    <cellStyle name="Заголовок 1 2" xfId="577" hidden="1"/>
    <cellStyle name="Заголовок 1 2" xfId="582" hidden="1"/>
    <cellStyle name="Заголовок 1 2" xfId="340" hidden="1"/>
    <cellStyle name="Заголовок 1 2" xfId="588" hidden="1"/>
    <cellStyle name="Заголовок 1 2" xfId="593" hidden="1"/>
    <cellStyle name="Заголовок 1 2" xfId="595" hidden="1"/>
    <cellStyle name="Заголовок 1 2" xfId="600" hidden="1"/>
    <cellStyle name="Заголовок 1 2" xfId="605" hidden="1"/>
    <cellStyle name="Заголовок 1 2" xfId="384" hidden="1"/>
    <cellStyle name="Заголовок 1 2" xfId="608" hidden="1"/>
    <cellStyle name="Заголовок 1 2" xfId="613" hidden="1"/>
    <cellStyle name="Заголовок 1 2" xfId="615" hidden="1"/>
    <cellStyle name="Заголовок 1 2" xfId="620" hidden="1"/>
    <cellStyle name="Заголовок 1 2" xfId="625" hidden="1"/>
    <cellStyle name="Заголовок 1 2" xfId="388" hidden="1"/>
    <cellStyle name="Заголовок 1 2" xfId="628" hidden="1"/>
    <cellStyle name="Заголовок 1 2" xfId="633" hidden="1"/>
    <cellStyle name="Заголовок 1 2" xfId="635" hidden="1"/>
    <cellStyle name="Заголовок 1 2" xfId="640" hidden="1"/>
    <cellStyle name="Заголовок 1 2" xfId="645" hidden="1"/>
    <cellStyle name="Заголовок 1 2" xfId="390" hidden="1"/>
    <cellStyle name="Заголовок 1 2" xfId="654" hidden="1"/>
    <cellStyle name="Заголовок 1 2" xfId="659" hidden="1"/>
    <cellStyle name="Заголовок 1 2" xfId="661" hidden="1"/>
    <cellStyle name="Заголовок 1 2" xfId="666" hidden="1"/>
    <cellStyle name="Заголовок 1 2" xfId="671" hidden="1"/>
    <cellStyle name="Заголовок 1 2" xfId="381" hidden="1"/>
    <cellStyle name="Заголовок 1 2" xfId="674" hidden="1"/>
    <cellStyle name="Заголовок 1 2" xfId="679" hidden="1"/>
    <cellStyle name="Заголовок 1 2" xfId="681" hidden="1"/>
    <cellStyle name="Заголовок 1 2" xfId="686" hidden="1"/>
    <cellStyle name="Заголовок 1 2" xfId="691" hidden="1"/>
    <cellStyle name="Заголовок 1 2" xfId="651"/>
    <cellStyle name="Заголовок 1 2 10" xfId="1028" hidden="1"/>
    <cellStyle name="Заголовок 1 2 10" xfId="1341" hidden="1"/>
    <cellStyle name="Заголовок 1 2 10" xfId="1715" hidden="1"/>
    <cellStyle name="Заголовок 1 2 10" xfId="2084" hidden="1"/>
    <cellStyle name="Заголовок 1 2 10" xfId="2447" hidden="1"/>
    <cellStyle name="Заголовок 1 2 10" xfId="2800" hidden="1"/>
    <cellStyle name="Заголовок 1 2 10" xfId="3128" hidden="1"/>
    <cellStyle name="Заголовок 1 2 10" xfId="3510" hidden="1"/>
    <cellStyle name="Заголовок 1 2 10" xfId="5012" hidden="1"/>
    <cellStyle name="Заголовок 1 2 10" xfId="5325" hidden="1"/>
    <cellStyle name="Заголовок 1 2 10" xfId="5699" hidden="1"/>
    <cellStyle name="Заголовок 1 2 10" xfId="6068" hidden="1"/>
    <cellStyle name="Заголовок 1 2 10" xfId="6431" hidden="1"/>
    <cellStyle name="Заголовок 1 2 10" xfId="6784" hidden="1"/>
    <cellStyle name="Заголовок 1 2 10" xfId="7112" hidden="1"/>
    <cellStyle name="Заголовок 1 2 10" xfId="7494" hidden="1"/>
    <cellStyle name="Заголовок 1 2 10" xfId="4655" hidden="1"/>
    <cellStyle name="Заголовок 1 2 10" xfId="8222" hidden="1"/>
    <cellStyle name="Заголовок 1 2 10" xfId="8596" hidden="1"/>
    <cellStyle name="Заголовок 1 2 10" xfId="8965" hidden="1"/>
    <cellStyle name="Заголовок 1 2 10" xfId="9328" hidden="1"/>
    <cellStyle name="Заголовок 1 2 10" xfId="9681" hidden="1"/>
    <cellStyle name="Заголовок 1 2 10" xfId="10009" hidden="1"/>
    <cellStyle name="Заголовок 1 2 10" xfId="10391" hidden="1"/>
    <cellStyle name="Заголовок 1 2 10" xfId="11468" hidden="1"/>
    <cellStyle name="Заголовок 1 2 10" xfId="11781" hidden="1"/>
    <cellStyle name="Заголовок 1 2 10" xfId="12155" hidden="1"/>
    <cellStyle name="Заголовок 1 2 10" xfId="12524" hidden="1"/>
    <cellStyle name="Заголовок 1 2 10" xfId="12887" hidden="1"/>
    <cellStyle name="Заголовок 1 2 10" xfId="13240" hidden="1"/>
    <cellStyle name="Заголовок 1 2 10" xfId="13568" hidden="1"/>
    <cellStyle name="Заголовок 1 2 10" xfId="13950" hidden="1"/>
    <cellStyle name="Заголовок 1 2 10" xfId="11101" hidden="1"/>
    <cellStyle name="Заголовок 1 2 10" xfId="14945" hidden="1"/>
    <cellStyle name="Заголовок 1 2 10" xfId="15319" hidden="1"/>
    <cellStyle name="Заголовок 1 2 10" xfId="15688" hidden="1"/>
    <cellStyle name="Заголовок 1 2 10" xfId="16051" hidden="1"/>
    <cellStyle name="Заголовок 1 2 10" xfId="16404" hidden="1"/>
    <cellStyle name="Заголовок 1 2 10" xfId="16732" hidden="1"/>
    <cellStyle name="Заголовок 1 2 10" xfId="17114" hidden="1"/>
    <cellStyle name="Заголовок 1 2 10" xfId="10869" hidden="1"/>
    <cellStyle name="Заголовок 1 2 10" xfId="18101" hidden="1"/>
    <cellStyle name="Заголовок 1 2 10" xfId="18475" hidden="1"/>
    <cellStyle name="Заголовок 1 2 10" xfId="18844" hidden="1"/>
    <cellStyle name="Заголовок 1 2 10" xfId="19207" hidden="1"/>
    <cellStyle name="Заголовок 1 2 10" xfId="19560" hidden="1"/>
    <cellStyle name="Заголовок 1 2 10" xfId="19888" hidden="1"/>
    <cellStyle name="Заголовок 1 2 10" xfId="20270" hidden="1"/>
    <cellStyle name="Заголовок 1 2 10" xfId="14695" hidden="1"/>
    <cellStyle name="Заголовок 1 2 10" xfId="21202" hidden="1"/>
    <cellStyle name="Заголовок 1 2 10" xfId="21576" hidden="1"/>
    <cellStyle name="Заголовок 1 2 10" xfId="21945" hidden="1"/>
    <cellStyle name="Заголовок 1 2 10" xfId="22308" hidden="1"/>
    <cellStyle name="Заголовок 1 2 10" xfId="22661" hidden="1"/>
    <cellStyle name="Заголовок 1 2 10" xfId="22989" hidden="1"/>
    <cellStyle name="Заголовок 1 2 10" xfId="23371" hidden="1"/>
    <cellStyle name="Заголовок 1 2 10" xfId="20756" hidden="1"/>
    <cellStyle name="Заголовок 1 2 10" xfId="24290" hidden="1"/>
    <cellStyle name="Заголовок 1 2 10" xfId="24664" hidden="1"/>
    <cellStyle name="Заголовок 1 2 10" xfId="25033" hidden="1"/>
    <cellStyle name="Заголовок 1 2 10" xfId="25396" hidden="1"/>
    <cellStyle name="Заголовок 1 2 10" xfId="25749" hidden="1"/>
    <cellStyle name="Заголовок 1 2 10" xfId="26077" hidden="1"/>
    <cellStyle name="Заголовок 1 2 10" xfId="26459" hidden="1"/>
    <cellStyle name="Заголовок 1 2 10" xfId="23856" hidden="1"/>
    <cellStyle name="Заголовок 1 2 10" xfId="27313" hidden="1"/>
    <cellStyle name="Заголовок 1 2 10" xfId="27687" hidden="1"/>
    <cellStyle name="Заголовок 1 2 10" xfId="28056" hidden="1"/>
    <cellStyle name="Заголовок 1 2 10" xfId="28419" hidden="1"/>
    <cellStyle name="Заголовок 1 2 10" xfId="28772" hidden="1"/>
    <cellStyle name="Заголовок 1 2 10" xfId="29100" hidden="1"/>
    <cellStyle name="Заголовок 1 2 10" xfId="29482" hidden="1"/>
    <cellStyle name="Заголовок 1 2 10" xfId="26938" hidden="1"/>
    <cellStyle name="Заголовок 1 2 10" xfId="30136" hidden="1"/>
    <cellStyle name="Заголовок 1 2 10" xfId="30510" hidden="1"/>
    <cellStyle name="Заголовок 1 2 10" xfId="30879" hidden="1"/>
    <cellStyle name="Заголовок 1 2 10" xfId="31242" hidden="1"/>
    <cellStyle name="Заголовок 1 2 10" xfId="31595" hidden="1"/>
    <cellStyle name="Заголовок 1 2 10" xfId="31923" hidden="1"/>
    <cellStyle name="Заголовок 1 2 10" xfId="32305"/>
    <cellStyle name="Заголовок 1 2 11" xfId="1030" hidden="1"/>
    <cellStyle name="Заголовок 1 2 11" xfId="1340" hidden="1"/>
    <cellStyle name="Заголовок 1 2 11" xfId="1714" hidden="1"/>
    <cellStyle name="Заголовок 1 2 11" xfId="2083" hidden="1"/>
    <cellStyle name="Заголовок 1 2 11" xfId="2446" hidden="1"/>
    <cellStyle name="Заголовок 1 2 11" xfId="2799" hidden="1"/>
    <cellStyle name="Заголовок 1 2 11" xfId="3127" hidden="1"/>
    <cellStyle name="Заголовок 1 2 11" xfId="3512" hidden="1"/>
    <cellStyle name="Заголовок 1 2 11" xfId="5014" hidden="1"/>
    <cellStyle name="Заголовок 1 2 11" xfId="5324" hidden="1"/>
    <cellStyle name="Заголовок 1 2 11" xfId="5698" hidden="1"/>
    <cellStyle name="Заголовок 1 2 11" xfId="6067" hidden="1"/>
    <cellStyle name="Заголовок 1 2 11" xfId="6430" hidden="1"/>
    <cellStyle name="Заголовок 1 2 11" xfId="6783" hidden="1"/>
    <cellStyle name="Заголовок 1 2 11" xfId="7111" hidden="1"/>
    <cellStyle name="Заголовок 1 2 11" xfId="7496" hidden="1"/>
    <cellStyle name="Заголовок 1 2 11" xfId="4648" hidden="1"/>
    <cellStyle name="Заголовок 1 2 11" xfId="8221" hidden="1"/>
    <cellStyle name="Заголовок 1 2 11" xfId="8595" hidden="1"/>
    <cellStyle name="Заголовок 1 2 11" xfId="8964" hidden="1"/>
    <cellStyle name="Заголовок 1 2 11" xfId="9327" hidden="1"/>
    <cellStyle name="Заголовок 1 2 11" xfId="9680" hidden="1"/>
    <cellStyle name="Заголовок 1 2 11" xfId="10008" hidden="1"/>
    <cellStyle name="Заголовок 1 2 11" xfId="10393" hidden="1"/>
    <cellStyle name="Заголовок 1 2 11" xfId="11470" hidden="1"/>
    <cellStyle name="Заголовок 1 2 11" xfId="11780" hidden="1"/>
    <cellStyle name="Заголовок 1 2 11" xfId="12154" hidden="1"/>
    <cellStyle name="Заголовок 1 2 11" xfId="12523" hidden="1"/>
    <cellStyle name="Заголовок 1 2 11" xfId="12886" hidden="1"/>
    <cellStyle name="Заголовок 1 2 11" xfId="13239" hidden="1"/>
    <cellStyle name="Заголовок 1 2 11" xfId="13567" hidden="1"/>
    <cellStyle name="Заголовок 1 2 11" xfId="13952" hidden="1"/>
    <cellStyle name="Заголовок 1 2 11" xfId="11094" hidden="1"/>
    <cellStyle name="Заголовок 1 2 11" xfId="14944" hidden="1"/>
    <cellStyle name="Заголовок 1 2 11" xfId="15318" hidden="1"/>
    <cellStyle name="Заголовок 1 2 11" xfId="15687" hidden="1"/>
    <cellStyle name="Заголовок 1 2 11" xfId="16050" hidden="1"/>
    <cellStyle name="Заголовок 1 2 11" xfId="16403" hidden="1"/>
    <cellStyle name="Заголовок 1 2 11" xfId="16731" hidden="1"/>
    <cellStyle name="Заголовок 1 2 11" xfId="17116" hidden="1"/>
    <cellStyle name="Заголовок 1 2 11" xfId="14421" hidden="1"/>
    <cellStyle name="Заголовок 1 2 11" xfId="18100" hidden="1"/>
    <cellStyle name="Заголовок 1 2 11" xfId="18474" hidden="1"/>
    <cellStyle name="Заголовок 1 2 11" xfId="18843" hidden="1"/>
    <cellStyle name="Заголовок 1 2 11" xfId="19206" hidden="1"/>
    <cellStyle name="Заголовок 1 2 11" xfId="19559" hidden="1"/>
    <cellStyle name="Заголовок 1 2 11" xfId="19887" hidden="1"/>
    <cellStyle name="Заголовок 1 2 11" xfId="20272" hidden="1"/>
    <cellStyle name="Заголовок 1 2 11" xfId="17493" hidden="1"/>
    <cellStyle name="Заголовок 1 2 11" xfId="21201" hidden="1"/>
    <cellStyle name="Заголовок 1 2 11" xfId="21575" hidden="1"/>
    <cellStyle name="Заголовок 1 2 11" xfId="21944" hidden="1"/>
    <cellStyle name="Заголовок 1 2 11" xfId="22307" hidden="1"/>
    <cellStyle name="Заголовок 1 2 11" xfId="22660" hidden="1"/>
    <cellStyle name="Заголовок 1 2 11" xfId="22988" hidden="1"/>
    <cellStyle name="Заголовок 1 2 11" xfId="23373" hidden="1"/>
    <cellStyle name="Заголовок 1 2 11" xfId="17811" hidden="1"/>
    <cellStyle name="Заголовок 1 2 11" xfId="24289" hidden="1"/>
    <cellStyle name="Заголовок 1 2 11" xfId="24663" hidden="1"/>
    <cellStyle name="Заголовок 1 2 11" xfId="25032" hidden="1"/>
    <cellStyle name="Заголовок 1 2 11" xfId="25395" hidden="1"/>
    <cellStyle name="Заголовок 1 2 11" xfId="25748" hidden="1"/>
    <cellStyle name="Заголовок 1 2 11" xfId="26076" hidden="1"/>
    <cellStyle name="Заголовок 1 2 11" xfId="26461" hidden="1"/>
    <cellStyle name="Заголовок 1 2 11" xfId="17741" hidden="1"/>
    <cellStyle name="Заголовок 1 2 11" xfId="27312" hidden="1"/>
    <cellStyle name="Заголовок 1 2 11" xfId="27686" hidden="1"/>
    <cellStyle name="Заголовок 1 2 11" xfId="28055" hidden="1"/>
    <cellStyle name="Заголовок 1 2 11" xfId="28418" hidden="1"/>
    <cellStyle name="Заголовок 1 2 11" xfId="28771" hidden="1"/>
    <cellStyle name="Заголовок 1 2 11" xfId="29099" hidden="1"/>
    <cellStyle name="Заголовок 1 2 11" xfId="29484" hidden="1"/>
    <cellStyle name="Заголовок 1 2 11" xfId="14657" hidden="1"/>
    <cellStyle name="Заголовок 1 2 11" xfId="30135" hidden="1"/>
    <cellStyle name="Заголовок 1 2 11" xfId="30509" hidden="1"/>
    <cellStyle name="Заголовок 1 2 11" xfId="30878" hidden="1"/>
    <cellStyle name="Заголовок 1 2 11" xfId="31241" hidden="1"/>
    <cellStyle name="Заголовок 1 2 11" xfId="31594" hidden="1"/>
    <cellStyle name="Заголовок 1 2 11" xfId="31922" hidden="1"/>
    <cellStyle name="Заголовок 1 2 11" xfId="32307"/>
    <cellStyle name="Заголовок 1 2 12" xfId="1035" hidden="1"/>
    <cellStyle name="Заголовок 1 2 12" xfId="1012" hidden="1"/>
    <cellStyle name="Заголовок 1 2 12" xfId="1407" hidden="1"/>
    <cellStyle name="Заголовок 1 2 12" xfId="1781" hidden="1"/>
    <cellStyle name="Заголовок 1 2 12" xfId="2150" hidden="1"/>
    <cellStyle name="Заголовок 1 2 12" xfId="2513" hidden="1"/>
    <cellStyle name="Заголовок 1 2 12" xfId="2864" hidden="1"/>
    <cellStyle name="Заголовок 1 2 12" xfId="3517" hidden="1"/>
    <cellStyle name="Заголовок 1 2 12" xfId="5019" hidden="1"/>
    <cellStyle name="Заголовок 1 2 12" xfId="4996" hidden="1"/>
    <cellStyle name="Заголовок 1 2 12" xfId="5391" hidden="1"/>
    <cellStyle name="Заголовок 1 2 12" xfId="5765" hidden="1"/>
    <cellStyle name="Заголовок 1 2 12" xfId="6134" hidden="1"/>
    <cellStyle name="Заголовок 1 2 12" xfId="6497" hidden="1"/>
    <cellStyle name="Заголовок 1 2 12" xfId="6848" hidden="1"/>
    <cellStyle name="Заголовок 1 2 12" xfId="7501" hidden="1"/>
    <cellStyle name="Заголовок 1 2 12" xfId="4627" hidden="1"/>
    <cellStyle name="Заголовок 1 2 12" xfId="4362" hidden="1"/>
    <cellStyle name="Заголовок 1 2 12" xfId="8288" hidden="1"/>
    <cellStyle name="Заголовок 1 2 12" xfId="8662" hidden="1"/>
    <cellStyle name="Заголовок 1 2 12" xfId="9031" hidden="1"/>
    <cellStyle name="Заголовок 1 2 12" xfId="9394" hidden="1"/>
    <cellStyle name="Заголовок 1 2 12" xfId="9745" hidden="1"/>
    <cellStyle name="Заголовок 1 2 12" xfId="10398" hidden="1"/>
    <cellStyle name="Заголовок 1 2 12" xfId="11475" hidden="1"/>
    <cellStyle name="Заголовок 1 2 12" xfId="11452" hidden="1"/>
    <cellStyle name="Заголовок 1 2 12" xfId="11847" hidden="1"/>
    <cellStyle name="Заголовок 1 2 12" xfId="12221" hidden="1"/>
    <cellStyle name="Заголовок 1 2 12" xfId="12590" hidden="1"/>
    <cellStyle name="Заголовок 1 2 12" xfId="12953" hidden="1"/>
    <cellStyle name="Заголовок 1 2 12" xfId="13304" hidden="1"/>
    <cellStyle name="Заголовок 1 2 12" xfId="13957" hidden="1"/>
    <cellStyle name="Заголовок 1 2 12" xfId="11073" hidden="1"/>
    <cellStyle name="Заголовок 1 2 12" xfId="10759" hidden="1"/>
    <cellStyle name="Заголовок 1 2 12" xfId="15011" hidden="1"/>
    <cellStyle name="Заголовок 1 2 12" xfId="15385" hidden="1"/>
    <cellStyle name="Заголовок 1 2 12" xfId="15754" hidden="1"/>
    <cellStyle name="Заголовок 1 2 12" xfId="16117" hidden="1"/>
    <cellStyle name="Заголовок 1 2 12" xfId="16468" hidden="1"/>
    <cellStyle name="Заголовок 1 2 12" xfId="17121" hidden="1"/>
    <cellStyle name="Заголовок 1 2 12" xfId="14610" hidden="1"/>
    <cellStyle name="Заголовок 1 2 12" xfId="14652" hidden="1"/>
    <cellStyle name="Заголовок 1 2 12" xfId="18167" hidden="1"/>
    <cellStyle name="Заголовок 1 2 12" xfId="18541" hidden="1"/>
    <cellStyle name="Заголовок 1 2 12" xfId="18910" hidden="1"/>
    <cellStyle name="Заголовок 1 2 12" xfId="19273" hidden="1"/>
    <cellStyle name="Заголовок 1 2 12" xfId="19624" hidden="1"/>
    <cellStyle name="Заголовок 1 2 12" xfId="20277" hidden="1"/>
    <cellStyle name="Заголовок 1 2 12" xfId="17510" hidden="1"/>
    <cellStyle name="Заголовок 1 2 12" xfId="17657" hidden="1"/>
    <cellStyle name="Заголовок 1 2 12" xfId="21268" hidden="1"/>
    <cellStyle name="Заголовок 1 2 12" xfId="21642" hidden="1"/>
    <cellStyle name="Заголовок 1 2 12" xfId="22011" hidden="1"/>
    <cellStyle name="Заголовок 1 2 12" xfId="22374" hidden="1"/>
    <cellStyle name="Заголовок 1 2 12" xfId="22725" hidden="1"/>
    <cellStyle name="Заголовок 1 2 12" xfId="23378" hidden="1"/>
    <cellStyle name="Заголовок 1 2 12" xfId="20742" hidden="1"/>
    <cellStyle name="Заголовок 1 2 12" xfId="20878" hidden="1"/>
    <cellStyle name="Заголовок 1 2 12" xfId="24356" hidden="1"/>
    <cellStyle name="Заголовок 1 2 12" xfId="24730" hidden="1"/>
    <cellStyle name="Заголовок 1 2 12" xfId="25099" hidden="1"/>
    <cellStyle name="Заголовок 1 2 12" xfId="25462" hidden="1"/>
    <cellStyle name="Заголовок 1 2 12" xfId="25813" hidden="1"/>
    <cellStyle name="Заголовок 1 2 12" xfId="26466" hidden="1"/>
    <cellStyle name="Заголовок 1 2 12" xfId="23842" hidden="1"/>
    <cellStyle name="Заголовок 1 2 12" xfId="23978" hidden="1"/>
    <cellStyle name="Заголовок 1 2 12" xfId="27379" hidden="1"/>
    <cellStyle name="Заголовок 1 2 12" xfId="27753" hidden="1"/>
    <cellStyle name="Заголовок 1 2 12" xfId="28122" hidden="1"/>
    <cellStyle name="Заголовок 1 2 12" xfId="28485" hidden="1"/>
    <cellStyle name="Заголовок 1 2 12" xfId="28836" hidden="1"/>
    <cellStyle name="Заголовок 1 2 12" xfId="29489" hidden="1"/>
    <cellStyle name="Заголовок 1 2 12" xfId="26924" hidden="1"/>
    <cellStyle name="Заголовок 1 2 12" xfId="27059" hidden="1"/>
    <cellStyle name="Заголовок 1 2 12" xfId="30202" hidden="1"/>
    <cellStyle name="Заголовок 1 2 12" xfId="30576" hidden="1"/>
    <cellStyle name="Заголовок 1 2 12" xfId="30945" hidden="1"/>
    <cellStyle name="Заголовок 1 2 12" xfId="31308" hidden="1"/>
    <cellStyle name="Заголовок 1 2 12" xfId="31659" hidden="1"/>
    <cellStyle name="Заголовок 1 2 12" xfId="32312"/>
    <cellStyle name="Заголовок 1 2 13" xfId="1040" hidden="1"/>
    <cellStyle name="Заголовок 1 2 13" xfId="1527" hidden="1"/>
    <cellStyle name="Заголовок 1 2 13" xfId="1901" hidden="1"/>
    <cellStyle name="Заголовок 1 2 13" xfId="2270" hidden="1"/>
    <cellStyle name="Заголовок 1 2 13" xfId="2630" hidden="1"/>
    <cellStyle name="Заголовок 1 2 13" xfId="2972" hidden="1"/>
    <cellStyle name="Заголовок 1 2 13" xfId="3281" hidden="1"/>
    <cellStyle name="Заголовок 1 2 13" xfId="3522" hidden="1"/>
    <cellStyle name="Заголовок 1 2 13" xfId="5024" hidden="1"/>
    <cellStyle name="Заголовок 1 2 13" xfId="5511" hidden="1"/>
    <cellStyle name="Заголовок 1 2 13" xfId="5885" hidden="1"/>
    <cellStyle name="Заголовок 1 2 13" xfId="6254" hidden="1"/>
    <cellStyle name="Заголовок 1 2 13" xfId="6614" hidden="1"/>
    <cellStyle name="Заголовок 1 2 13" xfId="6956" hidden="1"/>
    <cellStyle name="Заголовок 1 2 13" xfId="7265" hidden="1"/>
    <cellStyle name="Заголовок 1 2 13" xfId="7506" hidden="1"/>
    <cellStyle name="Заголовок 1 2 13" xfId="4609" hidden="1"/>
    <cellStyle name="Заголовок 1 2 13" xfId="8408" hidden="1"/>
    <cellStyle name="Заголовок 1 2 13" xfId="8782" hidden="1"/>
    <cellStyle name="Заголовок 1 2 13" xfId="9151" hidden="1"/>
    <cellStyle name="Заголовок 1 2 13" xfId="9511" hidden="1"/>
    <cellStyle name="Заголовок 1 2 13" xfId="9853" hidden="1"/>
    <cellStyle name="Заголовок 1 2 13" xfId="10162" hidden="1"/>
    <cellStyle name="Заголовок 1 2 13" xfId="10403" hidden="1"/>
    <cellStyle name="Заголовок 1 2 13" xfId="11480" hidden="1"/>
    <cellStyle name="Заголовок 1 2 13" xfId="11967" hidden="1"/>
    <cellStyle name="Заголовок 1 2 13" xfId="12341" hidden="1"/>
    <cellStyle name="Заголовок 1 2 13" xfId="12710" hidden="1"/>
    <cellStyle name="Заголовок 1 2 13" xfId="13070" hidden="1"/>
    <cellStyle name="Заголовок 1 2 13" xfId="13412" hidden="1"/>
    <cellStyle name="Заголовок 1 2 13" xfId="13721" hidden="1"/>
    <cellStyle name="Заголовок 1 2 13" xfId="13962" hidden="1"/>
    <cellStyle name="Заголовок 1 2 13" xfId="11055" hidden="1"/>
    <cellStyle name="Заголовок 1 2 13" xfId="15131" hidden="1"/>
    <cellStyle name="Заголовок 1 2 13" xfId="15505" hidden="1"/>
    <cellStyle name="Заголовок 1 2 13" xfId="15874" hidden="1"/>
    <cellStyle name="Заголовок 1 2 13" xfId="16234" hidden="1"/>
    <cellStyle name="Заголовок 1 2 13" xfId="16576" hidden="1"/>
    <cellStyle name="Заголовок 1 2 13" xfId="16885" hidden="1"/>
    <cellStyle name="Заголовок 1 2 13" xfId="17126" hidden="1"/>
    <cellStyle name="Заголовок 1 2 13" xfId="14446" hidden="1"/>
    <cellStyle name="Заголовок 1 2 13" xfId="18287" hidden="1"/>
    <cellStyle name="Заголовок 1 2 13" xfId="18661" hidden="1"/>
    <cellStyle name="Заголовок 1 2 13" xfId="19030" hidden="1"/>
    <cellStyle name="Заголовок 1 2 13" xfId="19390" hidden="1"/>
    <cellStyle name="Заголовок 1 2 13" xfId="19732" hidden="1"/>
    <cellStyle name="Заголовок 1 2 13" xfId="20041" hidden="1"/>
    <cellStyle name="Заголовок 1 2 13" xfId="20282" hidden="1"/>
    <cellStyle name="Заголовок 1 2 13" xfId="17719" hidden="1"/>
    <cellStyle name="Заголовок 1 2 13" xfId="21388" hidden="1"/>
    <cellStyle name="Заголовок 1 2 13" xfId="21762" hidden="1"/>
    <cellStyle name="Заголовок 1 2 13" xfId="22131" hidden="1"/>
    <cellStyle name="Заголовок 1 2 13" xfId="22491" hidden="1"/>
    <cellStyle name="Заголовок 1 2 13" xfId="22833" hidden="1"/>
    <cellStyle name="Заголовок 1 2 13" xfId="23142" hidden="1"/>
    <cellStyle name="Заголовок 1 2 13" xfId="23383" hidden="1"/>
    <cellStyle name="Заголовок 1 2 13" xfId="17791" hidden="1"/>
    <cellStyle name="Заголовок 1 2 13" xfId="24476" hidden="1"/>
    <cellStyle name="Заголовок 1 2 13" xfId="24850" hidden="1"/>
    <cellStyle name="Заголовок 1 2 13" xfId="25219" hidden="1"/>
    <cellStyle name="Заголовок 1 2 13" xfId="25579" hidden="1"/>
    <cellStyle name="Заголовок 1 2 13" xfId="25921" hidden="1"/>
    <cellStyle name="Заголовок 1 2 13" xfId="26230" hidden="1"/>
    <cellStyle name="Заголовок 1 2 13" xfId="26471" hidden="1"/>
    <cellStyle name="Заголовок 1 2 13" xfId="21003" hidden="1"/>
    <cellStyle name="Заголовок 1 2 13" xfId="27499" hidden="1"/>
    <cellStyle name="Заголовок 1 2 13" xfId="27873" hidden="1"/>
    <cellStyle name="Заголовок 1 2 13" xfId="28242" hidden="1"/>
    <cellStyle name="Заголовок 1 2 13" xfId="28602" hidden="1"/>
    <cellStyle name="Заголовок 1 2 13" xfId="28944" hidden="1"/>
    <cellStyle name="Заголовок 1 2 13" xfId="29253" hidden="1"/>
    <cellStyle name="Заголовок 1 2 13" xfId="29494" hidden="1"/>
    <cellStyle name="Заголовок 1 2 13" xfId="24096" hidden="1"/>
    <cellStyle name="Заголовок 1 2 13" xfId="30322" hidden="1"/>
    <cellStyle name="Заголовок 1 2 13" xfId="30696" hidden="1"/>
    <cellStyle name="Заголовок 1 2 13" xfId="31065" hidden="1"/>
    <cellStyle name="Заголовок 1 2 13" xfId="31425" hidden="1"/>
    <cellStyle name="Заголовок 1 2 13" xfId="31767" hidden="1"/>
    <cellStyle name="Заголовок 1 2 13" xfId="32076" hidden="1"/>
    <cellStyle name="Заголовок 1 2 13" xfId="32317"/>
    <cellStyle name="Заголовок 1 2 14" xfId="953" hidden="1"/>
    <cellStyle name="Заголовок 1 2 14" xfId="817" hidden="1"/>
    <cellStyle name="Заголовок 1 2 14" xfId="997" hidden="1"/>
    <cellStyle name="Заголовок 1 2 14" xfId="1453" hidden="1"/>
    <cellStyle name="Заголовок 1 2 14" xfId="1827" hidden="1"/>
    <cellStyle name="Заголовок 1 2 14" xfId="2196" hidden="1"/>
    <cellStyle name="Заголовок 1 2 14" xfId="2558" hidden="1"/>
    <cellStyle name="Заголовок 1 2 14" xfId="3484" hidden="1"/>
    <cellStyle name="Заголовок 1 2 14" xfId="4937" hidden="1"/>
    <cellStyle name="Заголовок 1 2 14" xfId="4801" hidden="1"/>
    <cellStyle name="Заголовок 1 2 14" xfId="4981" hidden="1"/>
    <cellStyle name="Заголовок 1 2 14" xfId="5437" hidden="1"/>
    <cellStyle name="Заголовок 1 2 14" xfId="5811" hidden="1"/>
    <cellStyle name="Заголовок 1 2 14" xfId="6180" hidden="1"/>
    <cellStyle name="Заголовок 1 2 14" xfId="6542" hidden="1"/>
    <cellStyle name="Заголовок 1 2 14" xfId="7468" hidden="1"/>
    <cellStyle name="Заголовок 1 2 14" xfId="4626" hidden="1"/>
    <cellStyle name="Заголовок 1 2 14" xfId="4335" hidden="1"/>
    <cellStyle name="Заголовок 1 2 14" xfId="4403" hidden="1"/>
    <cellStyle name="Заголовок 1 2 14" xfId="8334" hidden="1"/>
    <cellStyle name="Заголовок 1 2 14" xfId="8708" hidden="1"/>
    <cellStyle name="Заголовок 1 2 14" xfId="9077" hidden="1"/>
    <cellStyle name="Заголовок 1 2 14" xfId="9439" hidden="1"/>
    <cellStyle name="Заголовок 1 2 14" xfId="10365" hidden="1"/>
    <cellStyle name="Заголовок 1 2 14" xfId="11393" hidden="1"/>
    <cellStyle name="Заголовок 1 2 14" xfId="11257" hidden="1"/>
    <cellStyle name="Заголовок 1 2 14" xfId="11437" hidden="1"/>
    <cellStyle name="Заголовок 1 2 14" xfId="11893" hidden="1"/>
    <cellStyle name="Заголовок 1 2 14" xfId="12267" hidden="1"/>
    <cellStyle name="Заголовок 1 2 14" xfId="12636" hidden="1"/>
    <cellStyle name="Заголовок 1 2 14" xfId="12998" hidden="1"/>
    <cellStyle name="Заголовок 1 2 14" xfId="13924" hidden="1"/>
    <cellStyle name="Заголовок 1 2 14" xfId="11072" hidden="1"/>
    <cellStyle name="Заголовок 1 2 14" xfId="10694" hidden="1"/>
    <cellStyle name="Заголовок 1 2 14" xfId="10809" hidden="1"/>
    <cellStyle name="Заголовок 1 2 14" xfId="15057" hidden="1"/>
    <cellStyle name="Заголовок 1 2 14" xfId="15431" hidden="1"/>
    <cellStyle name="Заголовок 1 2 14" xfId="15800" hidden="1"/>
    <cellStyle name="Заголовок 1 2 14" xfId="16162" hidden="1"/>
    <cellStyle name="Заголовок 1 2 14" xfId="17088" hidden="1"/>
    <cellStyle name="Заголовок 1 2 14" xfId="10733" hidden="1"/>
    <cellStyle name="Заголовок 1 2 14" xfId="17388" hidden="1"/>
    <cellStyle name="Заголовок 1 2 14" xfId="11135" hidden="1"/>
    <cellStyle name="Заголовок 1 2 14" xfId="18213" hidden="1"/>
    <cellStyle name="Заголовок 1 2 14" xfId="18587" hidden="1"/>
    <cellStyle name="Заголовок 1 2 14" xfId="18956" hidden="1"/>
    <cellStyle name="Заголовок 1 2 14" xfId="19318" hidden="1"/>
    <cellStyle name="Заголовок 1 2 14" xfId="20244" hidden="1"/>
    <cellStyle name="Заголовок 1 2 14" xfId="17507" hidden="1"/>
    <cellStyle name="Заголовок 1 2 14" xfId="20615" hidden="1"/>
    <cellStyle name="Заголовок 1 2 14" xfId="17757" hidden="1"/>
    <cellStyle name="Заголовок 1 2 14" xfId="21314" hidden="1"/>
    <cellStyle name="Заголовок 1 2 14" xfId="21688" hidden="1"/>
    <cellStyle name="Заголовок 1 2 14" xfId="22057" hidden="1"/>
    <cellStyle name="Заголовок 1 2 14" xfId="22419" hidden="1"/>
    <cellStyle name="Заголовок 1 2 14" xfId="23345" hidden="1"/>
    <cellStyle name="Заголовок 1 2 14" xfId="20739" hidden="1"/>
    <cellStyle name="Заголовок 1 2 14" xfId="23716" hidden="1"/>
    <cellStyle name="Заголовок 1 2 14" xfId="17578" hidden="1"/>
    <cellStyle name="Заголовок 1 2 14" xfId="24402" hidden="1"/>
    <cellStyle name="Заголовок 1 2 14" xfId="24776" hidden="1"/>
    <cellStyle name="Заголовок 1 2 14" xfId="25145" hidden="1"/>
    <cellStyle name="Заголовок 1 2 14" xfId="25507" hidden="1"/>
    <cellStyle name="Заголовок 1 2 14" xfId="26433" hidden="1"/>
    <cellStyle name="Заголовок 1 2 14" xfId="23839" hidden="1"/>
    <cellStyle name="Заголовок 1 2 14" xfId="26804" hidden="1"/>
    <cellStyle name="Заголовок 1 2 14" xfId="20803" hidden="1"/>
    <cellStyle name="Заголовок 1 2 14" xfId="27425" hidden="1"/>
    <cellStyle name="Заголовок 1 2 14" xfId="27799" hidden="1"/>
    <cellStyle name="Заголовок 1 2 14" xfId="28168" hidden="1"/>
    <cellStyle name="Заголовок 1 2 14" xfId="28530" hidden="1"/>
    <cellStyle name="Заголовок 1 2 14" xfId="29456" hidden="1"/>
    <cellStyle name="Заголовок 1 2 14" xfId="26921" hidden="1"/>
    <cellStyle name="Заголовок 1 2 14" xfId="29827" hidden="1"/>
    <cellStyle name="Заголовок 1 2 14" xfId="23903" hidden="1"/>
    <cellStyle name="Заголовок 1 2 14" xfId="30248" hidden="1"/>
    <cellStyle name="Заголовок 1 2 14" xfId="30622" hidden="1"/>
    <cellStyle name="Заголовок 1 2 14" xfId="30991" hidden="1"/>
    <cellStyle name="Заголовок 1 2 14" xfId="31353" hidden="1"/>
    <cellStyle name="Заголовок 1 2 14" xfId="32279"/>
    <cellStyle name="Заголовок 1 2 15" xfId="1044" hidden="1"/>
    <cellStyle name="Заголовок 1 2 15" xfId="1555" hidden="1"/>
    <cellStyle name="Заголовок 1 2 15" xfId="1929" hidden="1"/>
    <cellStyle name="Заголовок 1 2 15" xfId="2298" hidden="1"/>
    <cellStyle name="Заголовок 1 2 15" xfId="2658" hidden="1"/>
    <cellStyle name="Заголовок 1 2 15" xfId="2999" hidden="1"/>
    <cellStyle name="Заголовок 1 2 15" xfId="3307" hidden="1"/>
    <cellStyle name="Заголовок 1 2 15" xfId="3525" hidden="1"/>
    <cellStyle name="Заголовок 1 2 15" xfId="5028" hidden="1"/>
    <cellStyle name="Заголовок 1 2 15" xfId="5539" hidden="1"/>
    <cellStyle name="Заголовок 1 2 15" xfId="5913" hidden="1"/>
    <cellStyle name="Заголовок 1 2 15" xfId="6282" hidden="1"/>
    <cellStyle name="Заголовок 1 2 15" xfId="6642" hidden="1"/>
    <cellStyle name="Заголовок 1 2 15" xfId="6983" hidden="1"/>
    <cellStyle name="Заголовок 1 2 15" xfId="7291" hidden="1"/>
    <cellStyle name="Заголовок 1 2 15" xfId="7509" hidden="1"/>
    <cellStyle name="Заголовок 1 2 15" xfId="4599" hidden="1"/>
    <cellStyle name="Заголовок 1 2 15" xfId="8436" hidden="1"/>
    <cellStyle name="Заголовок 1 2 15" xfId="8810" hidden="1"/>
    <cellStyle name="Заголовок 1 2 15" xfId="9179" hidden="1"/>
    <cellStyle name="Заголовок 1 2 15" xfId="9539" hidden="1"/>
    <cellStyle name="Заголовок 1 2 15" xfId="9880" hidden="1"/>
    <cellStyle name="Заголовок 1 2 15" xfId="10188" hidden="1"/>
    <cellStyle name="Заголовок 1 2 15" xfId="10406" hidden="1"/>
    <cellStyle name="Заголовок 1 2 15" xfId="11484" hidden="1"/>
    <cellStyle name="Заголовок 1 2 15" xfId="11995" hidden="1"/>
    <cellStyle name="Заголовок 1 2 15" xfId="12369" hidden="1"/>
    <cellStyle name="Заголовок 1 2 15" xfId="12738" hidden="1"/>
    <cellStyle name="Заголовок 1 2 15" xfId="13098" hidden="1"/>
    <cellStyle name="Заголовок 1 2 15" xfId="13439" hidden="1"/>
    <cellStyle name="Заголовок 1 2 15" xfId="13747" hidden="1"/>
    <cellStyle name="Заголовок 1 2 15" xfId="13965" hidden="1"/>
    <cellStyle name="Заголовок 1 2 15" xfId="11045" hidden="1"/>
    <cellStyle name="Заголовок 1 2 15" xfId="15159" hidden="1"/>
    <cellStyle name="Заголовок 1 2 15" xfId="15533" hidden="1"/>
    <cellStyle name="Заголовок 1 2 15" xfId="15902" hidden="1"/>
    <cellStyle name="Заголовок 1 2 15" xfId="16262" hidden="1"/>
    <cellStyle name="Заголовок 1 2 15" xfId="16603" hidden="1"/>
    <cellStyle name="Заголовок 1 2 15" xfId="16911" hidden="1"/>
    <cellStyle name="Заголовок 1 2 15" xfId="17129" hidden="1"/>
    <cellStyle name="Заголовок 1 2 15" xfId="14456" hidden="1"/>
    <cellStyle name="Заголовок 1 2 15" xfId="18315" hidden="1"/>
    <cellStyle name="Заголовок 1 2 15" xfId="18689" hidden="1"/>
    <cellStyle name="Заголовок 1 2 15" xfId="19058" hidden="1"/>
    <cellStyle name="Заголовок 1 2 15" xfId="19418" hidden="1"/>
    <cellStyle name="Заголовок 1 2 15" xfId="19759" hidden="1"/>
    <cellStyle name="Заголовок 1 2 15" xfId="20067" hidden="1"/>
    <cellStyle name="Заголовок 1 2 15" xfId="20285" hidden="1"/>
    <cellStyle name="Заголовок 1 2 15" xfId="17540" hidden="1"/>
    <cellStyle name="Заголовок 1 2 15" xfId="21416" hidden="1"/>
    <cellStyle name="Заголовок 1 2 15" xfId="21790" hidden="1"/>
    <cellStyle name="Заголовок 1 2 15" xfId="22159" hidden="1"/>
    <cellStyle name="Заголовок 1 2 15" xfId="22519" hidden="1"/>
    <cellStyle name="Заголовок 1 2 15" xfId="22860" hidden="1"/>
    <cellStyle name="Заголовок 1 2 15" xfId="23168" hidden="1"/>
    <cellStyle name="Заголовок 1 2 15" xfId="23386" hidden="1"/>
    <cellStyle name="Заголовок 1 2 15" xfId="20771" hidden="1"/>
    <cellStyle name="Заголовок 1 2 15" xfId="24504" hidden="1"/>
    <cellStyle name="Заголовок 1 2 15" xfId="24878" hidden="1"/>
    <cellStyle name="Заголовок 1 2 15" xfId="25247" hidden="1"/>
    <cellStyle name="Заголовок 1 2 15" xfId="25607" hidden="1"/>
    <cellStyle name="Заголовок 1 2 15" xfId="25948" hidden="1"/>
    <cellStyle name="Заголовок 1 2 15" xfId="26256" hidden="1"/>
    <cellStyle name="Заголовок 1 2 15" xfId="26474" hidden="1"/>
    <cellStyle name="Заголовок 1 2 15" xfId="23871" hidden="1"/>
    <cellStyle name="Заголовок 1 2 15" xfId="27527" hidden="1"/>
    <cellStyle name="Заголовок 1 2 15" xfId="27901" hidden="1"/>
    <cellStyle name="Заголовок 1 2 15" xfId="28270" hidden="1"/>
    <cellStyle name="Заголовок 1 2 15" xfId="28630" hidden="1"/>
    <cellStyle name="Заголовок 1 2 15" xfId="28971" hidden="1"/>
    <cellStyle name="Заголовок 1 2 15" xfId="29279" hidden="1"/>
    <cellStyle name="Заголовок 1 2 15" xfId="29497" hidden="1"/>
    <cellStyle name="Заголовок 1 2 15" xfId="26953" hidden="1"/>
    <cellStyle name="Заголовок 1 2 15" xfId="30350" hidden="1"/>
    <cellStyle name="Заголовок 1 2 15" xfId="30724" hidden="1"/>
    <cellStyle name="Заголовок 1 2 15" xfId="31093" hidden="1"/>
    <cellStyle name="Заголовок 1 2 15" xfId="31453" hidden="1"/>
    <cellStyle name="Заголовок 1 2 15" xfId="31794" hidden="1"/>
    <cellStyle name="Заголовок 1 2 15" xfId="32102" hidden="1"/>
    <cellStyle name="Заголовок 1 2 15" xfId="32320"/>
    <cellStyle name="Заголовок 1 2 16" xfId="1049" hidden="1"/>
    <cellStyle name="Заголовок 1 2 16" xfId="1541" hidden="1"/>
    <cellStyle name="Заголовок 1 2 16" xfId="1915" hidden="1"/>
    <cellStyle name="Заголовок 1 2 16" xfId="2284" hidden="1"/>
    <cellStyle name="Заголовок 1 2 16" xfId="2644" hidden="1"/>
    <cellStyle name="Заголовок 1 2 16" xfId="2985" hidden="1"/>
    <cellStyle name="Заголовок 1 2 16" xfId="3293" hidden="1"/>
    <cellStyle name="Заголовок 1 2 16" xfId="3530" hidden="1"/>
    <cellStyle name="Заголовок 1 2 16" xfId="5033" hidden="1"/>
    <cellStyle name="Заголовок 1 2 16" xfId="5525" hidden="1"/>
    <cellStyle name="Заголовок 1 2 16" xfId="5899" hidden="1"/>
    <cellStyle name="Заголовок 1 2 16" xfId="6268" hidden="1"/>
    <cellStyle name="Заголовок 1 2 16" xfId="6628" hidden="1"/>
    <cellStyle name="Заголовок 1 2 16" xfId="6969" hidden="1"/>
    <cellStyle name="Заголовок 1 2 16" xfId="7277" hidden="1"/>
    <cellStyle name="Заголовок 1 2 16" xfId="7514" hidden="1"/>
    <cellStyle name="Заголовок 1 2 16" xfId="4385" hidden="1"/>
    <cellStyle name="Заголовок 1 2 16" xfId="8422" hidden="1"/>
    <cellStyle name="Заголовок 1 2 16" xfId="8796" hidden="1"/>
    <cellStyle name="Заголовок 1 2 16" xfId="9165" hidden="1"/>
    <cellStyle name="Заголовок 1 2 16" xfId="9525" hidden="1"/>
    <cellStyle name="Заголовок 1 2 16" xfId="9866" hidden="1"/>
    <cellStyle name="Заголовок 1 2 16" xfId="10174" hidden="1"/>
    <cellStyle name="Заголовок 1 2 16" xfId="10411" hidden="1"/>
    <cellStyle name="Заголовок 1 2 16" xfId="11489" hidden="1"/>
    <cellStyle name="Заголовок 1 2 16" xfId="11981" hidden="1"/>
    <cellStyle name="Заголовок 1 2 16" xfId="12355" hidden="1"/>
    <cellStyle name="Заголовок 1 2 16" xfId="12724" hidden="1"/>
    <cellStyle name="Заголовок 1 2 16" xfId="13084" hidden="1"/>
    <cellStyle name="Заголовок 1 2 16" xfId="13425" hidden="1"/>
    <cellStyle name="Заголовок 1 2 16" xfId="13733" hidden="1"/>
    <cellStyle name="Заголовок 1 2 16" xfId="13970" hidden="1"/>
    <cellStyle name="Заголовок 1 2 16" xfId="10782" hidden="1"/>
    <cellStyle name="Заголовок 1 2 16" xfId="15145" hidden="1"/>
    <cellStyle name="Заголовок 1 2 16" xfId="15519" hidden="1"/>
    <cellStyle name="Заголовок 1 2 16" xfId="15888" hidden="1"/>
    <cellStyle name="Заголовок 1 2 16" xfId="16248" hidden="1"/>
    <cellStyle name="Заголовок 1 2 16" xfId="16589" hidden="1"/>
    <cellStyle name="Заголовок 1 2 16" xfId="16897" hidden="1"/>
    <cellStyle name="Заголовок 1 2 16" xfId="17134" hidden="1"/>
    <cellStyle name="Заголовок 1 2 16" xfId="10858" hidden="1"/>
    <cellStyle name="Заголовок 1 2 16" xfId="18301" hidden="1"/>
    <cellStyle name="Заголовок 1 2 16" xfId="18675" hidden="1"/>
    <cellStyle name="Заголовок 1 2 16" xfId="19044" hidden="1"/>
    <cellStyle name="Заголовок 1 2 16" xfId="19404" hidden="1"/>
    <cellStyle name="Заголовок 1 2 16" xfId="19745" hidden="1"/>
    <cellStyle name="Заголовок 1 2 16" xfId="20053" hidden="1"/>
    <cellStyle name="Заголовок 1 2 16" xfId="20290" hidden="1"/>
    <cellStyle name="Заголовок 1 2 16" xfId="17556" hidden="1"/>
    <cellStyle name="Заголовок 1 2 16" xfId="21402" hidden="1"/>
    <cellStyle name="Заголовок 1 2 16" xfId="21776" hidden="1"/>
    <cellStyle name="Заголовок 1 2 16" xfId="22145" hidden="1"/>
    <cellStyle name="Заголовок 1 2 16" xfId="22505" hidden="1"/>
    <cellStyle name="Заголовок 1 2 16" xfId="22846" hidden="1"/>
    <cellStyle name="Заголовок 1 2 16" xfId="23154" hidden="1"/>
    <cellStyle name="Заголовок 1 2 16" xfId="23391" hidden="1"/>
    <cellStyle name="Заголовок 1 2 16" xfId="20780" hidden="1"/>
    <cellStyle name="Заголовок 1 2 16" xfId="24490" hidden="1"/>
    <cellStyle name="Заголовок 1 2 16" xfId="24864" hidden="1"/>
    <cellStyle name="Заголовок 1 2 16" xfId="25233" hidden="1"/>
    <cellStyle name="Заголовок 1 2 16" xfId="25593" hidden="1"/>
    <cellStyle name="Заголовок 1 2 16" xfId="25934" hidden="1"/>
    <cellStyle name="Заголовок 1 2 16" xfId="26242" hidden="1"/>
    <cellStyle name="Заголовок 1 2 16" xfId="26479" hidden="1"/>
    <cellStyle name="Заголовок 1 2 16" xfId="23880" hidden="1"/>
    <cellStyle name="Заголовок 1 2 16" xfId="27513" hidden="1"/>
    <cellStyle name="Заголовок 1 2 16" xfId="27887" hidden="1"/>
    <cellStyle name="Заголовок 1 2 16" xfId="28256" hidden="1"/>
    <cellStyle name="Заголовок 1 2 16" xfId="28616" hidden="1"/>
    <cellStyle name="Заголовок 1 2 16" xfId="28957" hidden="1"/>
    <cellStyle name="Заголовок 1 2 16" xfId="29265" hidden="1"/>
    <cellStyle name="Заголовок 1 2 16" xfId="29502" hidden="1"/>
    <cellStyle name="Заголовок 1 2 16" xfId="26962" hidden="1"/>
    <cellStyle name="Заголовок 1 2 16" xfId="30336" hidden="1"/>
    <cellStyle name="Заголовок 1 2 16" xfId="30710" hidden="1"/>
    <cellStyle name="Заголовок 1 2 16" xfId="31079" hidden="1"/>
    <cellStyle name="Заголовок 1 2 16" xfId="31439" hidden="1"/>
    <cellStyle name="Заголовок 1 2 16" xfId="31780" hidden="1"/>
    <cellStyle name="Заголовок 1 2 16" xfId="32088" hidden="1"/>
    <cellStyle name="Заголовок 1 2 16" xfId="32325"/>
    <cellStyle name="Заголовок 1 2 17" xfId="1051" hidden="1"/>
    <cellStyle name="Заголовок 1 2 17" xfId="1534" hidden="1"/>
    <cellStyle name="Заголовок 1 2 17" xfId="1908" hidden="1"/>
    <cellStyle name="Заголовок 1 2 17" xfId="2277" hidden="1"/>
    <cellStyle name="Заголовок 1 2 17" xfId="2637" hidden="1"/>
    <cellStyle name="Заголовок 1 2 17" xfId="2978" hidden="1"/>
    <cellStyle name="Заголовок 1 2 17" xfId="3287" hidden="1"/>
    <cellStyle name="Заголовок 1 2 17" xfId="3532" hidden="1"/>
    <cellStyle name="Заголовок 1 2 17" xfId="5035" hidden="1"/>
    <cellStyle name="Заголовок 1 2 17" xfId="5518" hidden="1"/>
    <cellStyle name="Заголовок 1 2 17" xfId="5892" hidden="1"/>
    <cellStyle name="Заголовок 1 2 17" xfId="6261" hidden="1"/>
    <cellStyle name="Заголовок 1 2 17" xfId="6621" hidden="1"/>
    <cellStyle name="Заголовок 1 2 17" xfId="6962" hidden="1"/>
    <cellStyle name="Заголовок 1 2 17" xfId="7271" hidden="1"/>
    <cellStyle name="Заголовок 1 2 17" xfId="7516" hidden="1"/>
    <cellStyle name="Заголовок 1 2 17" xfId="4573" hidden="1"/>
    <cellStyle name="Заголовок 1 2 17" xfId="8415" hidden="1"/>
    <cellStyle name="Заголовок 1 2 17" xfId="8789" hidden="1"/>
    <cellStyle name="Заголовок 1 2 17" xfId="9158" hidden="1"/>
    <cellStyle name="Заголовок 1 2 17" xfId="9518" hidden="1"/>
    <cellStyle name="Заголовок 1 2 17" xfId="9859" hidden="1"/>
    <cellStyle name="Заголовок 1 2 17" xfId="10168" hidden="1"/>
    <cellStyle name="Заголовок 1 2 17" xfId="10413" hidden="1"/>
    <cellStyle name="Заголовок 1 2 17" xfId="11491" hidden="1"/>
    <cellStyle name="Заголовок 1 2 17" xfId="11974" hidden="1"/>
    <cellStyle name="Заголовок 1 2 17" xfId="12348" hidden="1"/>
    <cellStyle name="Заголовок 1 2 17" xfId="12717" hidden="1"/>
    <cellStyle name="Заголовок 1 2 17" xfId="13077" hidden="1"/>
    <cellStyle name="Заголовок 1 2 17" xfId="13418" hidden="1"/>
    <cellStyle name="Заголовок 1 2 17" xfId="13727" hidden="1"/>
    <cellStyle name="Заголовок 1 2 17" xfId="13972" hidden="1"/>
    <cellStyle name="Заголовок 1 2 17" xfId="11017" hidden="1"/>
    <cellStyle name="Заголовок 1 2 17" xfId="15138" hidden="1"/>
    <cellStyle name="Заголовок 1 2 17" xfId="15512" hidden="1"/>
    <cellStyle name="Заголовок 1 2 17" xfId="15881" hidden="1"/>
    <cellStyle name="Заголовок 1 2 17" xfId="16241" hidden="1"/>
    <cellStyle name="Заголовок 1 2 17" xfId="16582" hidden="1"/>
    <cellStyle name="Заголовок 1 2 17" xfId="16891" hidden="1"/>
    <cellStyle name="Заголовок 1 2 17" xfId="17136" hidden="1"/>
    <cellStyle name="Заголовок 1 2 17" xfId="14473" hidden="1"/>
    <cellStyle name="Заголовок 1 2 17" xfId="18294" hidden="1"/>
    <cellStyle name="Заголовок 1 2 17" xfId="18668" hidden="1"/>
    <cellStyle name="Заголовок 1 2 17" xfId="19037" hidden="1"/>
    <cellStyle name="Заголовок 1 2 17" xfId="19397" hidden="1"/>
    <cellStyle name="Заголовок 1 2 17" xfId="19738" hidden="1"/>
    <cellStyle name="Заголовок 1 2 17" xfId="20047" hidden="1"/>
    <cellStyle name="Заголовок 1 2 17" xfId="20292" hidden="1"/>
    <cellStyle name="Заголовок 1 2 17" xfId="17562" hidden="1"/>
    <cellStyle name="Заголовок 1 2 17" xfId="21395" hidden="1"/>
    <cellStyle name="Заголовок 1 2 17" xfId="21769" hidden="1"/>
    <cellStyle name="Заголовок 1 2 17" xfId="22138" hidden="1"/>
    <cellStyle name="Заголовок 1 2 17" xfId="22498" hidden="1"/>
    <cellStyle name="Заголовок 1 2 17" xfId="22839" hidden="1"/>
    <cellStyle name="Заголовок 1 2 17" xfId="23148" hidden="1"/>
    <cellStyle name="Заголовок 1 2 17" xfId="23393" hidden="1"/>
    <cellStyle name="Заголовок 1 2 17" xfId="17692" hidden="1"/>
    <cellStyle name="Заголовок 1 2 17" xfId="24483" hidden="1"/>
    <cellStyle name="Заголовок 1 2 17" xfId="24857" hidden="1"/>
    <cellStyle name="Заголовок 1 2 17" xfId="25226" hidden="1"/>
    <cellStyle name="Заголовок 1 2 17" xfId="25586" hidden="1"/>
    <cellStyle name="Заголовок 1 2 17" xfId="25927" hidden="1"/>
    <cellStyle name="Заголовок 1 2 17" xfId="26236" hidden="1"/>
    <cellStyle name="Заголовок 1 2 17" xfId="26481" hidden="1"/>
    <cellStyle name="Заголовок 1 2 17" xfId="14656" hidden="1"/>
    <cellStyle name="Заголовок 1 2 17" xfId="27506" hidden="1"/>
    <cellStyle name="Заголовок 1 2 17" xfId="27880" hidden="1"/>
    <cellStyle name="Заголовок 1 2 17" xfId="28249" hidden="1"/>
    <cellStyle name="Заголовок 1 2 17" xfId="28609" hidden="1"/>
    <cellStyle name="Заголовок 1 2 17" xfId="28950" hidden="1"/>
    <cellStyle name="Заголовок 1 2 17" xfId="29259" hidden="1"/>
    <cellStyle name="Заголовок 1 2 17" xfId="29504" hidden="1"/>
    <cellStyle name="Заголовок 1 2 17" xfId="21005" hidden="1"/>
    <cellStyle name="Заголовок 1 2 17" xfId="30329" hidden="1"/>
    <cellStyle name="Заголовок 1 2 17" xfId="30703" hidden="1"/>
    <cellStyle name="Заголовок 1 2 17" xfId="31072" hidden="1"/>
    <cellStyle name="Заголовок 1 2 17" xfId="31432" hidden="1"/>
    <cellStyle name="Заголовок 1 2 17" xfId="31773" hidden="1"/>
    <cellStyle name="Заголовок 1 2 17" xfId="32082" hidden="1"/>
    <cellStyle name="Заголовок 1 2 17" xfId="32327"/>
    <cellStyle name="Заголовок 1 2 18" xfId="1056" hidden="1"/>
    <cellStyle name="Заголовок 1 2 18" xfId="1511" hidden="1"/>
    <cellStyle name="Заголовок 1 2 18" xfId="1885" hidden="1"/>
    <cellStyle name="Заголовок 1 2 18" xfId="2254" hidden="1"/>
    <cellStyle name="Заголовок 1 2 18" xfId="2614" hidden="1"/>
    <cellStyle name="Заголовок 1 2 18" xfId="2957" hidden="1"/>
    <cellStyle name="Заголовок 1 2 18" xfId="3269" hidden="1"/>
    <cellStyle name="Заголовок 1 2 18" xfId="3537" hidden="1"/>
    <cellStyle name="Заголовок 1 2 18" xfId="5040" hidden="1"/>
    <cellStyle name="Заголовок 1 2 18" xfId="5495" hidden="1"/>
    <cellStyle name="Заголовок 1 2 18" xfId="5869" hidden="1"/>
    <cellStyle name="Заголовок 1 2 18" xfId="6238" hidden="1"/>
    <cellStyle name="Заголовок 1 2 18" xfId="6598" hidden="1"/>
    <cellStyle name="Заголовок 1 2 18" xfId="6941" hidden="1"/>
    <cellStyle name="Заголовок 1 2 18" xfId="7253" hidden="1"/>
    <cellStyle name="Заголовок 1 2 18" xfId="7521" hidden="1"/>
    <cellStyle name="Заголовок 1 2 18" xfId="4558" hidden="1"/>
    <cellStyle name="Заголовок 1 2 18" xfId="8392" hidden="1"/>
    <cellStyle name="Заголовок 1 2 18" xfId="8766" hidden="1"/>
    <cellStyle name="Заголовок 1 2 18" xfId="9135" hidden="1"/>
    <cellStyle name="Заголовок 1 2 18" xfId="9495" hidden="1"/>
    <cellStyle name="Заголовок 1 2 18" xfId="9838" hidden="1"/>
    <cellStyle name="Заголовок 1 2 18" xfId="10150" hidden="1"/>
    <cellStyle name="Заголовок 1 2 18" xfId="10418" hidden="1"/>
    <cellStyle name="Заголовок 1 2 18" xfId="11496" hidden="1"/>
    <cellStyle name="Заголовок 1 2 18" xfId="11951" hidden="1"/>
    <cellStyle name="Заголовок 1 2 18" xfId="12325" hidden="1"/>
    <cellStyle name="Заголовок 1 2 18" xfId="12694" hidden="1"/>
    <cellStyle name="Заголовок 1 2 18" xfId="13054" hidden="1"/>
    <cellStyle name="Заголовок 1 2 18" xfId="13397" hidden="1"/>
    <cellStyle name="Заголовок 1 2 18" xfId="13709" hidden="1"/>
    <cellStyle name="Заголовок 1 2 18" xfId="13977" hidden="1"/>
    <cellStyle name="Заголовок 1 2 18" xfId="11002" hidden="1"/>
    <cellStyle name="Заголовок 1 2 18" xfId="15115" hidden="1"/>
    <cellStyle name="Заголовок 1 2 18" xfId="15489" hidden="1"/>
    <cellStyle name="Заголовок 1 2 18" xfId="15858" hidden="1"/>
    <cellStyle name="Заголовок 1 2 18" xfId="16218" hidden="1"/>
    <cellStyle name="Заголовок 1 2 18" xfId="16561" hidden="1"/>
    <cellStyle name="Заголовок 1 2 18" xfId="16873" hidden="1"/>
    <cellStyle name="Заголовок 1 2 18" xfId="17141" hidden="1"/>
    <cellStyle name="Заголовок 1 2 18" xfId="10857" hidden="1"/>
    <cellStyle name="Заголовок 1 2 18" xfId="18271" hidden="1"/>
    <cellStyle name="Заголовок 1 2 18" xfId="18645" hidden="1"/>
    <cellStyle name="Заголовок 1 2 18" xfId="19014" hidden="1"/>
    <cellStyle name="Заголовок 1 2 18" xfId="19374" hidden="1"/>
    <cellStyle name="Заголовок 1 2 18" xfId="19717" hidden="1"/>
    <cellStyle name="Заголовок 1 2 18" xfId="20029" hidden="1"/>
    <cellStyle name="Заголовок 1 2 18" xfId="20297" hidden="1"/>
    <cellStyle name="Заголовок 1 2 18" xfId="17572" hidden="1"/>
    <cellStyle name="Заголовок 1 2 18" xfId="21372" hidden="1"/>
    <cellStyle name="Заголовок 1 2 18" xfId="21746" hidden="1"/>
    <cellStyle name="Заголовок 1 2 18" xfId="22115" hidden="1"/>
    <cellStyle name="Заголовок 1 2 18" xfId="22475" hidden="1"/>
    <cellStyle name="Заголовок 1 2 18" xfId="22818" hidden="1"/>
    <cellStyle name="Заголовок 1 2 18" xfId="23130" hidden="1"/>
    <cellStyle name="Заголовок 1 2 18" xfId="23398" hidden="1"/>
    <cellStyle name="Заголовок 1 2 18" xfId="20797" hidden="1"/>
    <cellStyle name="Заголовок 1 2 18" xfId="24460" hidden="1"/>
    <cellStyle name="Заголовок 1 2 18" xfId="24834" hidden="1"/>
    <cellStyle name="Заголовок 1 2 18" xfId="25203" hidden="1"/>
    <cellStyle name="Заголовок 1 2 18" xfId="25563" hidden="1"/>
    <cellStyle name="Заголовок 1 2 18" xfId="25906" hidden="1"/>
    <cellStyle name="Заголовок 1 2 18" xfId="26218" hidden="1"/>
    <cellStyle name="Заголовок 1 2 18" xfId="26486" hidden="1"/>
    <cellStyle name="Заголовок 1 2 18" xfId="23897" hidden="1"/>
    <cellStyle name="Заголовок 1 2 18" xfId="27483" hidden="1"/>
    <cellStyle name="Заголовок 1 2 18" xfId="27857" hidden="1"/>
    <cellStyle name="Заголовок 1 2 18" xfId="28226" hidden="1"/>
    <cellStyle name="Заголовок 1 2 18" xfId="28586" hidden="1"/>
    <cellStyle name="Заголовок 1 2 18" xfId="28929" hidden="1"/>
    <cellStyle name="Заголовок 1 2 18" xfId="29241" hidden="1"/>
    <cellStyle name="Заголовок 1 2 18" xfId="29509" hidden="1"/>
    <cellStyle name="Заголовок 1 2 18" xfId="26979" hidden="1"/>
    <cellStyle name="Заголовок 1 2 18" xfId="30306" hidden="1"/>
    <cellStyle name="Заголовок 1 2 18" xfId="30680" hidden="1"/>
    <cellStyle name="Заголовок 1 2 18" xfId="31049" hidden="1"/>
    <cellStyle name="Заголовок 1 2 18" xfId="31409" hidden="1"/>
    <cellStyle name="Заголовок 1 2 18" xfId="31752" hidden="1"/>
    <cellStyle name="Заголовок 1 2 18" xfId="32064" hidden="1"/>
    <cellStyle name="Заголовок 1 2 18" xfId="32332"/>
    <cellStyle name="Заголовок 1 2 19" xfId="1061" hidden="1"/>
    <cellStyle name="Заголовок 1 2 19" xfId="1495" hidden="1"/>
    <cellStyle name="Заголовок 1 2 19" xfId="1869" hidden="1"/>
    <cellStyle name="Заголовок 1 2 19" xfId="2238" hidden="1"/>
    <cellStyle name="Заголовок 1 2 19" xfId="2598" hidden="1"/>
    <cellStyle name="Заголовок 1 2 19" xfId="2941" hidden="1"/>
    <cellStyle name="Заголовок 1 2 19" xfId="3257" hidden="1"/>
    <cellStyle name="Заголовок 1 2 19" xfId="3542" hidden="1"/>
    <cellStyle name="Заголовок 1 2 19" xfId="5045" hidden="1"/>
    <cellStyle name="Заголовок 1 2 19" xfId="5479" hidden="1"/>
    <cellStyle name="Заголовок 1 2 19" xfId="5853" hidden="1"/>
    <cellStyle name="Заголовок 1 2 19" xfId="6222" hidden="1"/>
    <cellStyle name="Заголовок 1 2 19" xfId="6582" hidden="1"/>
    <cellStyle name="Заголовок 1 2 19" xfId="6925" hidden="1"/>
    <cellStyle name="Заголовок 1 2 19" xfId="7241" hidden="1"/>
    <cellStyle name="Заголовок 1 2 19" xfId="7526" hidden="1"/>
    <cellStyle name="Заголовок 1 2 19" xfId="4409" hidden="1"/>
    <cellStyle name="Заголовок 1 2 19" xfId="8376" hidden="1"/>
    <cellStyle name="Заголовок 1 2 19" xfId="8750" hidden="1"/>
    <cellStyle name="Заголовок 1 2 19" xfId="9119" hidden="1"/>
    <cellStyle name="Заголовок 1 2 19" xfId="9479" hidden="1"/>
    <cellStyle name="Заголовок 1 2 19" xfId="9822" hidden="1"/>
    <cellStyle name="Заголовок 1 2 19" xfId="10138" hidden="1"/>
    <cellStyle name="Заголовок 1 2 19" xfId="10423" hidden="1"/>
    <cellStyle name="Заголовок 1 2 19" xfId="11501" hidden="1"/>
    <cellStyle name="Заголовок 1 2 19" xfId="11935" hidden="1"/>
    <cellStyle name="Заголовок 1 2 19" xfId="12309" hidden="1"/>
    <cellStyle name="Заголовок 1 2 19" xfId="12678" hidden="1"/>
    <cellStyle name="Заголовок 1 2 19" xfId="13038" hidden="1"/>
    <cellStyle name="Заголовок 1 2 19" xfId="13381" hidden="1"/>
    <cellStyle name="Заголовок 1 2 19" xfId="13697" hidden="1"/>
    <cellStyle name="Заголовок 1 2 19" xfId="13982" hidden="1"/>
    <cellStyle name="Заголовок 1 2 19" xfId="10816" hidden="1"/>
    <cellStyle name="Заголовок 1 2 19" xfId="15099" hidden="1"/>
    <cellStyle name="Заголовок 1 2 19" xfId="15473" hidden="1"/>
    <cellStyle name="Заголовок 1 2 19" xfId="15842" hidden="1"/>
    <cellStyle name="Заголовок 1 2 19" xfId="16202" hidden="1"/>
    <cellStyle name="Заголовок 1 2 19" xfId="16545" hidden="1"/>
    <cellStyle name="Заголовок 1 2 19" xfId="16861" hidden="1"/>
    <cellStyle name="Заголовок 1 2 19" xfId="17146" hidden="1"/>
    <cellStyle name="Заголовок 1 2 19" xfId="14496" hidden="1"/>
    <cellStyle name="Заголовок 1 2 19" xfId="18255" hidden="1"/>
    <cellStyle name="Заголовок 1 2 19" xfId="18629" hidden="1"/>
    <cellStyle name="Заголовок 1 2 19" xfId="18998" hidden="1"/>
    <cellStyle name="Заголовок 1 2 19" xfId="19358" hidden="1"/>
    <cellStyle name="Заголовок 1 2 19" xfId="19701" hidden="1"/>
    <cellStyle name="Заголовок 1 2 19" xfId="20017" hidden="1"/>
    <cellStyle name="Заголовок 1 2 19" xfId="20302" hidden="1"/>
    <cellStyle name="Заголовок 1 2 19" xfId="17590" hidden="1"/>
    <cellStyle name="Заголовок 1 2 19" xfId="21356" hidden="1"/>
    <cellStyle name="Заголовок 1 2 19" xfId="21730" hidden="1"/>
    <cellStyle name="Заголовок 1 2 19" xfId="22099" hidden="1"/>
    <cellStyle name="Заголовок 1 2 19" xfId="22459" hidden="1"/>
    <cellStyle name="Заголовок 1 2 19" xfId="22802" hidden="1"/>
    <cellStyle name="Заголовок 1 2 19" xfId="23118" hidden="1"/>
    <cellStyle name="Заголовок 1 2 19" xfId="23403" hidden="1"/>
    <cellStyle name="Заголовок 1 2 19" xfId="20808" hidden="1"/>
    <cellStyle name="Заголовок 1 2 19" xfId="24444" hidden="1"/>
    <cellStyle name="Заголовок 1 2 19" xfId="24818" hidden="1"/>
    <cellStyle name="Заголовок 1 2 19" xfId="25187" hidden="1"/>
    <cellStyle name="Заголовок 1 2 19" xfId="25547" hidden="1"/>
    <cellStyle name="Заголовок 1 2 19" xfId="25890" hidden="1"/>
    <cellStyle name="Заголовок 1 2 19" xfId="26206" hidden="1"/>
    <cellStyle name="Заголовок 1 2 19" xfId="26491" hidden="1"/>
    <cellStyle name="Заголовок 1 2 19" xfId="23908" hidden="1"/>
    <cellStyle name="Заголовок 1 2 19" xfId="27467" hidden="1"/>
    <cellStyle name="Заголовок 1 2 19" xfId="27841" hidden="1"/>
    <cellStyle name="Заголовок 1 2 19" xfId="28210" hidden="1"/>
    <cellStyle name="Заголовок 1 2 19" xfId="28570" hidden="1"/>
    <cellStyle name="Заголовок 1 2 19" xfId="28913" hidden="1"/>
    <cellStyle name="Заголовок 1 2 19" xfId="29229" hidden="1"/>
    <cellStyle name="Заголовок 1 2 19" xfId="29514" hidden="1"/>
    <cellStyle name="Заголовок 1 2 19" xfId="26989" hidden="1"/>
    <cellStyle name="Заголовок 1 2 19" xfId="30290" hidden="1"/>
    <cellStyle name="Заголовок 1 2 19" xfId="30664" hidden="1"/>
    <cellStyle name="Заголовок 1 2 19" xfId="31033" hidden="1"/>
    <cellStyle name="Заголовок 1 2 19" xfId="31393" hidden="1"/>
    <cellStyle name="Заголовок 1 2 19" xfId="31736" hidden="1"/>
    <cellStyle name="Заголовок 1 2 19" xfId="32052" hidden="1"/>
    <cellStyle name="Заголовок 1 2 19" xfId="32337"/>
    <cellStyle name="Заголовок 1 2 2" xfId="722" hidden="1"/>
    <cellStyle name="Заголовок 1 2 2" xfId="736" hidden="1"/>
    <cellStyle name="Заголовок 1 2 2" xfId="742" hidden="1"/>
    <cellStyle name="Заголовок 1 2 2" xfId="746" hidden="1"/>
    <cellStyle name="Заголовок 1 2 2" xfId="751" hidden="1"/>
    <cellStyle name="Заголовок 1 2 2" xfId="755" hidden="1"/>
    <cellStyle name="Заголовок 1 2 2" xfId="759" hidden="1"/>
    <cellStyle name="Заголовок 1 2 2" xfId="3096" hidden="1"/>
    <cellStyle name="Заголовок 1 2 2" xfId="4706" hidden="1"/>
    <cellStyle name="Заголовок 1 2 2" xfId="4720" hidden="1"/>
    <cellStyle name="Заголовок 1 2 2" xfId="4726" hidden="1"/>
    <cellStyle name="Заголовок 1 2 2" xfId="4730" hidden="1"/>
    <cellStyle name="Заголовок 1 2 2" xfId="4735" hidden="1"/>
    <cellStyle name="Заголовок 1 2 2" xfId="4739" hidden="1"/>
    <cellStyle name="Заголовок 1 2 2" xfId="4743" hidden="1"/>
    <cellStyle name="Заголовок 1 2 2" xfId="7080" hidden="1"/>
    <cellStyle name="Заголовок 1 2 2" xfId="7906" hidden="1"/>
    <cellStyle name="Заголовок 1 2 2" xfId="7898" hidden="1"/>
    <cellStyle name="Заголовок 1 2 2" xfId="7893" hidden="1"/>
    <cellStyle name="Заголовок 1 2 2" xfId="7889" hidden="1"/>
    <cellStyle name="Заголовок 1 2 2" xfId="7884" hidden="1"/>
    <cellStyle name="Заголовок 1 2 2" xfId="7872" hidden="1"/>
    <cellStyle name="Заголовок 1 2 2" xfId="7846" hidden="1"/>
    <cellStyle name="Заголовок 1 2 2" xfId="9977" hidden="1"/>
    <cellStyle name="Заголовок 1 2 2" xfId="11162" hidden="1"/>
    <cellStyle name="Заголовок 1 2 2" xfId="11176" hidden="1"/>
    <cellStyle name="Заголовок 1 2 2" xfId="11182" hidden="1"/>
    <cellStyle name="Заголовок 1 2 2" xfId="11186" hidden="1"/>
    <cellStyle name="Заголовок 1 2 2" xfId="11191" hidden="1"/>
    <cellStyle name="Заголовок 1 2 2" xfId="11195" hidden="1"/>
    <cellStyle name="Заголовок 1 2 2" xfId="11199" hidden="1"/>
    <cellStyle name="Заголовок 1 2 2" xfId="13536" hidden="1"/>
    <cellStyle name="Заголовок 1 2 2" xfId="14362" hidden="1"/>
    <cellStyle name="Заголовок 1 2 2" xfId="14354" hidden="1"/>
    <cellStyle name="Заголовок 1 2 2" xfId="14349" hidden="1"/>
    <cellStyle name="Заголовок 1 2 2" xfId="14345" hidden="1"/>
    <cellStyle name="Заголовок 1 2 2" xfId="14340" hidden="1"/>
    <cellStyle name="Заголовок 1 2 2" xfId="14328" hidden="1"/>
    <cellStyle name="Заголовок 1 2 2" xfId="14302" hidden="1"/>
    <cellStyle name="Заголовок 1 2 2" xfId="16700" hidden="1"/>
    <cellStyle name="Заголовок 1 2 2" xfId="17461" hidden="1"/>
    <cellStyle name="Заголовок 1 2 2" xfId="17451" hidden="1"/>
    <cellStyle name="Заголовок 1 2 2" xfId="17445" hidden="1"/>
    <cellStyle name="Заголовок 1 2 2" xfId="17443" hidden="1"/>
    <cellStyle name="Заголовок 1 2 2" xfId="17440" hidden="1"/>
    <cellStyle name="Заголовок 1 2 2" xfId="14684" hidden="1"/>
    <cellStyle name="Заголовок 1 2 2" xfId="10749" hidden="1"/>
    <cellStyle name="Заголовок 1 2 2" xfId="19856" hidden="1"/>
    <cellStyle name="Заголовок 1 2 2" xfId="20699" hidden="1"/>
    <cellStyle name="Заголовок 1 2 2" xfId="20691" hidden="1"/>
    <cellStyle name="Заголовок 1 2 2" xfId="20686" hidden="1"/>
    <cellStyle name="Заголовок 1 2 2" xfId="20682" hidden="1"/>
    <cellStyle name="Заголовок 1 2 2" xfId="20677" hidden="1"/>
    <cellStyle name="Заголовок 1 2 2" xfId="20674" hidden="1"/>
    <cellStyle name="Заголовок 1 2 2" xfId="20670" hidden="1"/>
    <cellStyle name="Заголовок 1 2 2" xfId="22957" hidden="1"/>
    <cellStyle name="Заголовок 1 2 2" xfId="23800" hidden="1"/>
    <cellStyle name="Заголовок 1 2 2" xfId="23792" hidden="1"/>
    <cellStyle name="Заголовок 1 2 2" xfId="23787" hidden="1"/>
    <cellStyle name="Заголовок 1 2 2" xfId="23783" hidden="1"/>
    <cellStyle name="Заголовок 1 2 2" xfId="23778" hidden="1"/>
    <cellStyle name="Заголовок 1 2 2" xfId="23775" hidden="1"/>
    <cellStyle name="Заголовок 1 2 2" xfId="23771" hidden="1"/>
    <cellStyle name="Заголовок 1 2 2" xfId="26045" hidden="1"/>
    <cellStyle name="Заголовок 1 2 2" xfId="26888" hidden="1"/>
    <cellStyle name="Заголовок 1 2 2" xfId="26880" hidden="1"/>
    <cellStyle name="Заголовок 1 2 2" xfId="26875" hidden="1"/>
    <cellStyle name="Заголовок 1 2 2" xfId="26871" hidden="1"/>
    <cellStyle name="Заголовок 1 2 2" xfId="26866" hidden="1"/>
    <cellStyle name="Заголовок 1 2 2" xfId="26863" hidden="1"/>
    <cellStyle name="Заголовок 1 2 2" xfId="26859" hidden="1"/>
    <cellStyle name="Заголовок 1 2 2" xfId="29068" hidden="1"/>
    <cellStyle name="Заголовок 1 2 2" xfId="29911" hidden="1"/>
    <cellStyle name="Заголовок 1 2 2" xfId="29903" hidden="1"/>
    <cellStyle name="Заголовок 1 2 2" xfId="29898" hidden="1"/>
    <cellStyle name="Заголовок 1 2 2" xfId="29894" hidden="1"/>
    <cellStyle name="Заголовок 1 2 2" xfId="29889" hidden="1"/>
    <cellStyle name="Заголовок 1 2 2" xfId="29886" hidden="1"/>
    <cellStyle name="Заголовок 1 2 2" xfId="29882" hidden="1"/>
    <cellStyle name="Заголовок 1 2 2" xfId="31891"/>
    <cellStyle name="Заголовок 1 2 20" xfId="956" hidden="1"/>
    <cellStyle name="Заголовок 1 2 20" xfId="891" hidden="1"/>
    <cellStyle name="Заголовок 1 2 20" xfId="812" hidden="1"/>
    <cellStyle name="Заголовок 1 2 20" xfId="996" hidden="1"/>
    <cellStyle name="Заголовок 1 2 20" xfId="1446" hidden="1"/>
    <cellStyle name="Заголовок 1 2 20" xfId="1820" hidden="1"/>
    <cellStyle name="Заголовок 1 2 20" xfId="2189" hidden="1"/>
    <cellStyle name="Заголовок 1 2 20" xfId="3487" hidden="1"/>
    <cellStyle name="Заголовок 1 2 20" xfId="4940" hidden="1"/>
    <cellStyle name="Заголовок 1 2 20" xfId="4875" hidden="1"/>
    <cellStyle name="Заголовок 1 2 20" xfId="4796" hidden="1"/>
    <cellStyle name="Заголовок 1 2 20" xfId="4980" hidden="1"/>
    <cellStyle name="Заголовок 1 2 20" xfId="5430" hidden="1"/>
    <cellStyle name="Заголовок 1 2 20" xfId="5804" hidden="1"/>
    <cellStyle name="Заголовок 1 2 20" xfId="6173" hidden="1"/>
    <cellStyle name="Заголовок 1 2 20" xfId="7471" hidden="1"/>
    <cellStyle name="Заголовок 1 2 20" xfId="4618" hidden="1"/>
    <cellStyle name="Заголовок 1 2 20" xfId="4571" hidden="1"/>
    <cellStyle name="Заголовок 1 2 20" xfId="4336" hidden="1"/>
    <cellStyle name="Заголовок 1 2 20" xfId="4482" hidden="1"/>
    <cellStyle name="Заголовок 1 2 20" xfId="8327" hidden="1"/>
    <cellStyle name="Заголовок 1 2 20" xfId="8701" hidden="1"/>
    <cellStyle name="Заголовок 1 2 20" xfId="9070" hidden="1"/>
    <cellStyle name="Заголовок 1 2 20" xfId="10368" hidden="1"/>
    <cellStyle name="Заголовок 1 2 20" xfId="11396" hidden="1"/>
    <cellStyle name="Заголовок 1 2 20" xfId="11331" hidden="1"/>
    <cellStyle name="Заголовок 1 2 20" xfId="11252" hidden="1"/>
    <cellStyle name="Заголовок 1 2 20" xfId="11436" hidden="1"/>
    <cellStyle name="Заголовок 1 2 20" xfId="11886" hidden="1"/>
    <cellStyle name="Заголовок 1 2 20" xfId="12260" hidden="1"/>
    <cellStyle name="Заголовок 1 2 20" xfId="12629" hidden="1"/>
    <cellStyle name="Заголовок 1 2 20" xfId="13927" hidden="1"/>
    <cellStyle name="Заголовок 1 2 20" xfId="11064" hidden="1"/>
    <cellStyle name="Заголовок 1 2 20" xfId="11015" hidden="1"/>
    <cellStyle name="Заголовок 1 2 20" xfId="10695" hidden="1"/>
    <cellStyle name="Заголовок 1 2 20" xfId="10926" hidden="1"/>
    <cellStyle name="Заголовок 1 2 20" xfId="15050" hidden="1"/>
    <cellStyle name="Заголовок 1 2 20" xfId="15424" hidden="1"/>
    <cellStyle name="Заголовок 1 2 20" xfId="15793" hidden="1"/>
    <cellStyle name="Заголовок 1 2 20" xfId="17091" hidden="1"/>
    <cellStyle name="Заголовок 1 2 20" xfId="14442" hidden="1"/>
    <cellStyle name="Заголовок 1 2 20" xfId="14472" hidden="1"/>
    <cellStyle name="Заголовок 1 2 20" xfId="17391" hidden="1"/>
    <cellStyle name="Заголовок 1 2 20" xfId="14535" hidden="1"/>
    <cellStyle name="Заголовок 1 2 20" xfId="18206" hidden="1"/>
    <cellStyle name="Заголовок 1 2 20" xfId="18580" hidden="1"/>
    <cellStyle name="Заголовок 1 2 20" xfId="18949" hidden="1"/>
    <cellStyle name="Заголовок 1 2 20" xfId="20247" hidden="1"/>
    <cellStyle name="Заголовок 1 2 20" xfId="17515" hidden="1"/>
    <cellStyle name="Заголовок 1 2 20" xfId="20561" hidden="1"/>
    <cellStyle name="Заголовок 1 2 20" xfId="14395" hidden="1"/>
    <cellStyle name="Заголовок 1 2 20" xfId="17619" hidden="1"/>
    <cellStyle name="Заголовок 1 2 20" xfId="21307" hidden="1"/>
    <cellStyle name="Заголовок 1 2 20" xfId="21681" hidden="1"/>
    <cellStyle name="Заголовок 1 2 20" xfId="22050" hidden="1"/>
    <cellStyle name="Заголовок 1 2 20" xfId="23348" hidden="1"/>
    <cellStyle name="Заголовок 1 2 20" xfId="17829" hidden="1"/>
    <cellStyle name="Заголовок 1 2 20" xfId="23662" hidden="1"/>
    <cellStyle name="Заголовок 1 2 20" xfId="17721" hidden="1"/>
    <cellStyle name="Заголовок 1 2 20" xfId="14692" hidden="1"/>
    <cellStyle name="Заголовок 1 2 20" xfId="24395" hidden="1"/>
    <cellStyle name="Заголовок 1 2 20" xfId="24769" hidden="1"/>
    <cellStyle name="Заголовок 1 2 20" xfId="25138" hidden="1"/>
    <cellStyle name="Заголовок 1 2 20" xfId="26436" hidden="1"/>
    <cellStyle name="Заголовок 1 2 20" xfId="21040" hidden="1"/>
    <cellStyle name="Заголовок 1 2 20" xfId="26750" hidden="1"/>
    <cellStyle name="Заголовок 1 2 20" xfId="14663" hidden="1"/>
    <cellStyle name="Заголовок 1 2 20" xfId="20927" hidden="1"/>
    <cellStyle name="Заголовок 1 2 20" xfId="27418" hidden="1"/>
    <cellStyle name="Заголовок 1 2 20" xfId="27792" hidden="1"/>
    <cellStyle name="Заголовок 1 2 20" xfId="28161" hidden="1"/>
    <cellStyle name="Заголовок 1 2 20" xfId="29459" hidden="1"/>
    <cellStyle name="Заголовок 1 2 20" xfId="24128" hidden="1"/>
    <cellStyle name="Заголовок 1 2 20" xfId="29773" hidden="1"/>
    <cellStyle name="Заголовок 1 2 20" xfId="20941" hidden="1"/>
    <cellStyle name="Заголовок 1 2 20" xfId="24027" hidden="1"/>
    <cellStyle name="Заголовок 1 2 20" xfId="30241" hidden="1"/>
    <cellStyle name="Заголовок 1 2 20" xfId="30615" hidden="1"/>
    <cellStyle name="Заголовок 1 2 20" xfId="30984" hidden="1"/>
    <cellStyle name="Заголовок 1 2 20" xfId="32282"/>
    <cellStyle name="Заголовок 1 2 21" xfId="1064" hidden="1"/>
    <cellStyle name="Заголовок 1 2 21" xfId="1227" hidden="1"/>
    <cellStyle name="Заголовок 1 2 21" xfId="1602" hidden="1"/>
    <cellStyle name="Заголовок 1 2 21" xfId="1975" hidden="1"/>
    <cellStyle name="Заголовок 1 2 21" xfId="2343" hidden="1"/>
    <cellStyle name="Заголовок 1 2 21" xfId="2702" hidden="1"/>
    <cellStyle name="Заголовок 1 2 21" xfId="3040" hidden="1"/>
    <cellStyle name="Заголовок 1 2 21" xfId="3545" hidden="1"/>
    <cellStyle name="Заголовок 1 2 21" xfId="5048" hidden="1"/>
    <cellStyle name="Заголовок 1 2 21" xfId="5211" hidden="1"/>
    <cellStyle name="Заголовок 1 2 21" xfId="5586" hidden="1"/>
    <cellStyle name="Заголовок 1 2 21" xfId="5959" hidden="1"/>
    <cellStyle name="Заголовок 1 2 21" xfId="6327" hidden="1"/>
    <cellStyle name="Заголовок 1 2 21" xfId="6686" hidden="1"/>
    <cellStyle name="Заголовок 1 2 21" xfId="7024" hidden="1"/>
    <cellStyle name="Заголовок 1 2 21" xfId="7529" hidden="1"/>
    <cellStyle name="Заголовок 1 2 21" xfId="4528" hidden="1"/>
    <cellStyle name="Заголовок 1 2 21" xfId="8108" hidden="1"/>
    <cellStyle name="Заголовок 1 2 21" xfId="8483" hidden="1"/>
    <cellStyle name="Заголовок 1 2 21" xfId="8856" hidden="1"/>
    <cellStyle name="Заголовок 1 2 21" xfId="9224" hidden="1"/>
    <cellStyle name="Заголовок 1 2 21" xfId="9583" hidden="1"/>
    <cellStyle name="Заголовок 1 2 21" xfId="9921" hidden="1"/>
    <cellStyle name="Заголовок 1 2 21" xfId="10426" hidden="1"/>
    <cellStyle name="Заголовок 1 2 21" xfId="11504" hidden="1"/>
    <cellStyle name="Заголовок 1 2 21" xfId="11667" hidden="1"/>
    <cellStyle name="Заголовок 1 2 21" xfId="12042" hidden="1"/>
    <cellStyle name="Заголовок 1 2 21" xfId="12415" hidden="1"/>
    <cellStyle name="Заголовок 1 2 21" xfId="12783" hidden="1"/>
    <cellStyle name="Заголовок 1 2 21" xfId="13142" hidden="1"/>
    <cellStyle name="Заголовок 1 2 21" xfId="13480" hidden="1"/>
    <cellStyle name="Заголовок 1 2 21" xfId="13985" hidden="1"/>
    <cellStyle name="Заголовок 1 2 21" xfId="10972" hidden="1"/>
    <cellStyle name="Заголовок 1 2 21" xfId="14831" hidden="1"/>
    <cellStyle name="Заголовок 1 2 21" xfId="15206" hidden="1"/>
    <cellStyle name="Заголовок 1 2 21" xfId="15579" hidden="1"/>
    <cellStyle name="Заголовок 1 2 21" xfId="15947" hidden="1"/>
    <cellStyle name="Заголовок 1 2 21" xfId="16306" hidden="1"/>
    <cellStyle name="Заголовок 1 2 21" xfId="16644" hidden="1"/>
    <cellStyle name="Заголовок 1 2 21" xfId="17149" hidden="1"/>
    <cellStyle name="Заголовок 1 2 21" xfId="14502" hidden="1"/>
    <cellStyle name="Заголовок 1 2 21" xfId="17987" hidden="1"/>
    <cellStyle name="Заголовок 1 2 21" xfId="18362" hidden="1"/>
    <cellStyle name="Заголовок 1 2 21" xfId="18735" hidden="1"/>
    <cellStyle name="Заголовок 1 2 21" xfId="19103" hidden="1"/>
    <cellStyle name="Заголовок 1 2 21" xfId="19462" hidden="1"/>
    <cellStyle name="Заголовок 1 2 21" xfId="19800" hidden="1"/>
    <cellStyle name="Заголовок 1 2 21" xfId="20305" hidden="1"/>
    <cellStyle name="Заголовок 1 2 21" xfId="17726" hidden="1"/>
    <cellStyle name="Заголовок 1 2 21" xfId="21088" hidden="1"/>
    <cellStyle name="Заголовок 1 2 21" xfId="21463" hidden="1"/>
    <cellStyle name="Заголовок 1 2 21" xfId="21836" hidden="1"/>
    <cellStyle name="Заголовок 1 2 21" xfId="22204" hidden="1"/>
    <cellStyle name="Заголовок 1 2 21" xfId="22563" hidden="1"/>
    <cellStyle name="Заголовок 1 2 21" xfId="22901" hidden="1"/>
    <cellStyle name="Заголовок 1 2 21" xfId="23406" hidden="1"/>
    <cellStyle name="Заголовок 1 2 21" xfId="17710" hidden="1"/>
    <cellStyle name="Заголовок 1 2 21" xfId="24176" hidden="1"/>
    <cellStyle name="Заголовок 1 2 21" xfId="24551" hidden="1"/>
    <cellStyle name="Заголовок 1 2 21" xfId="24924" hidden="1"/>
    <cellStyle name="Заголовок 1 2 21" xfId="25292" hidden="1"/>
    <cellStyle name="Заголовок 1 2 21" xfId="25651" hidden="1"/>
    <cellStyle name="Заголовок 1 2 21" xfId="25989" hidden="1"/>
    <cellStyle name="Заголовок 1 2 21" xfId="26494" hidden="1"/>
    <cellStyle name="Заголовок 1 2 21" xfId="20940" hidden="1"/>
    <cellStyle name="Заголовок 1 2 21" xfId="27199" hidden="1"/>
    <cellStyle name="Заголовок 1 2 21" xfId="27574" hidden="1"/>
    <cellStyle name="Заголовок 1 2 21" xfId="27947" hidden="1"/>
    <cellStyle name="Заголовок 1 2 21" xfId="28315" hidden="1"/>
    <cellStyle name="Заголовок 1 2 21" xfId="28674" hidden="1"/>
    <cellStyle name="Заголовок 1 2 21" xfId="29012" hidden="1"/>
    <cellStyle name="Заголовок 1 2 21" xfId="29517" hidden="1"/>
    <cellStyle name="Заголовок 1 2 21" xfId="24038" hidden="1"/>
    <cellStyle name="Заголовок 1 2 21" xfId="30022" hidden="1"/>
    <cellStyle name="Заголовок 1 2 21" xfId="30397" hidden="1"/>
    <cellStyle name="Заголовок 1 2 21" xfId="30770" hidden="1"/>
    <cellStyle name="Заголовок 1 2 21" xfId="31138" hidden="1"/>
    <cellStyle name="Заголовок 1 2 21" xfId="31497" hidden="1"/>
    <cellStyle name="Заголовок 1 2 21" xfId="31835" hidden="1"/>
    <cellStyle name="Заголовок 1 2 21" xfId="32340"/>
    <cellStyle name="Заголовок 1 2 22" xfId="1069" hidden="1"/>
    <cellStyle name="Заголовок 1 2 22" xfId="1470" hidden="1"/>
    <cellStyle name="Заголовок 1 2 22" xfId="1844" hidden="1"/>
    <cellStyle name="Заголовок 1 2 22" xfId="2213" hidden="1"/>
    <cellStyle name="Заголовок 1 2 22" xfId="2575" hidden="1"/>
    <cellStyle name="Заголовок 1 2 22" xfId="2919" hidden="1"/>
    <cellStyle name="Заголовок 1 2 22" xfId="3236" hidden="1"/>
    <cellStyle name="Заголовок 1 2 22" xfId="3550" hidden="1"/>
    <cellStyle name="Заголовок 1 2 22" xfId="5053" hidden="1"/>
    <cellStyle name="Заголовок 1 2 22" xfId="5454" hidden="1"/>
    <cellStyle name="Заголовок 1 2 22" xfId="5828" hidden="1"/>
    <cellStyle name="Заголовок 1 2 22" xfId="6197" hidden="1"/>
    <cellStyle name="Заголовок 1 2 22" xfId="6559" hidden="1"/>
    <cellStyle name="Заголовок 1 2 22" xfId="6903" hidden="1"/>
    <cellStyle name="Заголовок 1 2 22" xfId="7220" hidden="1"/>
    <cellStyle name="Заголовок 1 2 22" xfId="7534" hidden="1"/>
    <cellStyle name="Заголовок 1 2 22" xfId="4513" hidden="1"/>
    <cellStyle name="Заголовок 1 2 22" xfId="8351" hidden="1"/>
    <cellStyle name="Заголовок 1 2 22" xfId="8725" hidden="1"/>
    <cellStyle name="Заголовок 1 2 22" xfId="9094" hidden="1"/>
    <cellStyle name="Заголовок 1 2 22" xfId="9456" hidden="1"/>
    <cellStyle name="Заголовок 1 2 22" xfId="9800" hidden="1"/>
    <cellStyle name="Заголовок 1 2 22" xfId="10117" hidden="1"/>
    <cellStyle name="Заголовок 1 2 22" xfId="10431" hidden="1"/>
    <cellStyle name="Заголовок 1 2 22" xfId="11509" hidden="1"/>
    <cellStyle name="Заголовок 1 2 22" xfId="11910" hidden="1"/>
    <cellStyle name="Заголовок 1 2 22" xfId="12284" hidden="1"/>
    <cellStyle name="Заголовок 1 2 22" xfId="12653" hidden="1"/>
    <cellStyle name="Заголовок 1 2 22" xfId="13015" hidden="1"/>
    <cellStyle name="Заголовок 1 2 22" xfId="13359" hidden="1"/>
    <cellStyle name="Заголовок 1 2 22" xfId="13676" hidden="1"/>
    <cellStyle name="Заголовок 1 2 22" xfId="13990" hidden="1"/>
    <cellStyle name="Заголовок 1 2 22" xfId="10957" hidden="1"/>
    <cellStyle name="Заголовок 1 2 22" xfId="15074" hidden="1"/>
    <cellStyle name="Заголовок 1 2 22" xfId="15448" hidden="1"/>
    <cellStyle name="Заголовок 1 2 22" xfId="15817" hidden="1"/>
    <cellStyle name="Заголовок 1 2 22" xfId="16179" hidden="1"/>
    <cellStyle name="Заголовок 1 2 22" xfId="16523" hidden="1"/>
    <cellStyle name="Заголовок 1 2 22" xfId="16840" hidden="1"/>
    <cellStyle name="Заголовок 1 2 22" xfId="17154" hidden="1"/>
    <cellStyle name="Заголовок 1 2 22" xfId="14516" hidden="1"/>
    <cellStyle name="Заголовок 1 2 22" xfId="18230" hidden="1"/>
    <cellStyle name="Заголовок 1 2 22" xfId="18604" hidden="1"/>
    <cellStyle name="Заголовок 1 2 22" xfId="18973" hidden="1"/>
    <cellStyle name="Заголовок 1 2 22" xfId="19335" hidden="1"/>
    <cellStyle name="Заголовок 1 2 22" xfId="19679" hidden="1"/>
    <cellStyle name="Заголовок 1 2 22" xfId="19996" hidden="1"/>
    <cellStyle name="Заголовок 1 2 22" xfId="20310" hidden="1"/>
    <cellStyle name="Заголовок 1 2 22" xfId="17609" hidden="1"/>
    <cellStyle name="Заголовок 1 2 22" xfId="21331" hidden="1"/>
    <cellStyle name="Заголовок 1 2 22" xfId="21705" hidden="1"/>
    <cellStyle name="Заголовок 1 2 22" xfId="22074" hidden="1"/>
    <cellStyle name="Заголовок 1 2 22" xfId="22436" hidden="1"/>
    <cellStyle name="Заголовок 1 2 22" xfId="22780" hidden="1"/>
    <cellStyle name="Заголовок 1 2 22" xfId="23097" hidden="1"/>
    <cellStyle name="Заголовок 1 2 22" xfId="23411" hidden="1"/>
    <cellStyle name="Заголовок 1 2 22" xfId="20827" hidden="1"/>
    <cellStyle name="Заголовок 1 2 22" xfId="24419" hidden="1"/>
    <cellStyle name="Заголовок 1 2 22" xfId="24793" hidden="1"/>
    <cellStyle name="Заголовок 1 2 22" xfId="25162" hidden="1"/>
    <cellStyle name="Заголовок 1 2 22" xfId="25524" hidden="1"/>
    <cellStyle name="Заголовок 1 2 22" xfId="25868" hidden="1"/>
    <cellStyle name="Заголовок 1 2 22" xfId="26185" hidden="1"/>
    <cellStyle name="Заголовок 1 2 22" xfId="26499" hidden="1"/>
    <cellStyle name="Заголовок 1 2 22" xfId="23927" hidden="1"/>
    <cellStyle name="Заголовок 1 2 22" xfId="27442" hidden="1"/>
    <cellStyle name="Заголовок 1 2 22" xfId="27816" hidden="1"/>
    <cellStyle name="Заголовок 1 2 22" xfId="28185" hidden="1"/>
    <cellStyle name="Заголовок 1 2 22" xfId="28547" hidden="1"/>
    <cellStyle name="Заголовок 1 2 22" xfId="28891" hidden="1"/>
    <cellStyle name="Заголовок 1 2 22" xfId="29208" hidden="1"/>
    <cellStyle name="Заголовок 1 2 22" xfId="29522" hidden="1"/>
    <cellStyle name="Заголовок 1 2 22" xfId="27008" hidden="1"/>
    <cellStyle name="Заголовок 1 2 22" xfId="30265" hidden="1"/>
    <cellStyle name="Заголовок 1 2 22" xfId="30639" hidden="1"/>
    <cellStyle name="Заголовок 1 2 22" xfId="31008" hidden="1"/>
    <cellStyle name="Заголовок 1 2 22" xfId="31370" hidden="1"/>
    <cellStyle name="Заголовок 1 2 22" xfId="31714" hidden="1"/>
    <cellStyle name="Заголовок 1 2 22" xfId="32031" hidden="1"/>
    <cellStyle name="Заголовок 1 2 22" xfId="32345"/>
    <cellStyle name="Заголовок 1 2 23" xfId="1071" hidden="1"/>
    <cellStyle name="Заголовок 1 2 23" xfId="1463" hidden="1"/>
    <cellStyle name="Заголовок 1 2 23" xfId="1837" hidden="1"/>
    <cellStyle name="Заголовок 1 2 23" xfId="2206" hidden="1"/>
    <cellStyle name="Заголовок 1 2 23" xfId="2568" hidden="1"/>
    <cellStyle name="Заголовок 1 2 23" xfId="2913" hidden="1"/>
    <cellStyle name="Заголовок 1 2 23" xfId="3233" hidden="1"/>
    <cellStyle name="Заголовок 1 2 23" xfId="3552" hidden="1"/>
    <cellStyle name="Заголовок 1 2 23" xfId="5055" hidden="1"/>
    <cellStyle name="Заголовок 1 2 23" xfId="5447" hidden="1"/>
    <cellStyle name="Заголовок 1 2 23" xfId="5821" hidden="1"/>
    <cellStyle name="Заголовок 1 2 23" xfId="6190" hidden="1"/>
    <cellStyle name="Заголовок 1 2 23" xfId="6552" hidden="1"/>
    <cellStyle name="Заголовок 1 2 23" xfId="6897" hidden="1"/>
    <cellStyle name="Заголовок 1 2 23" xfId="7217" hidden="1"/>
    <cellStyle name="Заголовок 1 2 23" xfId="7536" hidden="1"/>
    <cellStyle name="Заголовок 1 2 23" xfId="4506" hidden="1"/>
    <cellStyle name="Заголовок 1 2 23" xfId="8344" hidden="1"/>
    <cellStyle name="Заголовок 1 2 23" xfId="8718" hidden="1"/>
    <cellStyle name="Заголовок 1 2 23" xfId="9087" hidden="1"/>
    <cellStyle name="Заголовок 1 2 23" xfId="9449" hidden="1"/>
    <cellStyle name="Заголовок 1 2 23" xfId="9794" hidden="1"/>
    <cellStyle name="Заголовок 1 2 23" xfId="10114" hidden="1"/>
    <cellStyle name="Заголовок 1 2 23" xfId="10433" hidden="1"/>
    <cellStyle name="Заголовок 1 2 23" xfId="11511" hidden="1"/>
    <cellStyle name="Заголовок 1 2 23" xfId="11903" hidden="1"/>
    <cellStyle name="Заголовок 1 2 23" xfId="12277" hidden="1"/>
    <cellStyle name="Заголовок 1 2 23" xfId="12646" hidden="1"/>
    <cellStyle name="Заголовок 1 2 23" xfId="13008" hidden="1"/>
    <cellStyle name="Заголовок 1 2 23" xfId="13353" hidden="1"/>
    <cellStyle name="Заголовок 1 2 23" xfId="13673" hidden="1"/>
    <cellStyle name="Заголовок 1 2 23" xfId="13992" hidden="1"/>
    <cellStyle name="Заголовок 1 2 23" xfId="10950" hidden="1"/>
    <cellStyle name="Заголовок 1 2 23" xfId="15067" hidden="1"/>
    <cellStyle name="Заголовок 1 2 23" xfId="15441" hidden="1"/>
    <cellStyle name="Заголовок 1 2 23" xfId="15810" hidden="1"/>
    <cellStyle name="Заголовок 1 2 23" xfId="16172" hidden="1"/>
    <cellStyle name="Заголовок 1 2 23" xfId="16517" hidden="1"/>
    <cellStyle name="Заголовок 1 2 23" xfId="16837" hidden="1"/>
    <cellStyle name="Заголовок 1 2 23" xfId="17156" hidden="1"/>
    <cellStyle name="Заголовок 1 2 23" xfId="14619" hidden="1"/>
    <cellStyle name="Заголовок 1 2 23" xfId="18223" hidden="1"/>
    <cellStyle name="Заголовок 1 2 23" xfId="18597" hidden="1"/>
    <cellStyle name="Заголовок 1 2 23" xfId="18966" hidden="1"/>
    <cellStyle name="Заголовок 1 2 23" xfId="19328" hidden="1"/>
    <cellStyle name="Заголовок 1 2 23" xfId="19673" hidden="1"/>
    <cellStyle name="Заголовок 1 2 23" xfId="19993" hidden="1"/>
    <cellStyle name="Заголовок 1 2 23" xfId="20312" hidden="1"/>
    <cellStyle name="Заголовок 1 2 23" xfId="17614" hidden="1"/>
    <cellStyle name="Заголовок 1 2 23" xfId="21324" hidden="1"/>
    <cellStyle name="Заголовок 1 2 23" xfId="21698" hidden="1"/>
    <cellStyle name="Заголовок 1 2 23" xfId="22067" hidden="1"/>
    <cellStyle name="Заголовок 1 2 23" xfId="22429" hidden="1"/>
    <cellStyle name="Заголовок 1 2 23" xfId="22774" hidden="1"/>
    <cellStyle name="Заголовок 1 2 23" xfId="23094" hidden="1"/>
    <cellStyle name="Заголовок 1 2 23" xfId="23413" hidden="1"/>
    <cellStyle name="Заголовок 1 2 23" xfId="20830" hidden="1"/>
    <cellStyle name="Заголовок 1 2 23" xfId="24412" hidden="1"/>
    <cellStyle name="Заголовок 1 2 23" xfId="24786" hidden="1"/>
    <cellStyle name="Заголовок 1 2 23" xfId="25155" hidden="1"/>
    <cellStyle name="Заголовок 1 2 23" xfId="25517" hidden="1"/>
    <cellStyle name="Заголовок 1 2 23" xfId="25862" hidden="1"/>
    <cellStyle name="Заголовок 1 2 23" xfId="26182" hidden="1"/>
    <cellStyle name="Заголовок 1 2 23" xfId="26501" hidden="1"/>
    <cellStyle name="Заголовок 1 2 23" xfId="23930" hidden="1"/>
    <cellStyle name="Заголовок 1 2 23" xfId="27435" hidden="1"/>
    <cellStyle name="Заголовок 1 2 23" xfId="27809" hidden="1"/>
    <cellStyle name="Заголовок 1 2 23" xfId="28178" hidden="1"/>
    <cellStyle name="Заголовок 1 2 23" xfId="28540" hidden="1"/>
    <cellStyle name="Заголовок 1 2 23" xfId="28885" hidden="1"/>
    <cellStyle name="Заголовок 1 2 23" xfId="29205" hidden="1"/>
    <cellStyle name="Заголовок 1 2 23" xfId="29524" hidden="1"/>
    <cellStyle name="Заголовок 1 2 23" xfId="27011" hidden="1"/>
    <cellStyle name="Заголовок 1 2 23" xfId="30258" hidden="1"/>
    <cellStyle name="Заголовок 1 2 23" xfId="30632" hidden="1"/>
    <cellStyle name="Заголовок 1 2 23" xfId="31001" hidden="1"/>
    <cellStyle name="Заголовок 1 2 23" xfId="31363" hidden="1"/>
    <cellStyle name="Заголовок 1 2 23" xfId="31708" hidden="1"/>
    <cellStyle name="Заголовок 1 2 23" xfId="32028" hidden="1"/>
    <cellStyle name="Заголовок 1 2 23" xfId="32347"/>
    <cellStyle name="Заголовок 1 2 24" xfId="1076" hidden="1"/>
    <cellStyle name="Заголовок 1 2 24" xfId="796" hidden="1"/>
    <cellStyle name="Заголовок 1 2 24" xfId="1000" hidden="1"/>
    <cellStyle name="Заголовок 1 2 24" xfId="1445" hidden="1"/>
    <cellStyle name="Заголовок 1 2 24" xfId="1819" hidden="1"/>
    <cellStyle name="Заголовок 1 2 24" xfId="2188" hidden="1"/>
    <cellStyle name="Заголовок 1 2 24" xfId="2551" hidden="1"/>
    <cellStyle name="Заголовок 1 2 24" xfId="3557" hidden="1"/>
    <cellStyle name="Заголовок 1 2 24" xfId="5060" hidden="1"/>
    <cellStyle name="Заголовок 1 2 24" xfId="4780" hidden="1"/>
    <cellStyle name="Заголовок 1 2 24" xfId="4984" hidden="1"/>
    <cellStyle name="Заголовок 1 2 24" xfId="5429" hidden="1"/>
    <cellStyle name="Заголовок 1 2 24" xfId="5803" hidden="1"/>
    <cellStyle name="Заголовок 1 2 24" xfId="6172" hidden="1"/>
    <cellStyle name="Заголовок 1 2 24" xfId="6535" hidden="1"/>
    <cellStyle name="Заголовок 1 2 24" xfId="7541" hidden="1"/>
    <cellStyle name="Заголовок 1 2 24" xfId="4488" hidden="1"/>
    <cellStyle name="Заголовок 1 2 24" xfId="7806" hidden="1"/>
    <cellStyle name="Заголовок 1 2 24" xfId="4469" hidden="1"/>
    <cellStyle name="Заголовок 1 2 24" xfId="8326" hidden="1"/>
    <cellStyle name="Заголовок 1 2 24" xfId="8700" hidden="1"/>
    <cellStyle name="Заголовок 1 2 24" xfId="9069" hidden="1"/>
    <cellStyle name="Заголовок 1 2 24" xfId="9432" hidden="1"/>
    <cellStyle name="Заголовок 1 2 24" xfId="10438" hidden="1"/>
    <cellStyle name="Заголовок 1 2 24" xfId="11516" hidden="1"/>
    <cellStyle name="Заголовок 1 2 24" xfId="11236" hidden="1"/>
    <cellStyle name="Заголовок 1 2 24" xfId="11440" hidden="1"/>
    <cellStyle name="Заголовок 1 2 24" xfId="11885" hidden="1"/>
    <cellStyle name="Заголовок 1 2 24" xfId="12259" hidden="1"/>
    <cellStyle name="Заголовок 1 2 24" xfId="12628" hidden="1"/>
    <cellStyle name="Заголовок 1 2 24" xfId="12991" hidden="1"/>
    <cellStyle name="Заголовок 1 2 24" xfId="13997" hidden="1"/>
    <cellStyle name="Заголовок 1 2 24" xfId="10932" hidden="1"/>
    <cellStyle name="Заголовок 1 2 24" xfId="14262" hidden="1"/>
    <cellStyle name="Заголовок 1 2 24" xfId="10913" hidden="1"/>
    <cellStyle name="Заголовок 1 2 24" xfId="15049" hidden="1"/>
    <cellStyle name="Заголовок 1 2 24" xfId="15423" hidden="1"/>
    <cellStyle name="Заголовок 1 2 24" xfId="15792" hidden="1"/>
    <cellStyle name="Заголовок 1 2 24" xfId="16155" hidden="1"/>
    <cellStyle name="Заголовок 1 2 24" xfId="17161" hidden="1"/>
    <cellStyle name="Заголовок 1 2 24" xfId="14532" hidden="1"/>
    <cellStyle name="Заголовок 1 2 24" xfId="17407" hidden="1"/>
    <cellStyle name="Заголовок 1 2 24" xfId="14546" hidden="1"/>
    <cellStyle name="Заголовок 1 2 24" xfId="18205" hidden="1"/>
    <cellStyle name="Заголовок 1 2 24" xfId="18579" hidden="1"/>
    <cellStyle name="Заголовок 1 2 24" xfId="18948" hidden="1"/>
    <cellStyle name="Заголовок 1 2 24" xfId="19311" hidden="1"/>
    <cellStyle name="Заголовок 1 2 24" xfId="20317" hidden="1"/>
    <cellStyle name="Заголовок 1 2 24" xfId="17728" hidden="1"/>
    <cellStyle name="Заголовок 1 2 24" xfId="20633" hidden="1"/>
    <cellStyle name="Заголовок 1 2 24" xfId="17628" hidden="1"/>
    <cellStyle name="Заголовок 1 2 24" xfId="21306" hidden="1"/>
    <cellStyle name="Заголовок 1 2 24" xfId="21680" hidden="1"/>
    <cellStyle name="Заголовок 1 2 24" xfId="22049" hidden="1"/>
    <cellStyle name="Заголовок 1 2 24" xfId="22412" hidden="1"/>
    <cellStyle name="Заголовок 1 2 24" xfId="23418" hidden="1"/>
    <cellStyle name="Заголовок 1 2 24" xfId="17482" hidden="1"/>
    <cellStyle name="Заголовок 1 2 24" xfId="23734" hidden="1"/>
    <cellStyle name="Заголовок 1 2 24" xfId="20850" hidden="1"/>
    <cellStyle name="Заголовок 1 2 24" xfId="24394" hidden="1"/>
    <cellStyle name="Заголовок 1 2 24" xfId="24768" hidden="1"/>
    <cellStyle name="Заголовок 1 2 24" xfId="25137" hidden="1"/>
    <cellStyle name="Заголовок 1 2 24" xfId="25500" hidden="1"/>
    <cellStyle name="Заголовок 1 2 24" xfId="26506" hidden="1"/>
    <cellStyle name="Заголовок 1 2 24" xfId="20722" hidden="1"/>
    <cellStyle name="Заголовок 1 2 24" xfId="26822" hidden="1"/>
    <cellStyle name="Заголовок 1 2 24" xfId="23950" hidden="1"/>
    <cellStyle name="Заголовок 1 2 24" xfId="27417" hidden="1"/>
    <cellStyle name="Заголовок 1 2 24" xfId="27791" hidden="1"/>
    <cellStyle name="Заголовок 1 2 24" xfId="28160" hidden="1"/>
    <cellStyle name="Заголовок 1 2 24" xfId="28523" hidden="1"/>
    <cellStyle name="Заголовок 1 2 24" xfId="29529" hidden="1"/>
    <cellStyle name="Заголовок 1 2 24" xfId="23823" hidden="1"/>
    <cellStyle name="Заголовок 1 2 24" xfId="29845" hidden="1"/>
    <cellStyle name="Заголовок 1 2 24" xfId="27031" hidden="1"/>
    <cellStyle name="Заголовок 1 2 24" xfId="30240" hidden="1"/>
    <cellStyle name="Заголовок 1 2 24" xfId="30614" hidden="1"/>
    <cellStyle name="Заголовок 1 2 24" xfId="30983" hidden="1"/>
    <cellStyle name="Заголовок 1 2 24" xfId="31346" hidden="1"/>
    <cellStyle name="Заголовок 1 2 24" xfId="32352"/>
    <cellStyle name="Заголовок 1 2 25" xfId="1081" hidden="1"/>
    <cellStyle name="Заголовок 1 2 25" xfId="1429" hidden="1"/>
    <cellStyle name="Заголовок 1 2 25" xfId="1803" hidden="1"/>
    <cellStyle name="Заголовок 1 2 25" xfId="2172" hidden="1"/>
    <cellStyle name="Заголовок 1 2 25" xfId="2535" hidden="1"/>
    <cellStyle name="Заголовок 1 2 25" xfId="2884" hidden="1"/>
    <cellStyle name="Заголовок 1 2 25" xfId="3206" hidden="1"/>
    <cellStyle name="Заголовок 1 2 25" xfId="3562" hidden="1"/>
    <cellStyle name="Заголовок 1 2 25" xfId="5065" hidden="1"/>
    <cellStyle name="Заголовок 1 2 25" xfId="5413" hidden="1"/>
    <cellStyle name="Заголовок 1 2 25" xfId="5787" hidden="1"/>
    <cellStyle name="Заголовок 1 2 25" xfId="6156" hidden="1"/>
    <cellStyle name="Заголовок 1 2 25" xfId="6519" hidden="1"/>
    <cellStyle name="Заголовок 1 2 25" xfId="6868" hidden="1"/>
    <cellStyle name="Заголовок 1 2 25" xfId="7190" hidden="1"/>
    <cellStyle name="Заголовок 1 2 25" xfId="7546" hidden="1"/>
    <cellStyle name="Заголовок 1 2 25" xfId="4473" hidden="1"/>
    <cellStyle name="Заголовок 1 2 25" xfId="8310" hidden="1"/>
    <cellStyle name="Заголовок 1 2 25" xfId="8684" hidden="1"/>
    <cellStyle name="Заголовок 1 2 25" xfId="9053" hidden="1"/>
    <cellStyle name="Заголовок 1 2 25" xfId="9416" hidden="1"/>
    <cellStyle name="Заголовок 1 2 25" xfId="9765" hidden="1"/>
    <cellStyle name="Заголовок 1 2 25" xfId="10087" hidden="1"/>
    <cellStyle name="Заголовок 1 2 25" xfId="10443" hidden="1"/>
    <cellStyle name="Заголовок 1 2 25" xfId="11521" hidden="1"/>
    <cellStyle name="Заголовок 1 2 25" xfId="11869" hidden="1"/>
    <cellStyle name="Заголовок 1 2 25" xfId="12243" hidden="1"/>
    <cellStyle name="Заголовок 1 2 25" xfId="12612" hidden="1"/>
    <cellStyle name="Заголовок 1 2 25" xfId="12975" hidden="1"/>
    <cellStyle name="Заголовок 1 2 25" xfId="13324" hidden="1"/>
    <cellStyle name="Заголовок 1 2 25" xfId="13646" hidden="1"/>
    <cellStyle name="Заголовок 1 2 25" xfId="14002" hidden="1"/>
    <cellStyle name="Заголовок 1 2 25" xfId="10917" hidden="1"/>
    <cellStyle name="Заголовок 1 2 25" xfId="15033" hidden="1"/>
    <cellStyle name="Заголовок 1 2 25" xfId="15407" hidden="1"/>
    <cellStyle name="Заголовок 1 2 25" xfId="15776" hidden="1"/>
    <cellStyle name="Заголовок 1 2 25" xfId="16139" hidden="1"/>
    <cellStyle name="Заголовок 1 2 25" xfId="16488" hidden="1"/>
    <cellStyle name="Заголовок 1 2 25" xfId="16810" hidden="1"/>
    <cellStyle name="Заголовок 1 2 25" xfId="17166" hidden="1"/>
    <cellStyle name="Заголовок 1 2 25" xfId="14545" hidden="1"/>
    <cellStyle name="Заголовок 1 2 25" xfId="18189" hidden="1"/>
    <cellStyle name="Заголовок 1 2 25" xfId="18563" hidden="1"/>
    <cellStyle name="Заголовок 1 2 25" xfId="18932" hidden="1"/>
    <cellStyle name="Заголовок 1 2 25" xfId="19295" hidden="1"/>
    <cellStyle name="Заголовок 1 2 25" xfId="19644" hidden="1"/>
    <cellStyle name="Заголовок 1 2 25" xfId="19966" hidden="1"/>
    <cellStyle name="Заголовок 1 2 25" xfId="20322" hidden="1"/>
    <cellStyle name="Заголовок 1 2 25" xfId="17634" hidden="1"/>
    <cellStyle name="Заголовок 1 2 25" xfId="21290" hidden="1"/>
    <cellStyle name="Заголовок 1 2 25" xfId="21664" hidden="1"/>
    <cellStyle name="Заголовок 1 2 25" xfId="22033" hidden="1"/>
    <cellStyle name="Заголовок 1 2 25" xfId="22396" hidden="1"/>
    <cellStyle name="Заголовок 1 2 25" xfId="22745" hidden="1"/>
    <cellStyle name="Заголовок 1 2 25" xfId="23067" hidden="1"/>
    <cellStyle name="Заголовок 1 2 25" xfId="23423" hidden="1"/>
    <cellStyle name="Заголовок 1 2 25" xfId="20857" hidden="1"/>
    <cellStyle name="Заголовок 1 2 25" xfId="24378" hidden="1"/>
    <cellStyle name="Заголовок 1 2 25" xfId="24752" hidden="1"/>
    <cellStyle name="Заголовок 1 2 25" xfId="25121" hidden="1"/>
    <cellStyle name="Заголовок 1 2 25" xfId="25484" hidden="1"/>
    <cellStyle name="Заголовок 1 2 25" xfId="25833" hidden="1"/>
    <cellStyle name="Заголовок 1 2 25" xfId="26155" hidden="1"/>
    <cellStyle name="Заголовок 1 2 25" xfId="26511" hidden="1"/>
    <cellStyle name="Заголовок 1 2 25" xfId="23957" hidden="1"/>
    <cellStyle name="Заголовок 1 2 25" xfId="27401" hidden="1"/>
    <cellStyle name="Заголовок 1 2 25" xfId="27775" hidden="1"/>
    <cellStyle name="Заголовок 1 2 25" xfId="28144" hidden="1"/>
    <cellStyle name="Заголовок 1 2 25" xfId="28507" hidden="1"/>
    <cellStyle name="Заголовок 1 2 25" xfId="28856" hidden="1"/>
    <cellStyle name="Заголовок 1 2 25" xfId="29178" hidden="1"/>
    <cellStyle name="Заголовок 1 2 25" xfId="29534" hidden="1"/>
    <cellStyle name="Заголовок 1 2 25" xfId="27038" hidden="1"/>
    <cellStyle name="Заголовок 1 2 25" xfId="30224" hidden="1"/>
    <cellStyle name="Заголовок 1 2 25" xfId="30598" hidden="1"/>
    <cellStyle name="Заголовок 1 2 25" xfId="30967" hidden="1"/>
    <cellStyle name="Заголовок 1 2 25" xfId="31330" hidden="1"/>
    <cellStyle name="Заголовок 1 2 25" xfId="31679" hidden="1"/>
    <cellStyle name="Заголовок 1 2 25" xfId="32001" hidden="1"/>
    <cellStyle name="Заголовок 1 2 25" xfId="32357"/>
    <cellStyle name="Заголовок 1 2 26" xfId="957" hidden="1"/>
    <cellStyle name="Заголовок 1 2 26" xfId="816" hidden="1"/>
    <cellStyle name="Заголовок 1 2 26" xfId="797" hidden="1"/>
    <cellStyle name="Заголовок 1 2 26" xfId="1425" hidden="1"/>
    <cellStyle name="Заголовок 1 2 26" xfId="1799" hidden="1"/>
    <cellStyle name="Заголовок 1 2 26" xfId="2168" hidden="1"/>
    <cellStyle name="Заголовок 1 2 26" xfId="2531" hidden="1"/>
    <cellStyle name="Заголовок 1 2 26" xfId="3488" hidden="1"/>
    <cellStyle name="Заголовок 1 2 26" xfId="4941" hidden="1"/>
    <cellStyle name="Заголовок 1 2 26" xfId="4800" hidden="1"/>
    <cellStyle name="Заголовок 1 2 26" xfId="4781" hidden="1"/>
    <cellStyle name="Заголовок 1 2 26" xfId="5409" hidden="1"/>
    <cellStyle name="Заголовок 1 2 26" xfId="5783" hidden="1"/>
    <cellStyle name="Заголовок 1 2 26" xfId="6152" hidden="1"/>
    <cellStyle name="Заголовок 1 2 26" xfId="6515" hidden="1"/>
    <cellStyle name="Заголовок 1 2 26" xfId="7472" hidden="1"/>
    <cellStyle name="Заголовок 1 2 26" xfId="4615" hidden="1"/>
    <cellStyle name="Заголовок 1 2 26" xfId="7787" hidden="1"/>
    <cellStyle name="Заголовок 1 2 26" xfId="7803" hidden="1"/>
    <cellStyle name="Заголовок 1 2 26" xfId="8306" hidden="1"/>
    <cellStyle name="Заголовок 1 2 26" xfId="8680" hidden="1"/>
    <cellStyle name="Заголовок 1 2 26" xfId="9049" hidden="1"/>
    <cellStyle name="Заголовок 1 2 26" xfId="9412" hidden="1"/>
    <cellStyle name="Заголовок 1 2 26" xfId="10369" hidden="1"/>
    <cellStyle name="Заголовок 1 2 26" xfId="11397" hidden="1"/>
    <cellStyle name="Заголовок 1 2 26" xfId="11256" hidden="1"/>
    <cellStyle name="Заголовок 1 2 26" xfId="11237" hidden="1"/>
    <cellStyle name="Заголовок 1 2 26" xfId="11865" hidden="1"/>
    <cellStyle name="Заголовок 1 2 26" xfId="12239" hidden="1"/>
    <cellStyle name="Заголовок 1 2 26" xfId="12608" hidden="1"/>
    <cellStyle name="Заголовок 1 2 26" xfId="12971" hidden="1"/>
    <cellStyle name="Заголовок 1 2 26" xfId="13928" hidden="1"/>
    <cellStyle name="Заголовок 1 2 26" xfId="11061" hidden="1"/>
    <cellStyle name="Заголовок 1 2 26" xfId="14243" hidden="1"/>
    <cellStyle name="Заголовок 1 2 26" xfId="14259" hidden="1"/>
    <cellStyle name="Заголовок 1 2 26" xfId="15029" hidden="1"/>
    <cellStyle name="Заголовок 1 2 26" xfId="15403" hidden="1"/>
    <cellStyle name="Заголовок 1 2 26" xfId="15772" hidden="1"/>
    <cellStyle name="Заголовок 1 2 26" xfId="16135" hidden="1"/>
    <cellStyle name="Заголовок 1 2 26" xfId="17092" hidden="1"/>
    <cellStyle name="Заголовок 1 2 26" xfId="10716" hidden="1"/>
    <cellStyle name="Заголовок 1 2 26" xfId="17389" hidden="1"/>
    <cellStyle name="Заголовок 1 2 26" xfId="17406" hidden="1"/>
    <cellStyle name="Заголовок 1 2 26" xfId="18185" hidden="1"/>
    <cellStyle name="Заголовок 1 2 26" xfId="18559" hidden="1"/>
    <cellStyle name="Заголовок 1 2 26" xfId="18928" hidden="1"/>
    <cellStyle name="Заголовок 1 2 26" xfId="19291" hidden="1"/>
    <cellStyle name="Заголовок 1 2 26" xfId="20248" hidden="1"/>
    <cellStyle name="Заголовок 1 2 26" xfId="17508" hidden="1"/>
    <cellStyle name="Заголовок 1 2 26" xfId="20616" hidden="1"/>
    <cellStyle name="Заголовок 1 2 26" xfId="20632" hidden="1"/>
    <cellStyle name="Заголовок 1 2 26" xfId="21286" hidden="1"/>
    <cellStyle name="Заголовок 1 2 26" xfId="21660" hidden="1"/>
    <cellStyle name="Заголовок 1 2 26" xfId="22029" hidden="1"/>
    <cellStyle name="Заголовок 1 2 26" xfId="22392" hidden="1"/>
    <cellStyle name="Заголовок 1 2 26" xfId="23349" hidden="1"/>
    <cellStyle name="Заголовок 1 2 26" xfId="20740" hidden="1"/>
    <cellStyle name="Заголовок 1 2 26" xfId="23717" hidden="1"/>
    <cellStyle name="Заголовок 1 2 26" xfId="23733" hidden="1"/>
    <cellStyle name="Заголовок 1 2 26" xfId="24374" hidden="1"/>
    <cellStyle name="Заголовок 1 2 26" xfId="24748" hidden="1"/>
    <cellStyle name="Заголовок 1 2 26" xfId="25117" hidden="1"/>
    <cellStyle name="Заголовок 1 2 26" xfId="25480" hidden="1"/>
    <cellStyle name="Заголовок 1 2 26" xfId="26437" hidden="1"/>
    <cellStyle name="Заголовок 1 2 26" xfId="23840" hidden="1"/>
    <cellStyle name="Заголовок 1 2 26" xfId="26805" hidden="1"/>
    <cellStyle name="Заголовок 1 2 26" xfId="26821" hidden="1"/>
    <cellStyle name="Заголовок 1 2 26" xfId="27397" hidden="1"/>
    <cellStyle name="Заголовок 1 2 26" xfId="27771" hidden="1"/>
    <cellStyle name="Заголовок 1 2 26" xfId="28140" hidden="1"/>
    <cellStyle name="Заголовок 1 2 26" xfId="28503" hidden="1"/>
    <cellStyle name="Заголовок 1 2 26" xfId="29460" hidden="1"/>
    <cellStyle name="Заголовок 1 2 26" xfId="26922" hidden="1"/>
    <cellStyle name="Заголовок 1 2 26" xfId="29828" hidden="1"/>
    <cellStyle name="Заголовок 1 2 26" xfId="29844" hidden="1"/>
    <cellStyle name="Заголовок 1 2 26" xfId="30220" hidden="1"/>
    <cellStyle name="Заголовок 1 2 26" xfId="30594" hidden="1"/>
    <cellStyle name="Заголовок 1 2 26" xfId="30963" hidden="1"/>
    <cellStyle name="Заголовок 1 2 26" xfId="31326" hidden="1"/>
    <cellStyle name="Заголовок 1 2 26" xfId="32283"/>
    <cellStyle name="Заголовок 1 2 27" xfId="1084" hidden="1"/>
    <cellStyle name="Заголовок 1 2 27" xfId="1421" hidden="1"/>
    <cellStyle name="Заголовок 1 2 27" xfId="1795" hidden="1"/>
    <cellStyle name="Заголовок 1 2 27" xfId="2164" hidden="1"/>
    <cellStyle name="Заголовок 1 2 27" xfId="2527" hidden="1"/>
    <cellStyle name="Заголовок 1 2 27" xfId="2878" hidden="1"/>
    <cellStyle name="Заголовок 1 2 27" xfId="3201" hidden="1"/>
    <cellStyle name="Заголовок 1 2 27" xfId="3565" hidden="1"/>
    <cellStyle name="Заголовок 1 2 27" xfId="5068" hidden="1"/>
    <cellStyle name="Заголовок 1 2 27" xfId="5405" hidden="1"/>
    <cellStyle name="Заголовок 1 2 27" xfId="5779" hidden="1"/>
    <cellStyle name="Заголовок 1 2 27" xfId="6148" hidden="1"/>
    <cellStyle name="Заголовок 1 2 27" xfId="6511" hidden="1"/>
    <cellStyle name="Заголовок 1 2 27" xfId="6862" hidden="1"/>
    <cellStyle name="Заголовок 1 2 27" xfId="7185" hidden="1"/>
    <cellStyle name="Заголовок 1 2 27" xfId="7549" hidden="1"/>
    <cellStyle name="Заголовок 1 2 27" xfId="4461" hidden="1"/>
    <cellStyle name="Заголовок 1 2 27" xfId="8302" hidden="1"/>
    <cellStyle name="Заголовок 1 2 27" xfId="8676" hidden="1"/>
    <cellStyle name="Заголовок 1 2 27" xfId="9045" hidden="1"/>
    <cellStyle name="Заголовок 1 2 27" xfId="9408" hidden="1"/>
    <cellStyle name="Заголовок 1 2 27" xfId="9759" hidden="1"/>
    <cellStyle name="Заголовок 1 2 27" xfId="10082" hidden="1"/>
    <cellStyle name="Заголовок 1 2 27" xfId="10446" hidden="1"/>
    <cellStyle name="Заголовок 1 2 27" xfId="11524" hidden="1"/>
    <cellStyle name="Заголовок 1 2 27" xfId="11861" hidden="1"/>
    <cellStyle name="Заголовок 1 2 27" xfId="12235" hidden="1"/>
    <cellStyle name="Заголовок 1 2 27" xfId="12604" hidden="1"/>
    <cellStyle name="Заголовок 1 2 27" xfId="12967" hidden="1"/>
    <cellStyle name="Заголовок 1 2 27" xfId="13318" hidden="1"/>
    <cellStyle name="Заголовок 1 2 27" xfId="13641" hidden="1"/>
    <cellStyle name="Заголовок 1 2 27" xfId="14005" hidden="1"/>
    <cellStyle name="Заголовок 1 2 27" xfId="10905" hidden="1"/>
    <cellStyle name="Заголовок 1 2 27" xfId="15025" hidden="1"/>
    <cellStyle name="Заголовок 1 2 27" xfId="15399" hidden="1"/>
    <cellStyle name="Заголовок 1 2 27" xfId="15768" hidden="1"/>
    <cellStyle name="Заголовок 1 2 27" xfId="16131" hidden="1"/>
    <cellStyle name="Заголовок 1 2 27" xfId="16482" hidden="1"/>
    <cellStyle name="Заголовок 1 2 27" xfId="16805" hidden="1"/>
    <cellStyle name="Заголовок 1 2 27" xfId="17169" hidden="1"/>
    <cellStyle name="Заголовок 1 2 27" xfId="14550" hidden="1"/>
    <cellStyle name="Заголовок 1 2 27" xfId="18181" hidden="1"/>
    <cellStyle name="Заголовок 1 2 27" xfId="18555" hidden="1"/>
    <cellStyle name="Заголовок 1 2 27" xfId="18924" hidden="1"/>
    <cellStyle name="Заголовок 1 2 27" xfId="19287" hidden="1"/>
    <cellStyle name="Заголовок 1 2 27" xfId="19638" hidden="1"/>
    <cellStyle name="Заголовок 1 2 27" xfId="19961" hidden="1"/>
    <cellStyle name="Заголовок 1 2 27" xfId="20325" hidden="1"/>
    <cellStyle name="Заголовок 1 2 27" xfId="17642" hidden="1"/>
    <cellStyle name="Заголовок 1 2 27" xfId="21282" hidden="1"/>
    <cellStyle name="Заголовок 1 2 27" xfId="21656" hidden="1"/>
    <cellStyle name="Заголовок 1 2 27" xfId="22025" hidden="1"/>
    <cellStyle name="Заголовок 1 2 27" xfId="22388" hidden="1"/>
    <cellStyle name="Заголовок 1 2 27" xfId="22739" hidden="1"/>
    <cellStyle name="Заголовок 1 2 27" xfId="23062" hidden="1"/>
    <cellStyle name="Заголовок 1 2 27" xfId="23426" hidden="1"/>
    <cellStyle name="Заголовок 1 2 27" xfId="17796" hidden="1"/>
    <cellStyle name="Заголовок 1 2 27" xfId="24370" hidden="1"/>
    <cellStyle name="Заголовок 1 2 27" xfId="24744" hidden="1"/>
    <cellStyle name="Заголовок 1 2 27" xfId="25113" hidden="1"/>
    <cellStyle name="Заголовок 1 2 27" xfId="25476" hidden="1"/>
    <cellStyle name="Заголовок 1 2 27" xfId="25827" hidden="1"/>
    <cellStyle name="Заголовок 1 2 27" xfId="26150" hidden="1"/>
    <cellStyle name="Заголовок 1 2 27" xfId="26514" hidden="1"/>
    <cellStyle name="Заголовок 1 2 27" xfId="21010" hidden="1"/>
    <cellStyle name="Заголовок 1 2 27" xfId="27393" hidden="1"/>
    <cellStyle name="Заголовок 1 2 27" xfId="27767" hidden="1"/>
    <cellStyle name="Заголовок 1 2 27" xfId="28136" hidden="1"/>
    <cellStyle name="Заголовок 1 2 27" xfId="28499" hidden="1"/>
    <cellStyle name="Заголовок 1 2 27" xfId="28850" hidden="1"/>
    <cellStyle name="Заголовок 1 2 27" xfId="29173" hidden="1"/>
    <cellStyle name="Заголовок 1 2 27" xfId="29537" hidden="1"/>
    <cellStyle name="Заголовок 1 2 27" xfId="24102" hidden="1"/>
    <cellStyle name="Заголовок 1 2 27" xfId="30216" hidden="1"/>
    <cellStyle name="Заголовок 1 2 27" xfId="30590" hidden="1"/>
    <cellStyle name="Заголовок 1 2 27" xfId="30959" hidden="1"/>
    <cellStyle name="Заголовок 1 2 27" xfId="31322" hidden="1"/>
    <cellStyle name="Заголовок 1 2 27" xfId="31673" hidden="1"/>
    <cellStyle name="Заголовок 1 2 27" xfId="31996" hidden="1"/>
    <cellStyle name="Заголовок 1 2 27" xfId="32360"/>
    <cellStyle name="Заголовок 1 2 28" xfId="1089" hidden="1"/>
    <cellStyle name="Заголовок 1 2 28" xfId="1405" hidden="1"/>
    <cellStyle name="Заголовок 1 2 28" xfId="1779" hidden="1"/>
    <cellStyle name="Заголовок 1 2 28" xfId="2148" hidden="1"/>
    <cellStyle name="Заголовок 1 2 28" xfId="2511" hidden="1"/>
    <cellStyle name="Заголовок 1 2 28" xfId="2862" hidden="1"/>
    <cellStyle name="Заголовок 1 2 28" xfId="3187" hidden="1"/>
    <cellStyle name="Заголовок 1 2 28" xfId="3570" hidden="1"/>
    <cellStyle name="Заголовок 1 2 28" xfId="5073" hidden="1"/>
    <cellStyle name="Заголовок 1 2 28" xfId="5389" hidden="1"/>
    <cellStyle name="Заголовок 1 2 28" xfId="5763" hidden="1"/>
    <cellStyle name="Заголовок 1 2 28" xfId="6132" hidden="1"/>
    <cellStyle name="Заголовок 1 2 28" xfId="6495" hidden="1"/>
    <cellStyle name="Заголовок 1 2 28" xfId="6846" hidden="1"/>
    <cellStyle name="Заголовок 1 2 28" xfId="7171" hidden="1"/>
    <cellStyle name="Заголовок 1 2 28" xfId="7554" hidden="1"/>
    <cellStyle name="Заголовок 1 2 28" xfId="4445" hidden="1"/>
    <cellStyle name="Заголовок 1 2 28" xfId="8286" hidden="1"/>
    <cellStyle name="Заголовок 1 2 28" xfId="8660" hidden="1"/>
    <cellStyle name="Заголовок 1 2 28" xfId="9029" hidden="1"/>
    <cellStyle name="Заголовок 1 2 28" xfId="9392" hidden="1"/>
    <cellStyle name="Заголовок 1 2 28" xfId="9743" hidden="1"/>
    <cellStyle name="Заголовок 1 2 28" xfId="10068" hidden="1"/>
    <cellStyle name="Заголовок 1 2 28" xfId="10451" hidden="1"/>
    <cellStyle name="Заголовок 1 2 28" xfId="11529" hidden="1"/>
    <cellStyle name="Заголовок 1 2 28" xfId="11845" hidden="1"/>
    <cellStyle name="Заголовок 1 2 28" xfId="12219" hidden="1"/>
    <cellStyle name="Заголовок 1 2 28" xfId="12588" hidden="1"/>
    <cellStyle name="Заголовок 1 2 28" xfId="12951" hidden="1"/>
    <cellStyle name="Заголовок 1 2 28" xfId="13302" hidden="1"/>
    <cellStyle name="Заголовок 1 2 28" xfId="13627" hidden="1"/>
    <cellStyle name="Заголовок 1 2 28" xfId="14010" hidden="1"/>
    <cellStyle name="Заголовок 1 2 28" xfId="10889" hidden="1"/>
    <cellStyle name="Заголовок 1 2 28" xfId="15009" hidden="1"/>
    <cellStyle name="Заголовок 1 2 28" xfId="15383" hidden="1"/>
    <cellStyle name="Заголовок 1 2 28" xfId="15752" hidden="1"/>
    <cellStyle name="Заголовок 1 2 28" xfId="16115" hidden="1"/>
    <cellStyle name="Заголовок 1 2 28" xfId="16466" hidden="1"/>
    <cellStyle name="Заголовок 1 2 28" xfId="16791" hidden="1"/>
    <cellStyle name="Заголовок 1 2 28" xfId="17174" hidden="1"/>
    <cellStyle name="Заголовок 1 2 28" xfId="10832" hidden="1"/>
    <cellStyle name="Заголовок 1 2 28" xfId="18165" hidden="1"/>
    <cellStyle name="Заголовок 1 2 28" xfId="18539" hidden="1"/>
    <cellStyle name="Заголовок 1 2 28" xfId="18908" hidden="1"/>
    <cellStyle name="Заголовок 1 2 28" xfId="19271" hidden="1"/>
    <cellStyle name="Заголовок 1 2 28" xfId="19622" hidden="1"/>
    <cellStyle name="Заголовок 1 2 28" xfId="19947" hidden="1"/>
    <cellStyle name="Заголовок 1 2 28" xfId="20330" hidden="1"/>
    <cellStyle name="Заголовок 1 2 28" xfId="17651" hidden="1"/>
    <cellStyle name="Заголовок 1 2 28" xfId="21266" hidden="1"/>
    <cellStyle name="Заголовок 1 2 28" xfId="21640" hidden="1"/>
    <cellStyle name="Заголовок 1 2 28" xfId="22009" hidden="1"/>
    <cellStyle name="Заголовок 1 2 28" xfId="22372" hidden="1"/>
    <cellStyle name="Заголовок 1 2 28" xfId="22723" hidden="1"/>
    <cellStyle name="Заголовок 1 2 28" xfId="23048" hidden="1"/>
    <cellStyle name="Заголовок 1 2 28" xfId="23431" hidden="1"/>
    <cellStyle name="Заголовок 1 2 28" xfId="20873" hidden="1"/>
    <cellStyle name="Заголовок 1 2 28" xfId="24354" hidden="1"/>
    <cellStyle name="Заголовок 1 2 28" xfId="24728" hidden="1"/>
    <cellStyle name="Заголовок 1 2 28" xfId="25097" hidden="1"/>
    <cellStyle name="Заголовок 1 2 28" xfId="25460" hidden="1"/>
    <cellStyle name="Заголовок 1 2 28" xfId="25811" hidden="1"/>
    <cellStyle name="Заголовок 1 2 28" xfId="26136" hidden="1"/>
    <cellStyle name="Заголовок 1 2 28" xfId="26519" hidden="1"/>
    <cellStyle name="Заголовок 1 2 28" xfId="23973" hidden="1"/>
    <cellStyle name="Заголовок 1 2 28" xfId="27377" hidden="1"/>
    <cellStyle name="Заголовок 1 2 28" xfId="27751" hidden="1"/>
    <cellStyle name="Заголовок 1 2 28" xfId="28120" hidden="1"/>
    <cellStyle name="Заголовок 1 2 28" xfId="28483" hidden="1"/>
    <cellStyle name="Заголовок 1 2 28" xfId="28834" hidden="1"/>
    <cellStyle name="Заголовок 1 2 28" xfId="29159" hidden="1"/>
    <cellStyle name="Заголовок 1 2 28" xfId="29542" hidden="1"/>
    <cellStyle name="Заголовок 1 2 28" xfId="27054" hidden="1"/>
    <cellStyle name="Заголовок 1 2 28" xfId="30200" hidden="1"/>
    <cellStyle name="Заголовок 1 2 28" xfId="30574" hidden="1"/>
    <cellStyle name="Заголовок 1 2 28" xfId="30943" hidden="1"/>
    <cellStyle name="Заголовок 1 2 28" xfId="31306" hidden="1"/>
    <cellStyle name="Заголовок 1 2 28" xfId="31657" hidden="1"/>
    <cellStyle name="Заголовок 1 2 28" xfId="31982" hidden="1"/>
    <cellStyle name="Заголовок 1 2 28" xfId="32365"/>
    <cellStyle name="Заголовок 1 2 29" xfId="1091" hidden="1"/>
    <cellStyle name="Заголовок 1 2 29" xfId="1397" hidden="1"/>
    <cellStyle name="Заголовок 1 2 29" xfId="1771" hidden="1"/>
    <cellStyle name="Заголовок 1 2 29" xfId="2140" hidden="1"/>
    <cellStyle name="Заголовок 1 2 29" xfId="2503" hidden="1"/>
    <cellStyle name="Заголовок 1 2 29" xfId="2855" hidden="1"/>
    <cellStyle name="Заголовок 1 2 29" xfId="3181" hidden="1"/>
    <cellStyle name="Заголовок 1 2 29" xfId="3572" hidden="1"/>
    <cellStyle name="Заголовок 1 2 29" xfId="5075" hidden="1"/>
    <cellStyle name="Заголовок 1 2 29" xfId="5381" hidden="1"/>
    <cellStyle name="Заголовок 1 2 29" xfId="5755" hidden="1"/>
    <cellStyle name="Заголовок 1 2 29" xfId="6124" hidden="1"/>
    <cellStyle name="Заголовок 1 2 29" xfId="6487" hidden="1"/>
    <cellStyle name="Заголовок 1 2 29" xfId="6839" hidden="1"/>
    <cellStyle name="Заголовок 1 2 29" xfId="7165" hidden="1"/>
    <cellStyle name="Заголовок 1 2 29" xfId="7556" hidden="1"/>
    <cellStyle name="Заголовок 1 2 29" xfId="4388" hidden="1"/>
    <cellStyle name="Заголовок 1 2 29" xfId="8278" hidden="1"/>
    <cellStyle name="Заголовок 1 2 29" xfId="8652" hidden="1"/>
    <cellStyle name="Заголовок 1 2 29" xfId="9021" hidden="1"/>
    <cellStyle name="Заголовок 1 2 29" xfId="9384" hidden="1"/>
    <cellStyle name="Заголовок 1 2 29" xfId="9736" hidden="1"/>
    <cellStyle name="Заголовок 1 2 29" xfId="10062" hidden="1"/>
    <cellStyle name="Заголовок 1 2 29" xfId="10453" hidden="1"/>
    <cellStyle name="Заголовок 1 2 29" xfId="11531" hidden="1"/>
    <cellStyle name="Заголовок 1 2 29" xfId="11837" hidden="1"/>
    <cellStyle name="Заголовок 1 2 29" xfId="12211" hidden="1"/>
    <cellStyle name="Заголовок 1 2 29" xfId="12580" hidden="1"/>
    <cellStyle name="Заголовок 1 2 29" xfId="12943" hidden="1"/>
    <cellStyle name="Заголовок 1 2 29" xfId="13295" hidden="1"/>
    <cellStyle name="Заголовок 1 2 29" xfId="13621" hidden="1"/>
    <cellStyle name="Заголовок 1 2 29" xfId="14012" hidden="1"/>
    <cellStyle name="Заголовок 1 2 29" xfId="10789" hidden="1"/>
    <cellStyle name="Заголовок 1 2 29" xfId="15001" hidden="1"/>
    <cellStyle name="Заголовок 1 2 29" xfId="15375" hidden="1"/>
    <cellStyle name="Заголовок 1 2 29" xfId="15744" hidden="1"/>
    <cellStyle name="Заголовок 1 2 29" xfId="16107" hidden="1"/>
    <cellStyle name="Заголовок 1 2 29" xfId="16459" hidden="1"/>
    <cellStyle name="Заголовок 1 2 29" xfId="16785" hidden="1"/>
    <cellStyle name="Заголовок 1 2 29" xfId="17176" hidden="1"/>
    <cellStyle name="Заголовок 1 2 29" xfId="10825" hidden="1"/>
    <cellStyle name="Заголовок 1 2 29" xfId="18157" hidden="1"/>
    <cellStyle name="Заголовок 1 2 29" xfId="18531" hidden="1"/>
    <cellStyle name="Заголовок 1 2 29" xfId="18900" hidden="1"/>
    <cellStyle name="Заголовок 1 2 29" xfId="19263" hidden="1"/>
    <cellStyle name="Заголовок 1 2 29" xfId="19615" hidden="1"/>
    <cellStyle name="Заголовок 1 2 29" xfId="19941" hidden="1"/>
    <cellStyle name="Заголовок 1 2 29" xfId="20332" hidden="1"/>
    <cellStyle name="Заголовок 1 2 29" xfId="17659" hidden="1"/>
    <cellStyle name="Заголовок 1 2 29" xfId="21258" hidden="1"/>
    <cellStyle name="Заголовок 1 2 29" xfId="21632" hidden="1"/>
    <cellStyle name="Заголовок 1 2 29" xfId="22001" hidden="1"/>
    <cellStyle name="Заголовок 1 2 29" xfId="22364" hidden="1"/>
    <cellStyle name="Заголовок 1 2 29" xfId="22716" hidden="1"/>
    <cellStyle name="Заголовок 1 2 29" xfId="23042" hidden="1"/>
    <cellStyle name="Заголовок 1 2 29" xfId="23433" hidden="1"/>
    <cellStyle name="Заголовок 1 2 29" xfId="20880" hidden="1"/>
    <cellStyle name="Заголовок 1 2 29" xfId="24346" hidden="1"/>
    <cellStyle name="Заголовок 1 2 29" xfId="24720" hidden="1"/>
    <cellStyle name="Заголовок 1 2 29" xfId="25089" hidden="1"/>
    <cellStyle name="Заголовок 1 2 29" xfId="25452" hidden="1"/>
    <cellStyle name="Заголовок 1 2 29" xfId="25804" hidden="1"/>
    <cellStyle name="Заголовок 1 2 29" xfId="26130" hidden="1"/>
    <cellStyle name="Заголовок 1 2 29" xfId="26521" hidden="1"/>
    <cellStyle name="Заголовок 1 2 29" xfId="23980" hidden="1"/>
    <cellStyle name="Заголовок 1 2 29" xfId="27369" hidden="1"/>
    <cellStyle name="Заголовок 1 2 29" xfId="27743" hidden="1"/>
    <cellStyle name="Заголовок 1 2 29" xfId="28112" hidden="1"/>
    <cellStyle name="Заголовок 1 2 29" xfId="28475" hidden="1"/>
    <cellStyle name="Заголовок 1 2 29" xfId="28827" hidden="1"/>
    <cellStyle name="Заголовок 1 2 29" xfId="29153" hidden="1"/>
    <cellStyle name="Заголовок 1 2 29" xfId="29544" hidden="1"/>
    <cellStyle name="Заголовок 1 2 29" xfId="27061" hidden="1"/>
    <cellStyle name="Заголовок 1 2 29" xfId="30192" hidden="1"/>
    <cellStyle name="Заголовок 1 2 29" xfId="30566" hidden="1"/>
    <cellStyle name="Заголовок 1 2 29" xfId="30935" hidden="1"/>
    <cellStyle name="Заголовок 1 2 29" xfId="31298" hidden="1"/>
    <cellStyle name="Заголовок 1 2 29" xfId="31650" hidden="1"/>
    <cellStyle name="Заголовок 1 2 29" xfId="31976" hidden="1"/>
    <cellStyle name="Заголовок 1 2 29" xfId="32367"/>
    <cellStyle name="Заголовок 1 2 3" xfId="900" hidden="1"/>
    <cellStyle name="Заголовок 1 2 3" xfId="1308" hidden="1"/>
    <cellStyle name="Заголовок 1 2 3" xfId="1682" hidden="1"/>
    <cellStyle name="Заголовок 1 2 3" xfId="2052" hidden="1"/>
    <cellStyle name="Заголовок 1 2 3" xfId="2415" hidden="1"/>
    <cellStyle name="Заголовок 1 2 3" xfId="2768" hidden="1"/>
    <cellStyle name="Заголовок 1 2 3" xfId="3097" hidden="1"/>
    <cellStyle name="Заголовок 1 2 3" xfId="2562" hidden="1"/>
    <cellStyle name="Заголовок 1 2 3" xfId="4884" hidden="1"/>
    <cellStyle name="Заголовок 1 2 3" xfId="5292" hidden="1"/>
    <cellStyle name="Заголовок 1 2 3" xfId="5666" hidden="1"/>
    <cellStyle name="Заголовок 1 2 3" xfId="6036" hidden="1"/>
    <cellStyle name="Заголовок 1 2 3" xfId="6399" hidden="1"/>
    <cellStyle name="Заголовок 1 2 3" xfId="6752" hidden="1"/>
    <cellStyle name="Заголовок 1 2 3" xfId="7081" hidden="1"/>
    <cellStyle name="Заголовок 1 2 3" xfId="6546" hidden="1"/>
    <cellStyle name="Заголовок 1 2 3" xfId="4378" hidden="1"/>
    <cellStyle name="Заголовок 1 2 3" xfId="8189" hidden="1"/>
    <cellStyle name="Заголовок 1 2 3" xfId="8563" hidden="1"/>
    <cellStyle name="Заголовок 1 2 3" xfId="8933" hidden="1"/>
    <cellStyle name="Заголовок 1 2 3" xfId="9296" hidden="1"/>
    <cellStyle name="Заголовок 1 2 3" xfId="9649" hidden="1"/>
    <cellStyle name="Заголовок 1 2 3" xfId="9978" hidden="1"/>
    <cellStyle name="Заголовок 1 2 3" xfId="9443" hidden="1"/>
    <cellStyle name="Заголовок 1 2 3" xfId="11340" hidden="1"/>
    <cellStyle name="Заголовок 1 2 3" xfId="11748" hidden="1"/>
    <cellStyle name="Заголовок 1 2 3" xfId="12122" hidden="1"/>
    <cellStyle name="Заголовок 1 2 3" xfId="12492" hidden="1"/>
    <cellStyle name="Заголовок 1 2 3" xfId="12855" hidden="1"/>
    <cellStyle name="Заголовок 1 2 3" xfId="13208" hidden="1"/>
    <cellStyle name="Заголовок 1 2 3" xfId="13537" hidden="1"/>
    <cellStyle name="Заголовок 1 2 3" xfId="13002" hidden="1"/>
    <cellStyle name="Заголовок 1 2 3" xfId="10775" hidden="1"/>
    <cellStyle name="Заголовок 1 2 3" xfId="14912" hidden="1"/>
    <cellStyle name="Заголовок 1 2 3" xfId="15286" hidden="1"/>
    <cellStyle name="Заголовок 1 2 3" xfId="15656" hidden="1"/>
    <cellStyle name="Заголовок 1 2 3" xfId="16019" hidden="1"/>
    <cellStyle name="Заголовок 1 2 3" xfId="16372" hidden="1"/>
    <cellStyle name="Заголовок 1 2 3" xfId="16701" hidden="1"/>
    <cellStyle name="Заголовок 1 2 3" xfId="16166" hidden="1"/>
    <cellStyle name="Заголовок 1 2 3" xfId="14490" hidden="1"/>
    <cellStyle name="Заголовок 1 2 3" xfId="18068" hidden="1"/>
    <cellStyle name="Заголовок 1 2 3" xfId="18442" hidden="1"/>
    <cellStyle name="Заголовок 1 2 3" xfId="18812" hidden="1"/>
    <cellStyle name="Заголовок 1 2 3" xfId="19175" hidden="1"/>
    <cellStyle name="Заголовок 1 2 3" xfId="19528" hidden="1"/>
    <cellStyle name="Заголовок 1 2 3" xfId="19857" hidden="1"/>
    <cellStyle name="Заголовок 1 2 3" xfId="19322" hidden="1"/>
    <cellStyle name="Заголовок 1 2 3" xfId="20552" hidden="1"/>
    <cellStyle name="Заголовок 1 2 3" xfId="21169" hidden="1"/>
    <cellStyle name="Заголовок 1 2 3" xfId="21543" hidden="1"/>
    <cellStyle name="Заголовок 1 2 3" xfId="21913" hidden="1"/>
    <cellStyle name="Заголовок 1 2 3" xfId="22276" hidden="1"/>
    <cellStyle name="Заголовок 1 2 3" xfId="22629" hidden="1"/>
    <cellStyle name="Заголовок 1 2 3" xfId="22958" hidden="1"/>
    <cellStyle name="Заголовок 1 2 3" xfId="22423" hidden="1"/>
    <cellStyle name="Заголовок 1 2 3" xfId="23653" hidden="1"/>
    <cellStyle name="Заголовок 1 2 3" xfId="24257" hidden="1"/>
    <cellStyle name="Заголовок 1 2 3" xfId="24631" hidden="1"/>
    <cellStyle name="Заголовок 1 2 3" xfId="25001" hidden="1"/>
    <cellStyle name="Заголовок 1 2 3" xfId="25364" hidden="1"/>
    <cellStyle name="Заголовок 1 2 3" xfId="25717" hidden="1"/>
    <cellStyle name="Заголовок 1 2 3" xfId="26046" hidden="1"/>
    <cellStyle name="Заголовок 1 2 3" xfId="25511" hidden="1"/>
    <cellStyle name="Заголовок 1 2 3" xfId="26741" hidden="1"/>
    <cellStyle name="Заголовок 1 2 3" xfId="27280" hidden="1"/>
    <cellStyle name="Заголовок 1 2 3" xfId="27654" hidden="1"/>
    <cellStyle name="Заголовок 1 2 3" xfId="28024" hidden="1"/>
    <cellStyle name="Заголовок 1 2 3" xfId="28387" hidden="1"/>
    <cellStyle name="Заголовок 1 2 3" xfId="28740" hidden="1"/>
    <cellStyle name="Заголовок 1 2 3" xfId="29069" hidden="1"/>
    <cellStyle name="Заголовок 1 2 3" xfId="28534" hidden="1"/>
    <cellStyle name="Заголовок 1 2 3" xfId="29764" hidden="1"/>
    <cellStyle name="Заголовок 1 2 3" xfId="30103" hidden="1"/>
    <cellStyle name="Заголовок 1 2 3" xfId="30477" hidden="1"/>
    <cellStyle name="Заголовок 1 2 3" xfId="30847" hidden="1"/>
    <cellStyle name="Заголовок 1 2 3" xfId="31210" hidden="1"/>
    <cellStyle name="Заголовок 1 2 3" xfId="31563" hidden="1"/>
    <cellStyle name="Заголовок 1 2 3" xfId="31892" hidden="1"/>
    <cellStyle name="Заголовок 1 2 3" xfId="31357"/>
    <cellStyle name="Заголовок 1 2 30" xfId="1096" hidden="1"/>
    <cellStyle name="Заголовок 1 2 30" xfId="1384" hidden="1"/>
    <cellStyle name="Заголовок 1 2 30" xfId="1758" hidden="1"/>
    <cellStyle name="Заголовок 1 2 30" xfId="2127" hidden="1"/>
    <cellStyle name="Заголовок 1 2 30" xfId="2490" hidden="1"/>
    <cellStyle name="Заголовок 1 2 30" xfId="2842" hidden="1"/>
    <cellStyle name="Заголовок 1 2 30" xfId="3168" hidden="1"/>
    <cellStyle name="Заголовок 1 2 30" xfId="3577" hidden="1"/>
    <cellStyle name="Заголовок 1 2 30" xfId="5080" hidden="1"/>
    <cellStyle name="Заголовок 1 2 30" xfId="5368" hidden="1"/>
    <cellStyle name="Заголовок 1 2 30" xfId="5742" hidden="1"/>
    <cellStyle name="Заголовок 1 2 30" xfId="6111" hidden="1"/>
    <cellStyle name="Заголовок 1 2 30" xfId="6474" hidden="1"/>
    <cellStyle name="Заголовок 1 2 30" xfId="6826" hidden="1"/>
    <cellStyle name="Заголовок 1 2 30" xfId="7152" hidden="1"/>
    <cellStyle name="Заголовок 1 2 30" xfId="7561" hidden="1"/>
    <cellStyle name="Заголовок 1 2 30" xfId="4354" hidden="1"/>
    <cellStyle name="Заголовок 1 2 30" xfId="8265" hidden="1"/>
    <cellStyle name="Заголовок 1 2 30" xfId="8639" hidden="1"/>
    <cellStyle name="Заголовок 1 2 30" xfId="9008" hidden="1"/>
    <cellStyle name="Заголовок 1 2 30" xfId="9371" hidden="1"/>
    <cellStyle name="Заголовок 1 2 30" xfId="9723" hidden="1"/>
    <cellStyle name="Заголовок 1 2 30" xfId="10049" hidden="1"/>
    <cellStyle name="Заголовок 1 2 30" xfId="10458" hidden="1"/>
    <cellStyle name="Заголовок 1 2 30" xfId="11536" hidden="1"/>
    <cellStyle name="Заголовок 1 2 30" xfId="11824" hidden="1"/>
    <cellStyle name="Заголовок 1 2 30" xfId="12198" hidden="1"/>
    <cellStyle name="Заголовок 1 2 30" xfId="12567" hidden="1"/>
    <cellStyle name="Заголовок 1 2 30" xfId="12930" hidden="1"/>
    <cellStyle name="Заголовок 1 2 30" xfId="13282" hidden="1"/>
    <cellStyle name="Заголовок 1 2 30" xfId="13608" hidden="1"/>
    <cellStyle name="Заголовок 1 2 30" xfId="14017" hidden="1"/>
    <cellStyle name="Заголовок 1 2 30" xfId="10751" hidden="1"/>
    <cellStyle name="Заголовок 1 2 30" xfId="14988" hidden="1"/>
    <cellStyle name="Заголовок 1 2 30" xfId="15362" hidden="1"/>
    <cellStyle name="Заголовок 1 2 30" xfId="15731" hidden="1"/>
    <cellStyle name="Заголовок 1 2 30" xfId="16094" hidden="1"/>
    <cellStyle name="Заголовок 1 2 30" xfId="16446" hidden="1"/>
    <cellStyle name="Заголовок 1 2 30" xfId="16772" hidden="1"/>
    <cellStyle name="Заголовок 1 2 30" xfId="17181" hidden="1"/>
    <cellStyle name="Заголовок 1 2 30" xfId="10661" hidden="1"/>
    <cellStyle name="Заголовок 1 2 30" xfId="18144" hidden="1"/>
    <cellStyle name="Заголовок 1 2 30" xfId="18518" hidden="1"/>
    <cellStyle name="Заголовок 1 2 30" xfId="18887" hidden="1"/>
    <cellStyle name="Заголовок 1 2 30" xfId="19250" hidden="1"/>
    <cellStyle name="Заголовок 1 2 30" xfId="19602" hidden="1"/>
    <cellStyle name="Заголовок 1 2 30" xfId="19928" hidden="1"/>
    <cellStyle name="Заголовок 1 2 30" xfId="20337" hidden="1"/>
    <cellStyle name="Заголовок 1 2 30" xfId="10691" hidden="1"/>
    <cellStyle name="Заголовок 1 2 30" xfId="21245" hidden="1"/>
    <cellStyle name="Заголовок 1 2 30" xfId="21619" hidden="1"/>
    <cellStyle name="Заголовок 1 2 30" xfId="21988" hidden="1"/>
    <cellStyle name="Заголовок 1 2 30" xfId="22351" hidden="1"/>
    <cellStyle name="Заголовок 1 2 30" xfId="22703" hidden="1"/>
    <cellStyle name="Заголовок 1 2 30" xfId="23029" hidden="1"/>
    <cellStyle name="Заголовок 1 2 30" xfId="23438" hidden="1"/>
    <cellStyle name="Заголовок 1 2 30" xfId="14592" hidden="1"/>
    <cellStyle name="Заголовок 1 2 30" xfId="24333" hidden="1"/>
    <cellStyle name="Заголовок 1 2 30" xfId="24707" hidden="1"/>
    <cellStyle name="Заголовок 1 2 30" xfId="25076" hidden="1"/>
    <cellStyle name="Заголовок 1 2 30" xfId="25439" hidden="1"/>
    <cellStyle name="Заголовок 1 2 30" xfId="25791" hidden="1"/>
    <cellStyle name="Заголовок 1 2 30" xfId="26117" hidden="1"/>
    <cellStyle name="Заголовок 1 2 30" xfId="26526" hidden="1"/>
    <cellStyle name="Заголовок 1 2 30" xfId="20935" hidden="1"/>
    <cellStyle name="Заголовок 1 2 30" xfId="27356" hidden="1"/>
    <cellStyle name="Заголовок 1 2 30" xfId="27730" hidden="1"/>
    <cellStyle name="Заголовок 1 2 30" xfId="28099" hidden="1"/>
    <cellStyle name="Заголовок 1 2 30" xfId="28462" hidden="1"/>
    <cellStyle name="Заголовок 1 2 30" xfId="28814" hidden="1"/>
    <cellStyle name="Заголовок 1 2 30" xfId="29140" hidden="1"/>
    <cellStyle name="Заголовок 1 2 30" xfId="29549" hidden="1"/>
    <cellStyle name="Заголовок 1 2 30" xfId="24035" hidden="1"/>
    <cellStyle name="Заголовок 1 2 30" xfId="30179" hidden="1"/>
    <cellStyle name="Заголовок 1 2 30" xfId="30553" hidden="1"/>
    <cellStyle name="Заголовок 1 2 30" xfId="30922" hidden="1"/>
    <cellStyle name="Заголовок 1 2 30" xfId="31285" hidden="1"/>
    <cellStyle name="Заголовок 1 2 30" xfId="31637" hidden="1"/>
    <cellStyle name="Заголовок 1 2 30" xfId="31963" hidden="1"/>
    <cellStyle name="Заголовок 1 2 30" xfId="32372"/>
    <cellStyle name="Заголовок 1 2 31" xfId="1101" hidden="1"/>
    <cellStyle name="Заголовок 1 2 31" xfId="1367" hidden="1"/>
    <cellStyle name="Заголовок 1 2 31" xfId="1741" hidden="1"/>
    <cellStyle name="Заголовок 1 2 31" xfId="2110" hidden="1"/>
    <cellStyle name="Заголовок 1 2 31" xfId="2473" hidden="1"/>
    <cellStyle name="Заголовок 1 2 31" xfId="2826" hidden="1"/>
    <cellStyle name="Заголовок 1 2 31" xfId="3153" hidden="1"/>
    <cellStyle name="Заголовок 1 2 31" xfId="3582" hidden="1"/>
    <cellStyle name="Заголовок 1 2 31" xfId="5085" hidden="1"/>
    <cellStyle name="Заголовок 1 2 31" xfId="5351" hidden="1"/>
    <cellStyle name="Заголовок 1 2 31" xfId="5725" hidden="1"/>
    <cellStyle name="Заголовок 1 2 31" xfId="6094" hidden="1"/>
    <cellStyle name="Заголовок 1 2 31" xfId="6457" hidden="1"/>
    <cellStyle name="Заголовок 1 2 31" xfId="6810" hidden="1"/>
    <cellStyle name="Заголовок 1 2 31" xfId="7137" hidden="1"/>
    <cellStyle name="Заголовок 1 2 31" xfId="7566" hidden="1"/>
    <cellStyle name="Заголовок 1 2 31" xfId="7982" hidden="1"/>
    <cellStyle name="Заголовок 1 2 31" xfId="8248" hidden="1"/>
    <cellStyle name="Заголовок 1 2 31" xfId="8622" hidden="1"/>
    <cellStyle name="Заголовок 1 2 31" xfId="8991" hidden="1"/>
    <cellStyle name="Заголовок 1 2 31" xfId="9354" hidden="1"/>
    <cellStyle name="Заголовок 1 2 31" xfId="9707" hidden="1"/>
    <cellStyle name="Заголовок 1 2 31" xfId="10034" hidden="1"/>
    <cellStyle name="Заголовок 1 2 31" xfId="10463" hidden="1"/>
    <cellStyle name="Заголовок 1 2 31" xfId="11541" hidden="1"/>
    <cellStyle name="Заголовок 1 2 31" xfId="11807" hidden="1"/>
    <cellStyle name="Заголовок 1 2 31" xfId="12181" hidden="1"/>
    <cellStyle name="Заголовок 1 2 31" xfId="12550" hidden="1"/>
    <cellStyle name="Заголовок 1 2 31" xfId="12913" hidden="1"/>
    <cellStyle name="Заголовок 1 2 31" xfId="13266" hidden="1"/>
    <cellStyle name="Заголовок 1 2 31" xfId="13593" hidden="1"/>
    <cellStyle name="Заголовок 1 2 31" xfId="14022" hidden="1"/>
    <cellStyle name="Заголовок 1 2 31" xfId="14705" hidden="1"/>
    <cellStyle name="Заголовок 1 2 31" xfId="14971" hidden="1"/>
    <cellStyle name="Заголовок 1 2 31" xfId="15345" hidden="1"/>
    <cellStyle name="Заголовок 1 2 31" xfId="15714" hidden="1"/>
    <cellStyle name="Заголовок 1 2 31" xfId="16077" hidden="1"/>
    <cellStyle name="Заголовок 1 2 31" xfId="16430" hidden="1"/>
    <cellStyle name="Заголовок 1 2 31" xfId="16757" hidden="1"/>
    <cellStyle name="Заголовок 1 2 31" xfId="17186" hidden="1"/>
    <cellStyle name="Заголовок 1 2 31" xfId="17861" hidden="1"/>
    <cellStyle name="Заголовок 1 2 31" xfId="18127" hidden="1"/>
    <cellStyle name="Заголовок 1 2 31" xfId="18501" hidden="1"/>
    <cellStyle name="Заголовок 1 2 31" xfId="18870" hidden="1"/>
    <cellStyle name="Заголовок 1 2 31" xfId="19233" hidden="1"/>
    <cellStyle name="Заголовок 1 2 31" xfId="19586" hidden="1"/>
    <cellStyle name="Заголовок 1 2 31" xfId="19913" hidden="1"/>
    <cellStyle name="Заголовок 1 2 31" xfId="20342" hidden="1"/>
    <cellStyle name="Заголовок 1 2 31" xfId="14599" hidden="1"/>
    <cellStyle name="Заголовок 1 2 31" xfId="21228" hidden="1"/>
    <cellStyle name="Заголовок 1 2 31" xfId="21602" hidden="1"/>
    <cellStyle name="Заголовок 1 2 31" xfId="21971" hidden="1"/>
    <cellStyle name="Заголовок 1 2 31" xfId="22334" hidden="1"/>
    <cellStyle name="Заголовок 1 2 31" xfId="22687" hidden="1"/>
    <cellStyle name="Заголовок 1 2 31" xfId="23014" hidden="1"/>
    <cellStyle name="Заголовок 1 2 31" xfId="23443" hidden="1"/>
    <cellStyle name="Заголовок 1 2 31" xfId="20987" hidden="1"/>
    <cellStyle name="Заголовок 1 2 31" xfId="24316" hidden="1"/>
    <cellStyle name="Заголовок 1 2 31" xfId="24690" hidden="1"/>
    <cellStyle name="Заголовок 1 2 31" xfId="25059" hidden="1"/>
    <cellStyle name="Заголовок 1 2 31" xfId="25422" hidden="1"/>
    <cellStyle name="Заголовок 1 2 31" xfId="25775" hidden="1"/>
    <cellStyle name="Заголовок 1 2 31" xfId="26102" hidden="1"/>
    <cellStyle name="Заголовок 1 2 31" xfId="26531" hidden="1"/>
    <cellStyle name="Заголовок 1 2 31" xfId="24082" hidden="1"/>
    <cellStyle name="Заголовок 1 2 31" xfId="27339" hidden="1"/>
    <cellStyle name="Заголовок 1 2 31" xfId="27713" hidden="1"/>
    <cellStyle name="Заголовок 1 2 31" xfId="28082" hidden="1"/>
    <cellStyle name="Заголовок 1 2 31" xfId="28445" hidden="1"/>
    <cellStyle name="Заголовок 1 2 31" xfId="28798" hidden="1"/>
    <cellStyle name="Заголовок 1 2 31" xfId="29125" hidden="1"/>
    <cellStyle name="Заголовок 1 2 31" xfId="29554" hidden="1"/>
    <cellStyle name="Заголовок 1 2 31" xfId="27133" hidden="1"/>
    <cellStyle name="Заголовок 1 2 31" xfId="30162" hidden="1"/>
    <cellStyle name="Заголовок 1 2 31" xfId="30536" hidden="1"/>
    <cellStyle name="Заголовок 1 2 31" xfId="30905" hidden="1"/>
    <cellStyle name="Заголовок 1 2 31" xfId="31268" hidden="1"/>
    <cellStyle name="Заголовок 1 2 31" xfId="31621" hidden="1"/>
    <cellStyle name="Заголовок 1 2 31" xfId="31948" hidden="1"/>
    <cellStyle name="Заголовок 1 2 31" xfId="32377"/>
    <cellStyle name="Заголовок 1 2 32" xfId="960" hidden="1"/>
    <cellStyle name="Заголовок 1 2 32" xfId="946" hidden="1"/>
    <cellStyle name="Заголовок 1 2 32" xfId="881" hidden="1"/>
    <cellStyle name="Заголовок 1 2 32" xfId="1302" hidden="1"/>
    <cellStyle name="Заголовок 1 2 32" xfId="1676" hidden="1"/>
    <cellStyle name="Заголовок 1 2 32" xfId="2046" hidden="1"/>
    <cellStyle name="Заголовок 1 2 32" xfId="2409" hidden="1"/>
    <cellStyle name="Заголовок 1 2 32" xfId="3490" hidden="1"/>
    <cellStyle name="Заголовок 1 2 32" xfId="4944" hidden="1"/>
    <cellStyle name="Заголовок 1 2 32" xfId="4930" hidden="1"/>
    <cellStyle name="Заголовок 1 2 32" xfId="4865" hidden="1"/>
    <cellStyle name="Заголовок 1 2 32" xfId="5286" hidden="1"/>
    <cellStyle name="Заголовок 1 2 32" xfId="5660" hidden="1"/>
    <cellStyle name="Заголовок 1 2 32" xfId="6030" hidden="1"/>
    <cellStyle name="Заголовок 1 2 32" xfId="6393" hidden="1"/>
    <cellStyle name="Заголовок 1 2 32" xfId="7474" hidden="1"/>
    <cellStyle name="Заголовок 1 2 32" xfId="4603" hidden="1"/>
    <cellStyle name="Заголовок 1 2 32" xfId="4656" hidden="1"/>
    <cellStyle name="Заголовок 1 2 32" xfId="4608" hidden="1"/>
    <cellStyle name="Заголовок 1 2 32" xfId="8183" hidden="1"/>
    <cellStyle name="Заголовок 1 2 32" xfId="8557" hidden="1"/>
    <cellStyle name="Заголовок 1 2 32" xfId="8927" hidden="1"/>
    <cellStyle name="Заголовок 1 2 32" xfId="9290" hidden="1"/>
    <cellStyle name="Заголовок 1 2 32" xfId="10371" hidden="1"/>
    <cellStyle name="Заголовок 1 2 32" xfId="11400" hidden="1"/>
    <cellStyle name="Заголовок 1 2 32" xfId="11386" hidden="1"/>
    <cellStyle name="Заголовок 1 2 32" xfId="11321" hidden="1"/>
    <cellStyle name="Заголовок 1 2 32" xfId="11742" hidden="1"/>
    <cellStyle name="Заголовок 1 2 32" xfId="12116" hidden="1"/>
    <cellStyle name="Заголовок 1 2 32" xfId="12486" hidden="1"/>
    <cellStyle name="Заголовок 1 2 32" xfId="12849" hidden="1"/>
    <cellStyle name="Заголовок 1 2 32" xfId="13930" hidden="1"/>
    <cellStyle name="Заголовок 1 2 32" xfId="11049" hidden="1"/>
    <cellStyle name="Заголовок 1 2 32" xfId="11102" hidden="1"/>
    <cellStyle name="Заголовок 1 2 32" xfId="11054" hidden="1"/>
    <cellStyle name="Заголовок 1 2 32" xfId="14906" hidden="1"/>
    <cellStyle name="Заголовок 1 2 32" xfId="15280" hidden="1"/>
    <cellStyle name="Заголовок 1 2 32" xfId="15650" hidden="1"/>
    <cellStyle name="Заголовок 1 2 32" xfId="16013" hidden="1"/>
    <cellStyle name="Заголовок 1 2 32" xfId="17094" hidden="1"/>
    <cellStyle name="Заголовок 1 2 32" xfId="10877" hidden="1"/>
    <cellStyle name="Заголовок 1 2 32" xfId="10711" hidden="1"/>
    <cellStyle name="Заголовок 1 2 32" xfId="14452" hidden="1"/>
    <cellStyle name="Заголовок 1 2 32" xfId="18062" hidden="1"/>
    <cellStyle name="Заголовок 1 2 32" xfId="18436" hidden="1"/>
    <cellStyle name="Заголовок 1 2 32" xfId="18806" hidden="1"/>
    <cellStyle name="Заголовок 1 2 32" xfId="19169" hidden="1"/>
    <cellStyle name="Заголовок 1 2 32" xfId="20250" hidden="1"/>
    <cellStyle name="Заголовок 1 2 32" xfId="10662" hidden="1"/>
    <cellStyle name="Заголовок 1 2 32" xfId="20509" hidden="1"/>
    <cellStyle name="Заголовок 1 2 32" xfId="20567" hidden="1"/>
    <cellStyle name="Заголовок 1 2 32" xfId="21163" hidden="1"/>
    <cellStyle name="Заголовок 1 2 32" xfId="21537" hidden="1"/>
    <cellStyle name="Заголовок 1 2 32" xfId="21907" hidden="1"/>
    <cellStyle name="Заголовок 1 2 32" xfId="22270" hidden="1"/>
    <cellStyle name="Заголовок 1 2 32" xfId="23351" hidden="1"/>
    <cellStyle name="Заголовок 1 2 32" xfId="14688" hidden="1"/>
    <cellStyle name="Заголовок 1 2 32" xfId="23610" hidden="1"/>
    <cellStyle name="Заголовок 1 2 32" xfId="23668" hidden="1"/>
    <cellStyle name="Заголовок 1 2 32" xfId="24251" hidden="1"/>
    <cellStyle name="Заголовок 1 2 32" xfId="24625" hidden="1"/>
    <cellStyle name="Заголовок 1 2 32" xfId="24995" hidden="1"/>
    <cellStyle name="Заголовок 1 2 32" xfId="25358" hidden="1"/>
    <cellStyle name="Заголовок 1 2 32" xfId="26439" hidden="1"/>
    <cellStyle name="Заголовок 1 2 32" xfId="21021" hidden="1"/>
    <cellStyle name="Заголовок 1 2 32" xfId="26698" hidden="1"/>
    <cellStyle name="Заголовок 1 2 32" xfId="26756" hidden="1"/>
    <cellStyle name="Заголовок 1 2 32" xfId="27274" hidden="1"/>
    <cellStyle name="Заголовок 1 2 32" xfId="27648" hidden="1"/>
    <cellStyle name="Заголовок 1 2 32" xfId="28018" hidden="1"/>
    <cellStyle name="Заголовок 1 2 32" xfId="28381" hidden="1"/>
    <cellStyle name="Заголовок 1 2 32" xfId="29462" hidden="1"/>
    <cellStyle name="Заголовок 1 2 32" xfId="24112" hidden="1"/>
    <cellStyle name="Заголовок 1 2 32" xfId="29721" hidden="1"/>
    <cellStyle name="Заголовок 1 2 32" xfId="29779" hidden="1"/>
    <cellStyle name="Заголовок 1 2 32" xfId="30097" hidden="1"/>
    <cellStyle name="Заголовок 1 2 32" xfId="30471" hidden="1"/>
    <cellStyle name="Заголовок 1 2 32" xfId="30841" hidden="1"/>
    <cellStyle name="Заголовок 1 2 32" xfId="31204" hidden="1"/>
    <cellStyle name="Заголовок 1 2 32" xfId="32285"/>
    <cellStyle name="Заголовок 1 2 33" xfId="1104" hidden="1"/>
    <cellStyle name="Заголовок 1 2 33" xfId="1355" hidden="1"/>
    <cellStyle name="Заголовок 1 2 33" xfId="1729" hidden="1"/>
    <cellStyle name="Заголовок 1 2 33" xfId="2098" hidden="1"/>
    <cellStyle name="Заголовок 1 2 33" xfId="2461" hidden="1"/>
    <cellStyle name="Заголовок 1 2 33" xfId="2814" hidden="1"/>
    <cellStyle name="Заголовок 1 2 33" xfId="3141" hidden="1"/>
    <cellStyle name="Заголовок 1 2 33" xfId="3585" hidden="1"/>
    <cellStyle name="Заголовок 1 2 33" xfId="5088" hidden="1"/>
    <cellStyle name="Заголовок 1 2 33" xfId="5339" hidden="1"/>
    <cellStyle name="Заголовок 1 2 33" xfId="5713" hidden="1"/>
    <cellStyle name="Заголовок 1 2 33" xfId="6082" hidden="1"/>
    <cellStyle name="Заголовок 1 2 33" xfId="6445" hidden="1"/>
    <cellStyle name="Заголовок 1 2 33" xfId="6798" hidden="1"/>
    <cellStyle name="Заголовок 1 2 33" xfId="7125" hidden="1"/>
    <cellStyle name="Заголовок 1 2 33" xfId="7569" hidden="1"/>
    <cellStyle name="Заголовок 1 2 33" xfId="7985" hidden="1"/>
    <cellStyle name="Заголовок 1 2 33" xfId="8236" hidden="1"/>
    <cellStyle name="Заголовок 1 2 33" xfId="8610" hidden="1"/>
    <cellStyle name="Заголовок 1 2 33" xfId="8979" hidden="1"/>
    <cellStyle name="Заголовок 1 2 33" xfId="9342" hidden="1"/>
    <cellStyle name="Заголовок 1 2 33" xfId="9695" hidden="1"/>
    <cellStyle name="Заголовок 1 2 33" xfId="10022" hidden="1"/>
    <cellStyle name="Заголовок 1 2 33" xfId="10466" hidden="1"/>
    <cellStyle name="Заголовок 1 2 33" xfId="11544" hidden="1"/>
    <cellStyle name="Заголовок 1 2 33" xfId="11795" hidden="1"/>
    <cellStyle name="Заголовок 1 2 33" xfId="12169" hidden="1"/>
    <cellStyle name="Заголовок 1 2 33" xfId="12538" hidden="1"/>
    <cellStyle name="Заголовок 1 2 33" xfId="12901" hidden="1"/>
    <cellStyle name="Заголовок 1 2 33" xfId="13254" hidden="1"/>
    <cellStyle name="Заголовок 1 2 33" xfId="13581" hidden="1"/>
    <cellStyle name="Заголовок 1 2 33" xfId="14025" hidden="1"/>
    <cellStyle name="Заголовок 1 2 33" xfId="14708" hidden="1"/>
    <cellStyle name="Заголовок 1 2 33" xfId="14959" hidden="1"/>
    <cellStyle name="Заголовок 1 2 33" xfId="15333" hidden="1"/>
    <cellStyle name="Заголовок 1 2 33" xfId="15702" hidden="1"/>
    <cellStyle name="Заголовок 1 2 33" xfId="16065" hidden="1"/>
    <cellStyle name="Заголовок 1 2 33" xfId="16418" hidden="1"/>
    <cellStyle name="Заголовок 1 2 33" xfId="16745" hidden="1"/>
    <cellStyle name="Заголовок 1 2 33" xfId="17189" hidden="1"/>
    <cellStyle name="Заголовок 1 2 33" xfId="17864" hidden="1"/>
    <cellStyle name="Заголовок 1 2 33" xfId="18115" hidden="1"/>
    <cellStyle name="Заголовок 1 2 33" xfId="18489" hidden="1"/>
    <cellStyle name="Заголовок 1 2 33" xfId="18858" hidden="1"/>
    <cellStyle name="Заголовок 1 2 33" xfId="19221" hidden="1"/>
    <cellStyle name="Заголовок 1 2 33" xfId="19574" hidden="1"/>
    <cellStyle name="Заголовок 1 2 33" xfId="19901" hidden="1"/>
    <cellStyle name="Заголовок 1 2 33" xfId="20345" hidden="1"/>
    <cellStyle name="Заголовок 1 2 33" xfId="17774" hidden="1"/>
    <cellStyle name="Заголовок 1 2 33" xfId="21216" hidden="1"/>
    <cellStyle name="Заголовок 1 2 33" xfId="21590" hidden="1"/>
    <cellStyle name="Заголовок 1 2 33" xfId="21959" hidden="1"/>
    <cellStyle name="Заголовок 1 2 33" xfId="22322" hidden="1"/>
    <cellStyle name="Заголовок 1 2 33" xfId="22675" hidden="1"/>
    <cellStyle name="Заголовок 1 2 33" xfId="23002" hidden="1"/>
    <cellStyle name="Заголовок 1 2 33" xfId="23446" hidden="1"/>
    <cellStyle name="Заголовок 1 2 33" xfId="20992" hidden="1"/>
    <cellStyle name="Заголовок 1 2 33" xfId="24304" hidden="1"/>
    <cellStyle name="Заголовок 1 2 33" xfId="24678" hidden="1"/>
    <cellStyle name="Заголовок 1 2 33" xfId="25047" hidden="1"/>
    <cellStyle name="Заголовок 1 2 33" xfId="25410" hidden="1"/>
    <cellStyle name="Заголовок 1 2 33" xfId="25763" hidden="1"/>
    <cellStyle name="Заголовок 1 2 33" xfId="26090" hidden="1"/>
    <cellStyle name="Заголовок 1 2 33" xfId="26534" hidden="1"/>
    <cellStyle name="Заголовок 1 2 33" xfId="24087" hidden="1"/>
    <cellStyle name="Заголовок 1 2 33" xfId="27327" hidden="1"/>
    <cellStyle name="Заголовок 1 2 33" xfId="27701" hidden="1"/>
    <cellStyle name="Заголовок 1 2 33" xfId="28070" hidden="1"/>
    <cellStyle name="Заголовок 1 2 33" xfId="28433" hidden="1"/>
    <cellStyle name="Заголовок 1 2 33" xfId="28786" hidden="1"/>
    <cellStyle name="Заголовок 1 2 33" xfId="29113" hidden="1"/>
    <cellStyle name="Заголовок 1 2 33" xfId="29557" hidden="1"/>
    <cellStyle name="Заголовок 1 2 33" xfId="27138" hidden="1"/>
    <cellStyle name="Заголовок 1 2 33" xfId="30150" hidden="1"/>
    <cellStyle name="Заголовок 1 2 33" xfId="30524" hidden="1"/>
    <cellStyle name="Заголовок 1 2 33" xfId="30893" hidden="1"/>
    <cellStyle name="Заголовок 1 2 33" xfId="31256" hidden="1"/>
    <cellStyle name="Заголовок 1 2 33" xfId="31609" hidden="1"/>
    <cellStyle name="Заголовок 1 2 33" xfId="31936" hidden="1"/>
    <cellStyle name="Заголовок 1 2 33" xfId="32380"/>
    <cellStyle name="Заголовок 1 2 34" xfId="1109" hidden="1"/>
    <cellStyle name="Заголовок 1 2 34" xfId="1338" hidden="1"/>
    <cellStyle name="Заголовок 1 2 34" xfId="1712" hidden="1"/>
    <cellStyle name="Заголовок 1 2 34" xfId="2081" hidden="1"/>
    <cellStyle name="Заголовок 1 2 34" xfId="2444" hidden="1"/>
    <cellStyle name="Заголовок 1 2 34" xfId="2797" hidden="1"/>
    <cellStyle name="Заголовок 1 2 34" xfId="3125" hidden="1"/>
    <cellStyle name="Заголовок 1 2 34" xfId="3590" hidden="1"/>
    <cellStyle name="Заголовок 1 2 34" xfId="5093" hidden="1"/>
    <cellStyle name="Заголовок 1 2 34" xfId="5322" hidden="1"/>
    <cellStyle name="Заголовок 1 2 34" xfId="5696" hidden="1"/>
    <cellStyle name="Заголовок 1 2 34" xfId="6065" hidden="1"/>
    <cellStyle name="Заголовок 1 2 34" xfId="6428" hidden="1"/>
    <cellStyle name="Заголовок 1 2 34" xfId="6781" hidden="1"/>
    <cellStyle name="Заголовок 1 2 34" xfId="7109" hidden="1"/>
    <cellStyle name="Заголовок 1 2 34" xfId="7574" hidden="1"/>
    <cellStyle name="Заголовок 1 2 34" xfId="7990" hidden="1"/>
    <cellStyle name="Заголовок 1 2 34" xfId="8219" hidden="1"/>
    <cellStyle name="Заголовок 1 2 34" xfId="8593" hidden="1"/>
    <cellStyle name="Заголовок 1 2 34" xfId="8962" hidden="1"/>
    <cellStyle name="Заголовок 1 2 34" xfId="9325" hidden="1"/>
    <cellStyle name="Заголовок 1 2 34" xfId="9678" hidden="1"/>
    <cellStyle name="Заголовок 1 2 34" xfId="10006" hidden="1"/>
    <cellStyle name="Заголовок 1 2 34" xfId="10471" hidden="1"/>
    <cellStyle name="Заголовок 1 2 34" xfId="11549" hidden="1"/>
    <cellStyle name="Заголовок 1 2 34" xfId="11778" hidden="1"/>
    <cellStyle name="Заголовок 1 2 34" xfId="12152" hidden="1"/>
    <cellStyle name="Заголовок 1 2 34" xfId="12521" hidden="1"/>
    <cellStyle name="Заголовок 1 2 34" xfId="12884" hidden="1"/>
    <cellStyle name="Заголовок 1 2 34" xfId="13237" hidden="1"/>
    <cellStyle name="Заголовок 1 2 34" xfId="13565" hidden="1"/>
    <cellStyle name="Заголовок 1 2 34" xfId="14030" hidden="1"/>
    <cellStyle name="Заголовок 1 2 34" xfId="14713" hidden="1"/>
    <cellStyle name="Заголовок 1 2 34" xfId="14942" hidden="1"/>
    <cellStyle name="Заголовок 1 2 34" xfId="15316" hidden="1"/>
    <cellStyle name="Заголовок 1 2 34" xfId="15685" hidden="1"/>
    <cellStyle name="Заголовок 1 2 34" xfId="16048" hidden="1"/>
    <cellStyle name="Заголовок 1 2 34" xfId="16401" hidden="1"/>
    <cellStyle name="Заголовок 1 2 34" xfId="16729" hidden="1"/>
    <cellStyle name="Заголовок 1 2 34" xfId="17194" hidden="1"/>
    <cellStyle name="Заголовок 1 2 34" xfId="17869" hidden="1"/>
    <cellStyle name="Заголовок 1 2 34" xfId="18098" hidden="1"/>
    <cellStyle name="Заголовок 1 2 34" xfId="18472" hidden="1"/>
    <cellStyle name="Заголовок 1 2 34" xfId="18841" hidden="1"/>
    <cellStyle name="Заголовок 1 2 34" xfId="19204" hidden="1"/>
    <cellStyle name="Заголовок 1 2 34" xfId="19557" hidden="1"/>
    <cellStyle name="Заголовок 1 2 34" xfId="19885" hidden="1"/>
    <cellStyle name="Заголовок 1 2 34" xfId="20350" hidden="1"/>
    <cellStyle name="Заголовок 1 2 34" xfId="17858" hidden="1"/>
    <cellStyle name="Заголовок 1 2 34" xfId="21199" hidden="1"/>
    <cellStyle name="Заголовок 1 2 34" xfId="21573" hidden="1"/>
    <cellStyle name="Заголовок 1 2 34" xfId="21942" hidden="1"/>
    <cellStyle name="Заголовок 1 2 34" xfId="22305" hidden="1"/>
    <cellStyle name="Заголовок 1 2 34" xfId="22658" hidden="1"/>
    <cellStyle name="Заголовок 1 2 34" xfId="22986" hidden="1"/>
    <cellStyle name="Заголовок 1 2 34" xfId="23451" hidden="1"/>
    <cellStyle name="Заголовок 1 2 34" xfId="10650" hidden="1"/>
    <cellStyle name="Заголовок 1 2 34" xfId="24287" hidden="1"/>
    <cellStyle name="Заголовок 1 2 34" xfId="24661" hidden="1"/>
    <cellStyle name="Заголовок 1 2 34" xfId="25030" hidden="1"/>
    <cellStyle name="Заголовок 1 2 34" xfId="25393" hidden="1"/>
    <cellStyle name="Заголовок 1 2 34" xfId="25746" hidden="1"/>
    <cellStyle name="Заголовок 1 2 34" xfId="26074" hidden="1"/>
    <cellStyle name="Заголовок 1 2 34" xfId="26539" hidden="1"/>
    <cellStyle name="Заголовок 1 2 34" xfId="10652" hidden="1"/>
    <cellStyle name="Заголовок 1 2 34" xfId="27310" hidden="1"/>
    <cellStyle name="Заголовок 1 2 34" xfId="27684" hidden="1"/>
    <cellStyle name="Заголовок 1 2 34" xfId="28053" hidden="1"/>
    <cellStyle name="Заголовок 1 2 34" xfId="28416" hidden="1"/>
    <cellStyle name="Заголовок 1 2 34" xfId="28769" hidden="1"/>
    <cellStyle name="Заголовок 1 2 34" xfId="29097" hidden="1"/>
    <cellStyle name="Заголовок 1 2 34" xfId="29562" hidden="1"/>
    <cellStyle name="Заголовок 1 2 34" xfId="10655" hidden="1"/>
    <cellStyle name="Заголовок 1 2 34" xfId="30133" hidden="1"/>
    <cellStyle name="Заголовок 1 2 34" xfId="30507" hidden="1"/>
    <cellStyle name="Заголовок 1 2 34" xfId="30876" hidden="1"/>
    <cellStyle name="Заголовок 1 2 34" xfId="31239" hidden="1"/>
    <cellStyle name="Заголовок 1 2 34" xfId="31592" hidden="1"/>
    <cellStyle name="Заголовок 1 2 34" xfId="31920" hidden="1"/>
    <cellStyle name="Заголовок 1 2 34" xfId="32385"/>
    <cellStyle name="Заголовок 1 2 35" xfId="1111" hidden="1"/>
    <cellStyle name="Заголовок 1 2 35" xfId="1331" hidden="1"/>
    <cellStyle name="Заголовок 1 2 35" xfId="1705" hidden="1"/>
    <cellStyle name="Заголовок 1 2 35" xfId="2074" hidden="1"/>
    <cellStyle name="Заголовок 1 2 35" xfId="2437" hidden="1"/>
    <cellStyle name="Заголовок 1 2 35" xfId="2790" hidden="1"/>
    <cellStyle name="Заголовок 1 2 35" xfId="3118" hidden="1"/>
    <cellStyle name="Заголовок 1 2 35" xfId="3592" hidden="1"/>
    <cellStyle name="Заголовок 1 2 35" xfId="5095" hidden="1"/>
    <cellStyle name="Заголовок 1 2 35" xfId="5315" hidden="1"/>
    <cellStyle name="Заголовок 1 2 35" xfId="5689" hidden="1"/>
    <cellStyle name="Заголовок 1 2 35" xfId="6058" hidden="1"/>
    <cellStyle name="Заголовок 1 2 35" xfId="6421" hidden="1"/>
    <cellStyle name="Заголовок 1 2 35" xfId="6774" hidden="1"/>
    <cellStyle name="Заголовок 1 2 35" xfId="7102" hidden="1"/>
    <cellStyle name="Заголовок 1 2 35" xfId="7576" hidden="1"/>
    <cellStyle name="Заголовок 1 2 35" xfId="7992" hidden="1"/>
    <cellStyle name="Заголовок 1 2 35" xfId="8212" hidden="1"/>
    <cellStyle name="Заголовок 1 2 35" xfId="8586" hidden="1"/>
    <cellStyle name="Заголовок 1 2 35" xfId="8955" hidden="1"/>
    <cellStyle name="Заголовок 1 2 35" xfId="9318" hidden="1"/>
    <cellStyle name="Заголовок 1 2 35" xfId="9671" hidden="1"/>
    <cellStyle name="Заголовок 1 2 35" xfId="9999" hidden="1"/>
    <cellStyle name="Заголовок 1 2 35" xfId="10473" hidden="1"/>
    <cellStyle name="Заголовок 1 2 35" xfId="11551" hidden="1"/>
    <cellStyle name="Заголовок 1 2 35" xfId="11771" hidden="1"/>
    <cellStyle name="Заголовок 1 2 35" xfId="12145" hidden="1"/>
    <cellStyle name="Заголовок 1 2 35" xfId="12514" hidden="1"/>
    <cellStyle name="Заголовок 1 2 35" xfId="12877" hidden="1"/>
    <cellStyle name="Заголовок 1 2 35" xfId="13230" hidden="1"/>
    <cellStyle name="Заголовок 1 2 35" xfId="13558" hidden="1"/>
    <cellStyle name="Заголовок 1 2 35" xfId="14032" hidden="1"/>
    <cellStyle name="Заголовок 1 2 35" xfId="14715" hidden="1"/>
    <cellStyle name="Заголовок 1 2 35" xfId="14935" hidden="1"/>
    <cellStyle name="Заголовок 1 2 35" xfId="15309" hidden="1"/>
    <cellStyle name="Заголовок 1 2 35" xfId="15678" hidden="1"/>
    <cellStyle name="Заголовок 1 2 35" xfId="16041" hidden="1"/>
    <cellStyle name="Заголовок 1 2 35" xfId="16394" hidden="1"/>
    <cellStyle name="Заголовок 1 2 35" xfId="16722" hidden="1"/>
    <cellStyle name="Заголовок 1 2 35" xfId="17196" hidden="1"/>
    <cellStyle name="Заголовок 1 2 35" xfId="17871" hidden="1"/>
    <cellStyle name="Заголовок 1 2 35" xfId="18091" hidden="1"/>
    <cellStyle name="Заголовок 1 2 35" xfId="18465" hidden="1"/>
    <cellStyle name="Заголовок 1 2 35" xfId="18834" hidden="1"/>
    <cellStyle name="Заголовок 1 2 35" xfId="19197" hidden="1"/>
    <cellStyle name="Заголовок 1 2 35" xfId="19550" hidden="1"/>
    <cellStyle name="Заголовок 1 2 35" xfId="19878" hidden="1"/>
    <cellStyle name="Заголовок 1 2 35" xfId="20352" hidden="1"/>
    <cellStyle name="Заголовок 1 2 35" xfId="17489" hidden="1"/>
    <cellStyle name="Заголовок 1 2 35" xfId="21192" hidden="1"/>
    <cellStyle name="Заголовок 1 2 35" xfId="21566" hidden="1"/>
    <cellStyle name="Заголовок 1 2 35" xfId="21935" hidden="1"/>
    <cellStyle name="Заголовок 1 2 35" xfId="22298" hidden="1"/>
    <cellStyle name="Заголовок 1 2 35" xfId="22651" hidden="1"/>
    <cellStyle name="Заголовок 1 2 35" xfId="22979" hidden="1"/>
    <cellStyle name="Заголовок 1 2 35" xfId="23453" hidden="1"/>
    <cellStyle name="Заголовок 1 2 35" xfId="10664" hidden="1"/>
    <cellStyle name="Заголовок 1 2 35" xfId="24280" hidden="1"/>
    <cellStyle name="Заголовок 1 2 35" xfId="24654" hidden="1"/>
    <cellStyle name="Заголовок 1 2 35" xfId="25023" hidden="1"/>
    <cellStyle name="Заголовок 1 2 35" xfId="25386" hidden="1"/>
    <cellStyle name="Заголовок 1 2 35" xfId="25739" hidden="1"/>
    <cellStyle name="Заголовок 1 2 35" xfId="26067" hidden="1"/>
    <cellStyle name="Заголовок 1 2 35" xfId="26541" hidden="1"/>
    <cellStyle name="Заголовок 1 2 35" xfId="20912" hidden="1"/>
    <cellStyle name="Заголовок 1 2 35" xfId="27303" hidden="1"/>
    <cellStyle name="Заголовок 1 2 35" xfId="27677" hidden="1"/>
    <cellStyle name="Заголовок 1 2 35" xfId="28046" hidden="1"/>
    <cellStyle name="Заголовок 1 2 35" xfId="28409" hidden="1"/>
    <cellStyle name="Заголовок 1 2 35" xfId="28762" hidden="1"/>
    <cellStyle name="Заголовок 1 2 35" xfId="29090" hidden="1"/>
    <cellStyle name="Заголовок 1 2 35" xfId="29564" hidden="1"/>
    <cellStyle name="Заголовок 1 2 35" xfId="24012" hidden="1"/>
    <cellStyle name="Заголовок 1 2 35" xfId="30126" hidden="1"/>
    <cellStyle name="Заголовок 1 2 35" xfId="30500" hidden="1"/>
    <cellStyle name="Заголовок 1 2 35" xfId="30869" hidden="1"/>
    <cellStyle name="Заголовок 1 2 35" xfId="31232" hidden="1"/>
    <cellStyle name="Заголовок 1 2 35" xfId="31585" hidden="1"/>
    <cellStyle name="Заголовок 1 2 35" xfId="31913" hidden="1"/>
    <cellStyle name="Заголовок 1 2 35" xfId="32387"/>
    <cellStyle name="Заголовок 1 2 36" xfId="1116" hidden="1"/>
    <cellStyle name="Заголовок 1 2 36" xfId="1003" hidden="1"/>
    <cellStyle name="Заголовок 1 2 36" xfId="1434" hidden="1"/>
    <cellStyle name="Заголовок 1 2 36" xfId="1808" hidden="1"/>
    <cellStyle name="Заголовок 1 2 36" xfId="2177" hidden="1"/>
    <cellStyle name="Заголовок 1 2 36" xfId="2540" hidden="1"/>
    <cellStyle name="Заголовок 1 2 36" xfId="2889" hidden="1"/>
    <cellStyle name="Заголовок 1 2 36" xfId="3597" hidden="1"/>
    <cellStyle name="Заголовок 1 2 36" xfId="5100" hidden="1"/>
    <cellStyle name="Заголовок 1 2 36" xfId="4987" hidden="1"/>
    <cellStyle name="Заголовок 1 2 36" xfId="5418" hidden="1"/>
    <cellStyle name="Заголовок 1 2 36" xfId="5792" hidden="1"/>
    <cellStyle name="Заголовок 1 2 36" xfId="6161" hidden="1"/>
    <cellStyle name="Заголовок 1 2 36" xfId="6524" hidden="1"/>
    <cellStyle name="Заголовок 1 2 36" xfId="6873" hidden="1"/>
    <cellStyle name="Заголовок 1 2 36" xfId="7581" hidden="1"/>
    <cellStyle name="Заголовок 1 2 36" xfId="7997" hidden="1"/>
    <cellStyle name="Заголовок 1 2 36" xfId="4400" hidden="1"/>
    <cellStyle name="Заголовок 1 2 36" xfId="8315" hidden="1"/>
    <cellStyle name="Заголовок 1 2 36" xfId="8689" hidden="1"/>
    <cellStyle name="Заголовок 1 2 36" xfId="9058" hidden="1"/>
    <cellStyle name="Заголовок 1 2 36" xfId="9421" hidden="1"/>
    <cellStyle name="Заголовок 1 2 36" xfId="9770" hidden="1"/>
    <cellStyle name="Заголовок 1 2 36" xfId="10478" hidden="1"/>
    <cellStyle name="Заголовок 1 2 36" xfId="11556" hidden="1"/>
    <cellStyle name="Заголовок 1 2 36" xfId="11443" hidden="1"/>
    <cellStyle name="Заголовок 1 2 36" xfId="11874" hidden="1"/>
    <cellStyle name="Заголовок 1 2 36" xfId="12248" hidden="1"/>
    <cellStyle name="Заголовок 1 2 36" xfId="12617" hidden="1"/>
    <cellStyle name="Заголовок 1 2 36" xfId="12980" hidden="1"/>
    <cellStyle name="Заголовок 1 2 36" xfId="13329" hidden="1"/>
    <cellStyle name="Заголовок 1 2 36" xfId="14037" hidden="1"/>
    <cellStyle name="Заголовок 1 2 36" xfId="14720" hidden="1"/>
    <cellStyle name="Заголовок 1 2 36" xfId="10806" hidden="1"/>
    <cellStyle name="Заголовок 1 2 36" xfId="15038" hidden="1"/>
    <cellStyle name="Заголовок 1 2 36" xfId="15412" hidden="1"/>
    <cellStyle name="Заголовок 1 2 36" xfId="15781" hidden="1"/>
    <cellStyle name="Заголовок 1 2 36" xfId="16144" hidden="1"/>
    <cellStyle name="Заголовок 1 2 36" xfId="16493" hidden="1"/>
    <cellStyle name="Заголовок 1 2 36" xfId="17201" hidden="1"/>
    <cellStyle name="Заголовок 1 2 36" xfId="17876" hidden="1"/>
    <cellStyle name="Заголовок 1 2 36" xfId="10844" hidden="1"/>
    <cellStyle name="Заголовок 1 2 36" xfId="18194" hidden="1"/>
    <cellStyle name="Заголовок 1 2 36" xfId="18568" hidden="1"/>
    <cellStyle name="Заголовок 1 2 36" xfId="18937" hidden="1"/>
    <cellStyle name="Заголовок 1 2 36" xfId="19300" hidden="1"/>
    <cellStyle name="Заголовок 1 2 36" xfId="19649" hidden="1"/>
    <cellStyle name="Заголовок 1 2 36" xfId="20357" hidden="1"/>
    <cellStyle name="Заголовок 1 2 36" xfId="17723" hidden="1"/>
    <cellStyle name="Заголовок 1 2 36" xfId="17758" hidden="1"/>
    <cellStyle name="Заголовок 1 2 36" xfId="21295" hidden="1"/>
    <cellStyle name="Заголовок 1 2 36" xfId="21669" hidden="1"/>
    <cellStyle name="Заголовок 1 2 36" xfId="22038" hidden="1"/>
    <cellStyle name="Заголовок 1 2 36" xfId="22401" hidden="1"/>
    <cellStyle name="Заголовок 1 2 36" xfId="22750" hidden="1"/>
    <cellStyle name="Заголовок 1 2 36" xfId="23458" hidden="1"/>
    <cellStyle name="Заголовок 1 2 36" xfId="10688" hidden="1"/>
    <cellStyle name="Заголовок 1 2 36" xfId="20978" hidden="1"/>
    <cellStyle name="Заголовок 1 2 36" xfId="24383" hidden="1"/>
    <cellStyle name="Заголовок 1 2 36" xfId="24757" hidden="1"/>
    <cellStyle name="Заголовок 1 2 36" xfId="25126" hidden="1"/>
    <cellStyle name="Заголовок 1 2 36" xfId="25489" hidden="1"/>
    <cellStyle name="Заголовок 1 2 36" xfId="25838" hidden="1"/>
    <cellStyle name="Заголовок 1 2 36" xfId="26546" hidden="1"/>
    <cellStyle name="Заголовок 1 2 36" xfId="21002" hidden="1"/>
    <cellStyle name="Заголовок 1 2 36" xfId="24073" hidden="1"/>
    <cellStyle name="Заголовок 1 2 36" xfId="27406" hidden="1"/>
    <cellStyle name="Заголовок 1 2 36" xfId="27780" hidden="1"/>
    <cellStyle name="Заголовок 1 2 36" xfId="28149" hidden="1"/>
    <cellStyle name="Заголовок 1 2 36" xfId="28512" hidden="1"/>
    <cellStyle name="Заголовок 1 2 36" xfId="28861" hidden="1"/>
    <cellStyle name="Заголовок 1 2 36" xfId="29569" hidden="1"/>
    <cellStyle name="Заголовок 1 2 36" xfId="24095" hidden="1"/>
    <cellStyle name="Заголовок 1 2 36" xfId="27124" hidden="1"/>
    <cellStyle name="Заголовок 1 2 36" xfId="30229" hidden="1"/>
    <cellStyle name="Заголовок 1 2 36" xfId="30603" hidden="1"/>
    <cellStyle name="Заголовок 1 2 36" xfId="30972" hidden="1"/>
    <cellStyle name="Заголовок 1 2 36" xfId="31335" hidden="1"/>
    <cellStyle name="Заголовок 1 2 36" xfId="31684" hidden="1"/>
    <cellStyle name="Заголовок 1 2 36" xfId="32392"/>
    <cellStyle name="Заголовок 1 2 37" xfId="1121" hidden="1"/>
    <cellStyle name="Заголовок 1 2 37" xfId="724" hidden="1"/>
    <cellStyle name="Заголовок 1 2 37" xfId="726" hidden="1"/>
    <cellStyle name="Заголовок 1 2 37" xfId="728" hidden="1"/>
    <cellStyle name="Заголовок 1 2 37" xfId="730" hidden="1"/>
    <cellStyle name="Заголовок 1 2 37" xfId="734" hidden="1"/>
    <cellStyle name="Заголовок 1 2 37" xfId="740" hidden="1"/>
    <cellStyle name="Заголовок 1 2 37" xfId="3602" hidden="1"/>
    <cellStyle name="Заголовок 1 2 37" xfId="5105" hidden="1"/>
    <cellStyle name="Заголовок 1 2 37" xfId="4708" hidden="1"/>
    <cellStyle name="Заголовок 1 2 37" xfId="4710" hidden="1"/>
    <cellStyle name="Заголовок 1 2 37" xfId="4712" hidden="1"/>
    <cellStyle name="Заголовок 1 2 37" xfId="4714" hidden="1"/>
    <cellStyle name="Заголовок 1 2 37" xfId="4718" hidden="1"/>
    <cellStyle name="Заголовок 1 2 37" xfId="4724" hidden="1"/>
    <cellStyle name="Заголовок 1 2 37" xfId="7586" hidden="1"/>
    <cellStyle name="Заголовок 1 2 37" xfId="8002" hidden="1"/>
    <cellStyle name="Заголовок 1 2 37" xfId="7904" hidden="1"/>
    <cellStyle name="Заголовок 1 2 37" xfId="7902" hidden="1"/>
    <cellStyle name="Заголовок 1 2 37" xfId="4435" hidden="1"/>
    <cellStyle name="Заголовок 1 2 37" xfId="7900" hidden="1"/>
    <cellStyle name="Заголовок 1 2 37" xfId="4345" hidden="1"/>
    <cellStyle name="Заголовок 1 2 37" xfId="7894" hidden="1"/>
    <cellStyle name="Заголовок 1 2 37" xfId="10483" hidden="1"/>
    <cellStyle name="Заголовок 1 2 37" xfId="11561" hidden="1"/>
    <cellStyle name="Заголовок 1 2 37" xfId="11164" hidden="1"/>
    <cellStyle name="Заголовок 1 2 37" xfId="11166" hidden="1"/>
    <cellStyle name="Заголовок 1 2 37" xfId="11168" hidden="1"/>
    <cellStyle name="Заголовок 1 2 37" xfId="11170" hidden="1"/>
    <cellStyle name="Заголовок 1 2 37" xfId="11174" hidden="1"/>
    <cellStyle name="Заголовок 1 2 37" xfId="11180" hidden="1"/>
    <cellStyle name="Заголовок 1 2 37" xfId="14042" hidden="1"/>
    <cellStyle name="Заголовок 1 2 37" xfId="14725" hidden="1"/>
    <cellStyle name="Заголовок 1 2 37" xfId="14360" hidden="1"/>
    <cellStyle name="Заголовок 1 2 37" xfId="14358" hidden="1"/>
    <cellStyle name="Заголовок 1 2 37" xfId="10878" hidden="1"/>
    <cellStyle name="Заголовок 1 2 37" xfId="14356" hidden="1"/>
    <cellStyle name="Заголовок 1 2 37" xfId="10704" hidden="1"/>
    <cellStyle name="Заголовок 1 2 37" xfId="14350" hidden="1"/>
    <cellStyle name="Заголовок 1 2 37" xfId="17206" hidden="1"/>
    <cellStyle name="Заголовок 1 2 37" xfId="17881" hidden="1"/>
    <cellStyle name="Заголовок 1 2 37" xfId="17459" hidden="1"/>
    <cellStyle name="Заголовок 1 2 37" xfId="11141" hidden="1"/>
    <cellStyle name="Заголовок 1 2 37" xfId="17457" hidden="1"/>
    <cellStyle name="Заголовок 1 2 37" xfId="17455" hidden="1"/>
    <cellStyle name="Заголовок 1 2 37" xfId="17453" hidden="1"/>
    <cellStyle name="Заголовок 1 2 37" xfId="17447" hidden="1"/>
    <cellStyle name="Заголовок 1 2 37" xfId="20362" hidden="1"/>
    <cellStyle name="Заголовок 1 2 37" xfId="17525" hidden="1"/>
    <cellStyle name="Заголовок 1 2 37" xfId="20697" hidden="1"/>
    <cellStyle name="Заголовок 1 2 37" xfId="20695" hidden="1"/>
    <cellStyle name="Заголовок 1 2 37" xfId="14588" hidden="1"/>
    <cellStyle name="Заголовок 1 2 37" xfId="20693" hidden="1"/>
    <cellStyle name="Заголовок 1 2 37" xfId="14606" hidden="1"/>
    <cellStyle name="Заголовок 1 2 37" xfId="20687" hidden="1"/>
    <cellStyle name="Заголовок 1 2 37" xfId="23463" hidden="1"/>
    <cellStyle name="Заголовок 1 2 37" xfId="17687" hidden="1"/>
    <cellStyle name="Заголовок 1 2 37" xfId="23798" hidden="1"/>
    <cellStyle name="Заголовок 1 2 37" xfId="23796" hidden="1"/>
    <cellStyle name="Заголовок 1 2 37" xfId="20908" hidden="1"/>
    <cellStyle name="Заголовок 1 2 37" xfId="23794" hidden="1"/>
    <cellStyle name="Заголовок 1 2 37" xfId="21024" hidden="1"/>
    <cellStyle name="Заголовок 1 2 37" xfId="23788" hidden="1"/>
    <cellStyle name="Заголовок 1 2 37" xfId="26551" hidden="1"/>
    <cellStyle name="Заголовок 1 2 37" xfId="20916" hidden="1"/>
    <cellStyle name="Заголовок 1 2 37" xfId="26886" hidden="1"/>
    <cellStyle name="Заголовок 1 2 37" xfId="26884" hidden="1"/>
    <cellStyle name="Заголовок 1 2 37" xfId="24008" hidden="1"/>
    <cellStyle name="Заголовок 1 2 37" xfId="26882" hidden="1"/>
    <cellStyle name="Заголовок 1 2 37" xfId="24115" hidden="1"/>
    <cellStyle name="Заголовок 1 2 37" xfId="26876" hidden="1"/>
    <cellStyle name="Заголовок 1 2 37" xfId="29574" hidden="1"/>
    <cellStyle name="Заголовок 1 2 37" xfId="24016" hidden="1"/>
    <cellStyle name="Заголовок 1 2 37" xfId="29909" hidden="1"/>
    <cellStyle name="Заголовок 1 2 37" xfId="29907" hidden="1"/>
    <cellStyle name="Заголовок 1 2 37" xfId="27088" hidden="1"/>
    <cellStyle name="Заголовок 1 2 37" xfId="29905" hidden="1"/>
    <cellStyle name="Заголовок 1 2 37" xfId="27147" hidden="1"/>
    <cellStyle name="Заголовок 1 2 37" xfId="29899" hidden="1"/>
    <cellStyle name="Заголовок 1 2 37" xfId="32397"/>
    <cellStyle name="Заголовок 1 2 38" xfId="962" hidden="1"/>
    <cellStyle name="Заголовок 1 2 38" xfId="950" hidden="1"/>
    <cellStyle name="Заголовок 1 2 38" xfId="980" hidden="1"/>
    <cellStyle name="Заголовок 1 2 38" xfId="1518" hidden="1"/>
    <cellStyle name="Заголовок 1 2 38" xfId="1892" hidden="1"/>
    <cellStyle name="Заголовок 1 2 38" xfId="2261" hidden="1"/>
    <cellStyle name="Заголовок 1 2 38" xfId="2621" hidden="1"/>
    <cellStyle name="Заголовок 1 2 38" xfId="3492" hidden="1"/>
    <cellStyle name="Заголовок 1 2 38" xfId="4946" hidden="1"/>
    <cellStyle name="Заголовок 1 2 38" xfId="4934" hidden="1"/>
    <cellStyle name="Заголовок 1 2 38" xfId="4964" hidden="1"/>
    <cellStyle name="Заголовок 1 2 38" xfId="5502" hidden="1"/>
    <cellStyle name="Заголовок 1 2 38" xfId="5876" hidden="1"/>
    <cellStyle name="Заголовок 1 2 38" xfId="6245" hidden="1"/>
    <cellStyle name="Заголовок 1 2 38" xfId="6605" hidden="1"/>
    <cellStyle name="Заголовок 1 2 38" xfId="7476" hidden="1"/>
    <cellStyle name="Заголовок 1 2 38" xfId="4598" hidden="1"/>
    <cellStyle name="Заголовок 1 2 38" xfId="4638" hidden="1"/>
    <cellStyle name="Заголовок 1 2 38" xfId="4537" hidden="1"/>
    <cellStyle name="Заголовок 1 2 38" xfId="8399" hidden="1"/>
    <cellStyle name="Заголовок 1 2 38" xfId="8773" hidden="1"/>
    <cellStyle name="Заголовок 1 2 38" xfId="9142" hidden="1"/>
    <cellStyle name="Заголовок 1 2 38" xfId="9502" hidden="1"/>
    <cellStyle name="Заголовок 1 2 38" xfId="10373" hidden="1"/>
    <cellStyle name="Заголовок 1 2 38" xfId="11402" hidden="1"/>
    <cellStyle name="Заголовок 1 2 38" xfId="11390" hidden="1"/>
    <cellStyle name="Заголовок 1 2 38" xfId="11420" hidden="1"/>
    <cellStyle name="Заголовок 1 2 38" xfId="11958" hidden="1"/>
    <cellStyle name="Заголовок 1 2 38" xfId="12332" hidden="1"/>
    <cellStyle name="Заголовок 1 2 38" xfId="12701" hidden="1"/>
    <cellStyle name="Заголовок 1 2 38" xfId="13061" hidden="1"/>
    <cellStyle name="Заголовок 1 2 38" xfId="13932" hidden="1"/>
    <cellStyle name="Заголовок 1 2 38" xfId="11044" hidden="1"/>
    <cellStyle name="Заголовок 1 2 38" xfId="11084" hidden="1"/>
    <cellStyle name="Заголовок 1 2 38" xfId="10981" hidden="1"/>
    <cellStyle name="Заголовок 1 2 38" xfId="15122" hidden="1"/>
    <cellStyle name="Заголовок 1 2 38" xfId="15496" hidden="1"/>
    <cellStyle name="Заголовок 1 2 38" xfId="15865" hidden="1"/>
    <cellStyle name="Заголовок 1 2 38" xfId="16225" hidden="1"/>
    <cellStyle name="Заголовок 1 2 38" xfId="17096" hidden="1"/>
    <cellStyle name="Заголовок 1 2 38" xfId="14455" hidden="1"/>
    <cellStyle name="Заголовок 1 2 38" xfId="14430" hidden="1"/>
    <cellStyle name="Заголовок 1 2 38" xfId="14500" hidden="1"/>
    <cellStyle name="Заголовок 1 2 38" xfId="18278" hidden="1"/>
    <cellStyle name="Заголовок 1 2 38" xfId="18652" hidden="1"/>
    <cellStyle name="Заголовок 1 2 38" xfId="19021" hidden="1"/>
    <cellStyle name="Заголовок 1 2 38" xfId="19381" hidden="1"/>
    <cellStyle name="Заголовок 1 2 38" xfId="20252" hidden="1"/>
    <cellStyle name="Заголовок 1 2 38" xfId="17536" hidden="1"/>
    <cellStyle name="Заголовок 1 2 38" xfId="17495" hidden="1"/>
    <cellStyle name="Заголовок 1 2 38" xfId="17587" hidden="1"/>
    <cellStyle name="Заголовок 1 2 38" xfId="21379" hidden="1"/>
    <cellStyle name="Заголовок 1 2 38" xfId="21753" hidden="1"/>
    <cellStyle name="Заголовок 1 2 38" xfId="22122" hidden="1"/>
    <cellStyle name="Заголовок 1 2 38" xfId="22482" hidden="1"/>
    <cellStyle name="Заголовок 1 2 38" xfId="23353" hidden="1"/>
    <cellStyle name="Заголовок 1 2 38" xfId="20765" hidden="1"/>
    <cellStyle name="Заголовок 1 2 38" xfId="20728" hidden="1"/>
    <cellStyle name="Заголовок 1 2 38" xfId="20806" hidden="1"/>
    <cellStyle name="Заголовок 1 2 38" xfId="24467" hidden="1"/>
    <cellStyle name="Заголовок 1 2 38" xfId="24841" hidden="1"/>
    <cellStyle name="Заголовок 1 2 38" xfId="25210" hidden="1"/>
    <cellStyle name="Заголовок 1 2 38" xfId="25570" hidden="1"/>
    <cellStyle name="Заголовок 1 2 38" xfId="26441" hidden="1"/>
    <cellStyle name="Заголовок 1 2 38" xfId="23865" hidden="1"/>
    <cellStyle name="Заголовок 1 2 38" xfId="23828" hidden="1"/>
    <cellStyle name="Заголовок 1 2 38" xfId="23906" hidden="1"/>
    <cellStyle name="Заголовок 1 2 38" xfId="27490" hidden="1"/>
    <cellStyle name="Заголовок 1 2 38" xfId="27864" hidden="1"/>
    <cellStyle name="Заголовок 1 2 38" xfId="28233" hidden="1"/>
    <cellStyle name="Заголовок 1 2 38" xfId="28593" hidden="1"/>
    <cellStyle name="Заголовок 1 2 38" xfId="29464" hidden="1"/>
    <cellStyle name="Заголовок 1 2 38" xfId="26947" hidden="1"/>
    <cellStyle name="Заголовок 1 2 38" xfId="26910" hidden="1"/>
    <cellStyle name="Заголовок 1 2 38" xfId="26987" hidden="1"/>
    <cellStyle name="Заголовок 1 2 38" xfId="30313" hidden="1"/>
    <cellStyle name="Заголовок 1 2 38" xfId="30687" hidden="1"/>
    <cellStyle name="Заголовок 1 2 38" xfId="31056" hidden="1"/>
    <cellStyle name="Заголовок 1 2 38" xfId="31416" hidden="1"/>
    <cellStyle name="Заголовок 1 2 38" xfId="32287"/>
    <cellStyle name="Заголовок 1 2 39" xfId="1124" hidden="1"/>
    <cellStyle name="Заголовок 1 2 39" xfId="1563" hidden="1"/>
    <cellStyle name="Заголовок 1 2 39" xfId="1937" hidden="1"/>
    <cellStyle name="Заголовок 1 2 39" xfId="2305" hidden="1"/>
    <cellStyle name="Заголовок 1 2 39" xfId="2665" hidden="1"/>
    <cellStyle name="Заголовок 1 2 39" xfId="3006" hidden="1"/>
    <cellStyle name="Заголовок 1 2 39" xfId="3314" hidden="1"/>
    <cellStyle name="Заголовок 1 2 39" xfId="3605" hidden="1"/>
    <cellStyle name="Заголовок 1 2 39" xfId="5108" hidden="1"/>
    <cellStyle name="Заголовок 1 2 39" xfId="5547" hidden="1"/>
    <cellStyle name="Заголовок 1 2 39" xfId="5921" hidden="1"/>
    <cellStyle name="Заголовок 1 2 39" xfId="6289" hidden="1"/>
    <cellStyle name="Заголовок 1 2 39" xfId="6649" hidden="1"/>
    <cellStyle name="Заголовок 1 2 39" xfId="6990" hidden="1"/>
    <cellStyle name="Заголовок 1 2 39" xfId="7298" hidden="1"/>
    <cellStyle name="Заголовок 1 2 39" xfId="7589" hidden="1"/>
    <cellStyle name="Заголовок 1 2 39" xfId="8005" hidden="1"/>
    <cellStyle name="Заголовок 1 2 39" xfId="8444" hidden="1"/>
    <cellStyle name="Заголовок 1 2 39" xfId="8818" hidden="1"/>
    <cellStyle name="Заголовок 1 2 39" xfId="9186" hidden="1"/>
    <cellStyle name="Заголовок 1 2 39" xfId="9546" hidden="1"/>
    <cellStyle name="Заголовок 1 2 39" xfId="9887" hidden="1"/>
    <cellStyle name="Заголовок 1 2 39" xfId="10195" hidden="1"/>
    <cellStyle name="Заголовок 1 2 39" xfId="10486" hidden="1"/>
    <cellStyle name="Заголовок 1 2 39" xfId="11564" hidden="1"/>
    <cellStyle name="Заголовок 1 2 39" xfId="12003" hidden="1"/>
    <cellStyle name="Заголовок 1 2 39" xfId="12377" hidden="1"/>
    <cellStyle name="Заголовок 1 2 39" xfId="12745" hidden="1"/>
    <cellStyle name="Заголовок 1 2 39" xfId="13105" hidden="1"/>
    <cellStyle name="Заголовок 1 2 39" xfId="13446" hidden="1"/>
    <cellStyle name="Заголовок 1 2 39" xfId="13754" hidden="1"/>
    <cellStyle name="Заголовок 1 2 39" xfId="14045" hidden="1"/>
    <cellStyle name="Заголовок 1 2 39" xfId="14728" hidden="1"/>
    <cellStyle name="Заголовок 1 2 39" xfId="15167" hidden="1"/>
    <cellStyle name="Заголовок 1 2 39" xfId="15541" hidden="1"/>
    <cellStyle name="Заголовок 1 2 39" xfId="15909" hidden="1"/>
    <cellStyle name="Заголовок 1 2 39" xfId="16269" hidden="1"/>
    <cellStyle name="Заголовок 1 2 39" xfId="16610" hidden="1"/>
    <cellStyle name="Заголовок 1 2 39" xfId="16918" hidden="1"/>
    <cellStyle name="Заголовок 1 2 39" xfId="17209" hidden="1"/>
    <cellStyle name="Заголовок 1 2 39" xfId="17884" hidden="1"/>
    <cellStyle name="Заголовок 1 2 39" xfId="18323" hidden="1"/>
    <cellStyle name="Заголовок 1 2 39" xfId="18697" hidden="1"/>
    <cellStyle name="Заголовок 1 2 39" xfId="19065" hidden="1"/>
    <cellStyle name="Заголовок 1 2 39" xfId="19425" hidden="1"/>
    <cellStyle name="Заголовок 1 2 39" xfId="19766" hidden="1"/>
    <cellStyle name="Заголовок 1 2 39" xfId="20074" hidden="1"/>
    <cellStyle name="Заголовок 1 2 39" xfId="20365" hidden="1"/>
    <cellStyle name="Заголовок 1 2 39" xfId="14568" hidden="1"/>
    <cellStyle name="Заголовок 1 2 39" xfId="21424" hidden="1"/>
    <cellStyle name="Заголовок 1 2 39" xfId="21798" hidden="1"/>
    <cellStyle name="Заголовок 1 2 39" xfId="22166" hidden="1"/>
    <cellStyle name="Заголовок 1 2 39" xfId="22526" hidden="1"/>
    <cellStyle name="Заголовок 1 2 39" xfId="22867" hidden="1"/>
    <cellStyle name="Заголовок 1 2 39" xfId="23175" hidden="1"/>
    <cellStyle name="Заголовок 1 2 39" xfId="23466" hidden="1"/>
    <cellStyle name="Заголовок 1 2 39" xfId="20764" hidden="1"/>
    <cellStyle name="Заголовок 1 2 39" xfId="24512" hidden="1"/>
    <cellStyle name="Заголовок 1 2 39" xfId="24886" hidden="1"/>
    <cellStyle name="Заголовок 1 2 39" xfId="25254" hidden="1"/>
    <cellStyle name="Заголовок 1 2 39" xfId="25614" hidden="1"/>
    <cellStyle name="Заголовок 1 2 39" xfId="25955" hidden="1"/>
    <cellStyle name="Заголовок 1 2 39" xfId="26263" hidden="1"/>
    <cellStyle name="Заголовок 1 2 39" xfId="26554" hidden="1"/>
    <cellStyle name="Заголовок 1 2 39" xfId="23864" hidden="1"/>
    <cellStyle name="Заголовок 1 2 39" xfId="27535" hidden="1"/>
    <cellStyle name="Заголовок 1 2 39" xfId="27909" hidden="1"/>
    <cellStyle name="Заголовок 1 2 39" xfId="28277" hidden="1"/>
    <cellStyle name="Заголовок 1 2 39" xfId="28637" hidden="1"/>
    <cellStyle name="Заголовок 1 2 39" xfId="28978" hidden="1"/>
    <cellStyle name="Заголовок 1 2 39" xfId="29286" hidden="1"/>
    <cellStyle name="Заголовок 1 2 39" xfId="29577" hidden="1"/>
    <cellStyle name="Заголовок 1 2 39" xfId="26946" hidden="1"/>
    <cellStyle name="Заголовок 1 2 39" xfId="30358" hidden="1"/>
    <cellStyle name="Заголовок 1 2 39" xfId="30732" hidden="1"/>
    <cellStyle name="Заголовок 1 2 39" xfId="31100" hidden="1"/>
    <cellStyle name="Заголовок 1 2 39" xfId="31460" hidden="1"/>
    <cellStyle name="Заголовок 1 2 39" xfId="31801" hidden="1"/>
    <cellStyle name="Заголовок 1 2 39" xfId="32109" hidden="1"/>
    <cellStyle name="Заголовок 1 2 39" xfId="32400"/>
    <cellStyle name="Заголовок 1 2 4" xfId="905" hidden="1"/>
    <cellStyle name="Заголовок 1 2 4" xfId="870" hidden="1"/>
    <cellStyle name="Заголовок 1 2 4" xfId="888" hidden="1"/>
    <cellStyle name="Заголовок 1 2 4" xfId="867" hidden="1"/>
    <cellStyle name="Заголовок 1 2 4" xfId="1296" hidden="1"/>
    <cellStyle name="Заголовок 1 2 4" xfId="1670" hidden="1"/>
    <cellStyle name="Заголовок 1 2 4" xfId="2041" hidden="1"/>
    <cellStyle name="Заголовок 1 2 4" xfId="3417" hidden="1"/>
    <cellStyle name="Заголовок 1 2 4" xfId="4889" hidden="1"/>
    <cellStyle name="Заголовок 1 2 4" xfId="4854" hidden="1"/>
    <cellStyle name="Заголовок 1 2 4" xfId="4872" hidden="1"/>
    <cellStyle name="Заголовок 1 2 4" xfId="4851" hidden="1"/>
    <cellStyle name="Заголовок 1 2 4" xfId="5280" hidden="1"/>
    <cellStyle name="Заголовок 1 2 4" xfId="5654" hidden="1"/>
    <cellStyle name="Заголовок 1 2 4" xfId="6025" hidden="1"/>
    <cellStyle name="Заголовок 1 2 4" xfId="7401" hidden="1"/>
    <cellStyle name="Заголовок 1 2 4" xfId="4527" hidden="1"/>
    <cellStyle name="Заголовок 1 2 4" xfId="4376" hidden="1"/>
    <cellStyle name="Заголовок 1 2 4" xfId="4373" hidden="1"/>
    <cellStyle name="Заголовок 1 2 4" xfId="4658" hidden="1"/>
    <cellStyle name="Заголовок 1 2 4" xfId="8177" hidden="1"/>
    <cellStyle name="Заголовок 1 2 4" xfId="8551" hidden="1"/>
    <cellStyle name="Заголовок 1 2 4" xfId="8922" hidden="1"/>
    <cellStyle name="Заголовок 1 2 4" xfId="10298" hidden="1"/>
    <cellStyle name="Заголовок 1 2 4" xfId="11345" hidden="1"/>
    <cellStyle name="Заголовок 1 2 4" xfId="11310" hidden="1"/>
    <cellStyle name="Заголовок 1 2 4" xfId="11328" hidden="1"/>
    <cellStyle name="Заголовок 1 2 4" xfId="11307" hidden="1"/>
    <cellStyle name="Заголовок 1 2 4" xfId="11736" hidden="1"/>
    <cellStyle name="Заголовок 1 2 4" xfId="12110" hidden="1"/>
    <cellStyle name="Заголовок 1 2 4" xfId="12481" hidden="1"/>
    <cellStyle name="Заголовок 1 2 4" xfId="13857" hidden="1"/>
    <cellStyle name="Заголовок 1 2 4" xfId="10971" hidden="1"/>
    <cellStyle name="Заголовок 1 2 4" xfId="10773" hidden="1"/>
    <cellStyle name="Заголовок 1 2 4" xfId="10770" hidden="1"/>
    <cellStyle name="Заголовок 1 2 4" xfId="11104" hidden="1"/>
    <cellStyle name="Заголовок 1 2 4" xfId="14900" hidden="1"/>
    <cellStyle name="Заголовок 1 2 4" xfId="15274" hidden="1"/>
    <cellStyle name="Заголовок 1 2 4" xfId="15645" hidden="1"/>
    <cellStyle name="Заголовок 1 2 4" xfId="17021" hidden="1"/>
    <cellStyle name="Заголовок 1 2 4" xfId="14511" hidden="1"/>
    <cellStyle name="Заголовок 1 2 4" xfId="14420" hidden="1"/>
    <cellStyle name="Заголовок 1 2 4" xfId="10718" hidden="1"/>
    <cellStyle name="Заголовок 1 2 4" xfId="10710" hidden="1"/>
    <cellStyle name="Заголовок 1 2 4" xfId="18056" hidden="1"/>
    <cellStyle name="Заголовок 1 2 4" xfId="18430" hidden="1"/>
    <cellStyle name="Заголовок 1 2 4" xfId="18801" hidden="1"/>
    <cellStyle name="Заголовок 1 2 4" xfId="20177" hidden="1"/>
    <cellStyle name="Заголовок 1 2 4" xfId="20547" hidden="1"/>
    <cellStyle name="Заголовок 1 2 4" xfId="20575" hidden="1"/>
    <cellStyle name="Заголовок 1 2 4" xfId="20564" hidden="1"/>
    <cellStyle name="Заголовок 1 2 4" xfId="20578" hidden="1"/>
    <cellStyle name="Заголовок 1 2 4" xfId="21157" hidden="1"/>
    <cellStyle name="Заголовок 1 2 4" xfId="21531" hidden="1"/>
    <cellStyle name="Заголовок 1 2 4" xfId="21902" hidden="1"/>
    <cellStyle name="Заголовок 1 2 4" xfId="23278" hidden="1"/>
    <cellStyle name="Заголовок 1 2 4" xfId="23648" hidden="1"/>
    <cellStyle name="Заголовок 1 2 4" xfId="23676" hidden="1"/>
    <cellStyle name="Заголовок 1 2 4" xfId="23665" hidden="1"/>
    <cellStyle name="Заголовок 1 2 4" xfId="23679" hidden="1"/>
    <cellStyle name="Заголовок 1 2 4" xfId="24245" hidden="1"/>
    <cellStyle name="Заголовок 1 2 4" xfId="24619" hidden="1"/>
    <cellStyle name="Заголовок 1 2 4" xfId="24990" hidden="1"/>
    <cellStyle name="Заголовок 1 2 4" xfId="26366" hidden="1"/>
    <cellStyle name="Заголовок 1 2 4" xfId="26736" hidden="1"/>
    <cellStyle name="Заголовок 1 2 4" xfId="26764" hidden="1"/>
    <cellStyle name="Заголовок 1 2 4" xfId="26753" hidden="1"/>
    <cellStyle name="Заголовок 1 2 4" xfId="26767" hidden="1"/>
    <cellStyle name="Заголовок 1 2 4" xfId="27268" hidden="1"/>
    <cellStyle name="Заголовок 1 2 4" xfId="27642" hidden="1"/>
    <cellStyle name="Заголовок 1 2 4" xfId="28013" hidden="1"/>
    <cellStyle name="Заголовок 1 2 4" xfId="29389" hidden="1"/>
    <cellStyle name="Заголовок 1 2 4" xfId="29759" hidden="1"/>
    <cellStyle name="Заголовок 1 2 4" xfId="29787" hidden="1"/>
    <cellStyle name="Заголовок 1 2 4" xfId="29776" hidden="1"/>
    <cellStyle name="Заголовок 1 2 4" xfId="29790" hidden="1"/>
    <cellStyle name="Заголовок 1 2 4" xfId="30091" hidden="1"/>
    <cellStyle name="Заголовок 1 2 4" xfId="30465" hidden="1"/>
    <cellStyle name="Заголовок 1 2 4" xfId="30836" hidden="1"/>
    <cellStyle name="Заголовок 1 2 4" xfId="32212"/>
    <cellStyle name="Заголовок 1 2 40" xfId="1129" hidden="1"/>
    <cellStyle name="Заголовок 1 2 40" xfId="1548" hidden="1"/>
    <cellStyle name="Заголовок 1 2 40" xfId="1922" hidden="1"/>
    <cellStyle name="Заголовок 1 2 40" xfId="2291" hidden="1"/>
    <cellStyle name="Заголовок 1 2 40" xfId="2651" hidden="1"/>
    <cellStyle name="Заголовок 1 2 40" xfId="2992" hidden="1"/>
    <cellStyle name="Заголовок 1 2 40" xfId="3300" hidden="1"/>
    <cellStyle name="Заголовок 1 2 40" xfId="3610" hidden="1"/>
    <cellStyle name="Заголовок 1 2 40" xfId="5113" hidden="1"/>
    <cellStyle name="Заголовок 1 2 40" xfId="5532" hidden="1"/>
    <cellStyle name="Заголовок 1 2 40" xfId="5906" hidden="1"/>
    <cellStyle name="Заголовок 1 2 40" xfId="6275" hidden="1"/>
    <cellStyle name="Заголовок 1 2 40" xfId="6635" hidden="1"/>
    <cellStyle name="Заголовок 1 2 40" xfId="6976" hidden="1"/>
    <cellStyle name="Заголовок 1 2 40" xfId="7284" hidden="1"/>
    <cellStyle name="Заголовок 1 2 40" xfId="7594" hidden="1"/>
    <cellStyle name="Заголовок 1 2 40" xfId="8010" hidden="1"/>
    <cellStyle name="Заголовок 1 2 40" xfId="8429" hidden="1"/>
    <cellStyle name="Заголовок 1 2 40" xfId="8803" hidden="1"/>
    <cellStyle name="Заголовок 1 2 40" xfId="9172" hidden="1"/>
    <cellStyle name="Заголовок 1 2 40" xfId="9532" hidden="1"/>
    <cellStyle name="Заголовок 1 2 40" xfId="9873" hidden="1"/>
    <cellStyle name="Заголовок 1 2 40" xfId="10181" hidden="1"/>
    <cellStyle name="Заголовок 1 2 40" xfId="10491" hidden="1"/>
    <cellStyle name="Заголовок 1 2 40" xfId="11569" hidden="1"/>
    <cellStyle name="Заголовок 1 2 40" xfId="11988" hidden="1"/>
    <cellStyle name="Заголовок 1 2 40" xfId="12362" hidden="1"/>
    <cellStyle name="Заголовок 1 2 40" xfId="12731" hidden="1"/>
    <cellStyle name="Заголовок 1 2 40" xfId="13091" hidden="1"/>
    <cellStyle name="Заголовок 1 2 40" xfId="13432" hidden="1"/>
    <cellStyle name="Заголовок 1 2 40" xfId="13740" hidden="1"/>
    <cellStyle name="Заголовок 1 2 40" xfId="14050" hidden="1"/>
    <cellStyle name="Заголовок 1 2 40" xfId="14733" hidden="1"/>
    <cellStyle name="Заголовок 1 2 40" xfId="15152" hidden="1"/>
    <cellStyle name="Заголовок 1 2 40" xfId="15526" hidden="1"/>
    <cellStyle name="Заголовок 1 2 40" xfId="15895" hidden="1"/>
    <cellStyle name="Заголовок 1 2 40" xfId="16255" hidden="1"/>
    <cellStyle name="Заголовок 1 2 40" xfId="16596" hidden="1"/>
    <cellStyle name="Заголовок 1 2 40" xfId="16904" hidden="1"/>
    <cellStyle name="Заголовок 1 2 40" xfId="17214" hidden="1"/>
    <cellStyle name="Заголовок 1 2 40" xfId="17889" hidden="1"/>
    <cellStyle name="Заголовок 1 2 40" xfId="18308" hidden="1"/>
    <cellStyle name="Заголовок 1 2 40" xfId="18682" hidden="1"/>
    <cellStyle name="Заголовок 1 2 40" xfId="19051" hidden="1"/>
    <cellStyle name="Заголовок 1 2 40" xfId="19411" hidden="1"/>
    <cellStyle name="Заголовок 1 2 40" xfId="19752" hidden="1"/>
    <cellStyle name="Заголовок 1 2 40" xfId="20060" hidden="1"/>
    <cellStyle name="Заголовок 1 2 40" xfId="20370" hidden="1"/>
    <cellStyle name="Заголовок 1 2 40" xfId="17547" hidden="1"/>
    <cellStyle name="Заголовок 1 2 40" xfId="21409" hidden="1"/>
    <cellStyle name="Заголовок 1 2 40" xfId="21783" hidden="1"/>
    <cellStyle name="Заголовок 1 2 40" xfId="22152" hidden="1"/>
    <cellStyle name="Заголовок 1 2 40" xfId="22512" hidden="1"/>
    <cellStyle name="Заголовок 1 2 40" xfId="22853" hidden="1"/>
    <cellStyle name="Заголовок 1 2 40" xfId="23161" hidden="1"/>
    <cellStyle name="Заголовок 1 2 40" xfId="23471" hidden="1"/>
    <cellStyle name="Заголовок 1 2 40" xfId="17689" hidden="1"/>
    <cellStyle name="Заголовок 1 2 40" xfId="24497" hidden="1"/>
    <cellStyle name="Заголовок 1 2 40" xfId="24871" hidden="1"/>
    <cellStyle name="Заголовок 1 2 40" xfId="25240" hidden="1"/>
    <cellStyle name="Заголовок 1 2 40" xfId="25600" hidden="1"/>
    <cellStyle name="Заголовок 1 2 40" xfId="25941" hidden="1"/>
    <cellStyle name="Заголовок 1 2 40" xfId="26249" hidden="1"/>
    <cellStyle name="Заголовок 1 2 40" xfId="26559" hidden="1"/>
    <cellStyle name="Заголовок 1 2 40" xfId="20918" hidden="1"/>
    <cellStyle name="Заголовок 1 2 40" xfId="27520" hidden="1"/>
    <cellStyle name="Заголовок 1 2 40" xfId="27894" hidden="1"/>
    <cellStyle name="Заголовок 1 2 40" xfId="28263" hidden="1"/>
    <cellStyle name="Заголовок 1 2 40" xfId="28623" hidden="1"/>
    <cellStyle name="Заголовок 1 2 40" xfId="28964" hidden="1"/>
    <cellStyle name="Заголовок 1 2 40" xfId="29272" hidden="1"/>
    <cellStyle name="Заголовок 1 2 40" xfId="29582" hidden="1"/>
    <cellStyle name="Заголовок 1 2 40" xfId="24018" hidden="1"/>
    <cellStyle name="Заголовок 1 2 40" xfId="30343" hidden="1"/>
    <cellStyle name="Заголовок 1 2 40" xfId="30717" hidden="1"/>
    <cellStyle name="Заголовок 1 2 40" xfId="31086" hidden="1"/>
    <cellStyle name="Заголовок 1 2 40" xfId="31446" hidden="1"/>
    <cellStyle name="Заголовок 1 2 40" xfId="31787" hidden="1"/>
    <cellStyle name="Заголовок 1 2 40" xfId="32095" hidden="1"/>
    <cellStyle name="Заголовок 1 2 40" xfId="32405"/>
    <cellStyle name="Заголовок 1 2 41" xfId="1131" hidden="1"/>
    <cellStyle name="Заголовок 1 2 41" xfId="1540" hidden="1"/>
    <cellStyle name="Заголовок 1 2 41" xfId="1914" hidden="1"/>
    <cellStyle name="Заголовок 1 2 41" xfId="2283" hidden="1"/>
    <cellStyle name="Заголовок 1 2 41" xfId="2643" hidden="1"/>
    <cellStyle name="Заголовок 1 2 41" xfId="2984" hidden="1"/>
    <cellStyle name="Заголовок 1 2 41" xfId="3292" hidden="1"/>
    <cellStyle name="Заголовок 1 2 41" xfId="3612" hidden="1"/>
    <cellStyle name="Заголовок 1 2 41" xfId="5115" hidden="1"/>
    <cellStyle name="Заголовок 1 2 41" xfId="5524" hidden="1"/>
    <cellStyle name="Заголовок 1 2 41" xfId="5898" hidden="1"/>
    <cellStyle name="Заголовок 1 2 41" xfId="6267" hidden="1"/>
    <cellStyle name="Заголовок 1 2 41" xfId="6627" hidden="1"/>
    <cellStyle name="Заголовок 1 2 41" xfId="6968" hidden="1"/>
    <cellStyle name="Заголовок 1 2 41" xfId="7276" hidden="1"/>
    <cellStyle name="Заголовок 1 2 41" xfId="7596" hidden="1"/>
    <cellStyle name="Заголовок 1 2 41" xfId="8012" hidden="1"/>
    <cellStyle name="Заголовок 1 2 41" xfId="8421" hidden="1"/>
    <cellStyle name="Заголовок 1 2 41" xfId="8795" hidden="1"/>
    <cellStyle name="Заголовок 1 2 41" xfId="9164" hidden="1"/>
    <cellStyle name="Заголовок 1 2 41" xfId="9524" hidden="1"/>
    <cellStyle name="Заголовок 1 2 41" xfId="9865" hidden="1"/>
    <cellStyle name="Заголовок 1 2 41" xfId="10173" hidden="1"/>
    <cellStyle name="Заголовок 1 2 41" xfId="10493" hidden="1"/>
    <cellStyle name="Заголовок 1 2 41" xfId="11571" hidden="1"/>
    <cellStyle name="Заголовок 1 2 41" xfId="11980" hidden="1"/>
    <cellStyle name="Заголовок 1 2 41" xfId="12354" hidden="1"/>
    <cellStyle name="Заголовок 1 2 41" xfId="12723" hidden="1"/>
    <cellStyle name="Заголовок 1 2 41" xfId="13083" hidden="1"/>
    <cellStyle name="Заголовок 1 2 41" xfId="13424" hidden="1"/>
    <cellStyle name="Заголовок 1 2 41" xfId="13732" hidden="1"/>
    <cellStyle name="Заголовок 1 2 41" xfId="14052" hidden="1"/>
    <cellStyle name="Заголовок 1 2 41" xfId="14735" hidden="1"/>
    <cellStyle name="Заголовок 1 2 41" xfId="15144" hidden="1"/>
    <cellStyle name="Заголовок 1 2 41" xfId="15518" hidden="1"/>
    <cellStyle name="Заголовок 1 2 41" xfId="15887" hidden="1"/>
    <cellStyle name="Заголовок 1 2 41" xfId="16247" hidden="1"/>
    <cellStyle name="Заголовок 1 2 41" xfId="16588" hidden="1"/>
    <cellStyle name="Заголовок 1 2 41" xfId="16896" hidden="1"/>
    <cellStyle name="Заголовок 1 2 41" xfId="17216" hidden="1"/>
    <cellStyle name="Заголовок 1 2 41" xfId="17891" hidden="1"/>
    <cellStyle name="Заголовок 1 2 41" xfId="18300" hidden="1"/>
    <cellStyle name="Заголовок 1 2 41" xfId="18674" hidden="1"/>
    <cellStyle name="Заголовок 1 2 41" xfId="19043" hidden="1"/>
    <cellStyle name="Заголовок 1 2 41" xfId="19403" hidden="1"/>
    <cellStyle name="Заголовок 1 2 41" xfId="19744" hidden="1"/>
    <cellStyle name="Заголовок 1 2 41" xfId="20052" hidden="1"/>
    <cellStyle name="Заголовок 1 2 41" xfId="20372" hidden="1"/>
    <cellStyle name="Заголовок 1 2 41" xfId="17557" hidden="1"/>
    <cellStyle name="Заголовок 1 2 41" xfId="21401" hidden="1"/>
    <cellStyle name="Заголовок 1 2 41" xfId="21775" hidden="1"/>
    <cellStyle name="Заголовок 1 2 41" xfId="22144" hidden="1"/>
    <cellStyle name="Заголовок 1 2 41" xfId="22504" hidden="1"/>
    <cellStyle name="Заголовок 1 2 41" xfId="22845" hidden="1"/>
    <cellStyle name="Заголовок 1 2 41" xfId="23153" hidden="1"/>
    <cellStyle name="Заголовок 1 2 41" xfId="23473" hidden="1"/>
    <cellStyle name="Заголовок 1 2 41" xfId="20781" hidden="1"/>
    <cellStyle name="Заголовок 1 2 41" xfId="24489" hidden="1"/>
    <cellStyle name="Заголовок 1 2 41" xfId="24863" hidden="1"/>
    <cellStyle name="Заголовок 1 2 41" xfId="25232" hidden="1"/>
    <cellStyle name="Заголовок 1 2 41" xfId="25592" hidden="1"/>
    <cellStyle name="Заголовок 1 2 41" xfId="25933" hidden="1"/>
    <cellStyle name="Заголовок 1 2 41" xfId="26241" hidden="1"/>
    <cellStyle name="Заголовок 1 2 41" xfId="26561" hidden="1"/>
    <cellStyle name="Заголовок 1 2 41" xfId="23881" hidden="1"/>
    <cellStyle name="Заголовок 1 2 41" xfId="27512" hidden="1"/>
    <cellStyle name="Заголовок 1 2 41" xfId="27886" hidden="1"/>
    <cellStyle name="Заголовок 1 2 41" xfId="28255" hidden="1"/>
    <cellStyle name="Заголовок 1 2 41" xfId="28615" hidden="1"/>
    <cellStyle name="Заголовок 1 2 41" xfId="28956" hidden="1"/>
    <cellStyle name="Заголовок 1 2 41" xfId="29264" hidden="1"/>
    <cellStyle name="Заголовок 1 2 41" xfId="29584" hidden="1"/>
    <cellStyle name="Заголовок 1 2 41" xfId="26963" hidden="1"/>
    <cellStyle name="Заголовок 1 2 41" xfId="30335" hidden="1"/>
    <cellStyle name="Заголовок 1 2 41" xfId="30709" hidden="1"/>
    <cellStyle name="Заголовок 1 2 41" xfId="31078" hidden="1"/>
    <cellStyle name="Заголовок 1 2 41" xfId="31438" hidden="1"/>
    <cellStyle name="Заголовок 1 2 41" xfId="31779" hidden="1"/>
    <cellStyle name="Заголовок 1 2 41" xfId="32087" hidden="1"/>
    <cellStyle name="Заголовок 1 2 41" xfId="32407"/>
    <cellStyle name="Заголовок 1 2 42" xfId="1136" hidden="1"/>
    <cellStyle name="Заголовок 1 2 42" xfId="1519" hidden="1"/>
    <cellStyle name="Заголовок 1 2 42" xfId="1893" hidden="1"/>
    <cellStyle name="Заголовок 1 2 42" xfId="2262" hidden="1"/>
    <cellStyle name="Заголовок 1 2 42" xfId="2622" hidden="1"/>
    <cellStyle name="Заголовок 1 2 42" xfId="2964" hidden="1"/>
    <cellStyle name="Заголовок 1 2 42" xfId="3274" hidden="1"/>
    <cellStyle name="Заголовок 1 2 42" xfId="3617" hidden="1"/>
    <cellStyle name="Заголовок 1 2 42" xfId="5120" hidden="1"/>
    <cellStyle name="Заголовок 1 2 42" xfId="5503" hidden="1"/>
    <cellStyle name="Заголовок 1 2 42" xfId="5877" hidden="1"/>
    <cellStyle name="Заголовок 1 2 42" xfId="6246" hidden="1"/>
    <cellStyle name="Заголовок 1 2 42" xfId="6606" hidden="1"/>
    <cellStyle name="Заголовок 1 2 42" xfId="6948" hidden="1"/>
    <cellStyle name="Заголовок 1 2 42" xfId="7258" hidden="1"/>
    <cellStyle name="Заголовок 1 2 42" xfId="7601" hidden="1"/>
    <cellStyle name="Заголовок 1 2 42" xfId="8017" hidden="1"/>
    <cellStyle name="Заголовок 1 2 42" xfId="8400" hidden="1"/>
    <cellStyle name="Заголовок 1 2 42" xfId="8774" hidden="1"/>
    <cellStyle name="Заголовок 1 2 42" xfId="9143" hidden="1"/>
    <cellStyle name="Заголовок 1 2 42" xfId="9503" hidden="1"/>
    <cellStyle name="Заголовок 1 2 42" xfId="9845" hidden="1"/>
    <cellStyle name="Заголовок 1 2 42" xfId="10155" hidden="1"/>
    <cellStyle name="Заголовок 1 2 42" xfId="10498" hidden="1"/>
    <cellStyle name="Заголовок 1 2 42" xfId="11576" hidden="1"/>
    <cellStyle name="Заголовок 1 2 42" xfId="11959" hidden="1"/>
    <cellStyle name="Заголовок 1 2 42" xfId="12333" hidden="1"/>
    <cellStyle name="Заголовок 1 2 42" xfId="12702" hidden="1"/>
    <cellStyle name="Заголовок 1 2 42" xfId="13062" hidden="1"/>
    <cellStyle name="Заголовок 1 2 42" xfId="13404" hidden="1"/>
    <cellStyle name="Заголовок 1 2 42" xfId="13714" hidden="1"/>
    <cellStyle name="Заголовок 1 2 42" xfId="14057" hidden="1"/>
    <cellStyle name="Заголовок 1 2 42" xfId="14740" hidden="1"/>
    <cellStyle name="Заголовок 1 2 42" xfId="15123" hidden="1"/>
    <cellStyle name="Заголовок 1 2 42" xfId="15497" hidden="1"/>
    <cellStyle name="Заголовок 1 2 42" xfId="15866" hidden="1"/>
    <cellStyle name="Заголовок 1 2 42" xfId="16226" hidden="1"/>
    <cellStyle name="Заголовок 1 2 42" xfId="16568" hidden="1"/>
    <cellStyle name="Заголовок 1 2 42" xfId="16878" hidden="1"/>
    <cellStyle name="Заголовок 1 2 42" xfId="17221" hidden="1"/>
    <cellStyle name="Заголовок 1 2 42" xfId="17896" hidden="1"/>
    <cellStyle name="Заголовок 1 2 42" xfId="18279" hidden="1"/>
    <cellStyle name="Заголовок 1 2 42" xfId="18653" hidden="1"/>
    <cellStyle name="Заголовок 1 2 42" xfId="19022" hidden="1"/>
    <cellStyle name="Заголовок 1 2 42" xfId="19382" hidden="1"/>
    <cellStyle name="Заголовок 1 2 42" xfId="19724" hidden="1"/>
    <cellStyle name="Заголовок 1 2 42" xfId="20034" hidden="1"/>
    <cellStyle name="Заголовок 1 2 42" xfId="20377" hidden="1"/>
    <cellStyle name="Заголовок 1 2 42" xfId="10804" hidden="1"/>
    <cellStyle name="Заголовок 1 2 42" xfId="21380" hidden="1"/>
    <cellStyle name="Заголовок 1 2 42" xfId="21754" hidden="1"/>
    <cellStyle name="Заголовок 1 2 42" xfId="22123" hidden="1"/>
    <cellStyle name="Заголовок 1 2 42" xfId="22483" hidden="1"/>
    <cellStyle name="Заголовок 1 2 42" xfId="22825" hidden="1"/>
    <cellStyle name="Заголовок 1 2 42" xfId="23135" hidden="1"/>
    <cellStyle name="Заголовок 1 2 42" xfId="23478" hidden="1"/>
    <cellStyle name="Заголовок 1 2 42" xfId="20789" hidden="1"/>
    <cellStyle name="Заголовок 1 2 42" xfId="24468" hidden="1"/>
    <cellStyle name="Заголовок 1 2 42" xfId="24842" hidden="1"/>
    <cellStyle name="Заголовок 1 2 42" xfId="25211" hidden="1"/>
    <cellStyle name="Заголовок 1 2 42" xfId="25571" hidden="1"/>
    <cellStyle name="Заголовок 1 2 42" xfId="25913" hidden="1"/>
    <cellStyle name="Заголовок 1 2 42" xfId="26223" hidden="1"/>
    <cellStyle name="Заголовок 1 2 42" xfId="26566" hidden="1"/>
    <cellStyle name="Заголовок 1 2 42" xfId="23889" hidden="1"/>
    <cellStyle name="Заголовок 1 2 42" xfId="27491" hidden="1"/>
    <cellStyle name="Заголовок 1 2 42" xfId="27865" hidden="1"/>
    <cellStyle name="Заголовок 1 2 42" xfId="28234" hidden="1"/>
    <cellStyle name="Заголовок 1 2 42" xfId="28594" hidden="1"/>
    <cellStyle name="Заголовок 1 2 42" xfId="28936" hidden="1"/>
    <cellStyle name="Заголовок 1 2 42" xfId="29246" hidden="1"/>
    <cellStyle name="Заголовок 1 2 42" xfId="29589" hidden="1"/>
    <cellStyle name="Заголовок 1 2 42" xfId="26971" hidden="1"/>
    <cellStyle name="Заголовок 1 2 42" xfId="30314" hidden="1"/>
    <cellStyle name="Заголовок 1 2 42" xfId="30688" hidden="1"/>
    <cellStyle name="Заголовок 1 2 42" xfId="31057" hidden="1"/>
    <cellStyle name="Заголовок 1 2 42" xfId="31417" hidden="1"/>
    <cellStyle name="Заголовок 1 2 42" xfId="31759" hidden="1"/>
    <cellStyle name="Заголовок 1 2 42" xfId="32069" hidden="1"/>
    <cellStyle name="Заголовок 1 2 42" xfId="32412"/>
    <cellStyle name="Заголовок 1 2 43" xfId="1141" hidden="1"/>
    <cellStyle name="Заголовок 1 2 43" xfId="1504" hidden="1"/>
    <cellStyle name="Заголовок 1 2 43" xfId="1878" hidden="1"/>
    <cellStyle name="Заголовок 1 2 43" xfId="2247" hidden="1"/>
    <cellStyle name="Заголовок 1 2 43" xfId="2607" hidden="1"/>
    <cellStyle name="Заголовок 1 2 43" xfId="2950" hidden="1"/>
    <cellStyle name="Заголовок 1 2 43" xfId="3264" hidden="1"/>
    <cellStyle name="Заголовок 1 2 43" xfId="3622" hidden="1"/>
    <cellStyle name="Заголовок 1 2 43" xfId="5125" hidden="1"/>
    <cellStyle name="Заголовок 1 2 43" xfId="5488" hidden="1"/>
    <cellStyle name="Заголовок 1 2 43" xfId="5862" hidden="1"/>
    <cellStyle name="Заголовок 1 2 43" xfId="6231" hidden="1"/>
    <cellStyle name="Заголовок 1 2 43" xfId="6591" hidden="1"/>
    <cellStyle name="Заголовок 1 2 43" xfId="6934" hidden="1"/>
    <cellStyle name="Заголовок 1 2 43" xfId="7248" hidden="1"/>
    <cellStyle name="Заголовок 1 2 43" xfId="7606" hidden="1"/>
    <cellStyle name="Заголовок 1 2 43" xfId="8022" hidden="1"/>
    <cellStyle name="Заголовок 1 2 43" xfId="8385" hidden="1"/>
    <cellStyle name="Заголовок 1 2 43" xfId="8759" hidden="1"/>
    <cellStyle name="Заголовок 1 2 43" xfId="9128" hidden="1"/>
    <cellStyle name="Заголовок 1 2 43" xfId="9488" hidden="1"/>
    <cellStyle name="Заголовок 1 2 43" xfId="9831" hidden="1"/>
    <cellStyle name="Заголовок 1 2 43" xfId="10145" hidden="1"/>
    <cellStyle name="Заголовок 1 2 43" xfId="10503" hidden="1"/>
    <cellStyle name="Заголовок 1 2 43" xfId="11581" hidden="1"/>
    <cellStyle name="Заголовок 1 2 43" xfId="11944" hidden="1"/>
    <cellStyle name="Заголовок 1 2 43" xfId="12318" hidden="1"/>
    <cellStyle name="Заголовок 1 2 43" xfId="12687" hidden="1"/>
    <cellStyle name="Заголовок 1 2 43" xfId="13047" hidden="1"/>
    <cellStyle name="Заголовок 1 2 43" xfId="13390" hidden="1"/>
    <cellStyle name="Заголовок 1 2 43" xfId="13704" hidden="1"/>
    <cellStyle name="Заголовок 1 2 43" xfId="14062" hidden="1"/>
    <cellStyle name="Заголовок 1 2 43" xfId="14745" hidden="1"/>
    <cellStyle name="Заголовок 1 2 43" xfId="15108" hidden="1"/>
    <cellStyle name="Заголовок 1 2 43" xfId="15482" hidden="1"/>
    <cellStyle name="Заголовок 1 2 43" xfId="15851" hidden="1"/>
    <cellStyle name="Заголовок 1 2 43" xfId="16211" hidden="1"/>
    <cellStyle name="Заголовок 1 2 43" xfId="16554" hidden="1"/>
    <cellStyle name="Заголовок 1 2 43" xfId="16868" hidden="1"/>
    <cellStyle name="Заголовок 1 2 43" xfId="17226" hidden="1"/>
    <cellStyle name="Заголовок 1 2 43" xfId="17901" hidden="1"/>
    <cellStyle name="Заголовок 1 2 43" xfId="18264" hidden="1"/>
    <cellStyle name="Заголовок 1 2 43" xfId="18638" hidden="1"/>
    <cellStyle name="Заголовок 1 2 43" xfId="19007" hidden="1"/>
    <cellStyle name="Заголовок 1 2 43" xfId="19367" hidden="1"/>
    <cellStyle name="Заголовок 1 2 43" xfId="19710" hidden="1"/>
    <cellStyle name="Заголовок 1 2 43" xfId="20024" hidden="1"/>
    <cellStyle name="Заголовок 1 2 43" xfId="20382" hidden="1"/>
    <cellStyle name="Заголовок 1 2 43" xfId="17581" hidden="1"/>
    <cellStyle name="Заголовок 1 2 43" xfId="21365" hidden="1"/>
    <cellStyle name="Заголовок 1 2 43" xfId="21739" hidden="1"/>
    <cellStyle name="Заголовок 1 2 43" xfId="22108" hidden="1"/>
    <cellStyle name="Заголовок 1 2 43" xfId="22468" hidden="1"/>
    <cellStyle name="Заголовок 1 2 43" xfId="22811" hidden="1"/>
    <cellStyle name="Заголовок 1 2 43" xfId="23125" hidden="1"/>
    <cellStyle name="Заголовок 1 2 43" xfId="23483" hidden="1"/>
    <cellStyle name="Заголовок 1 2 43" xfId="14703" hidden="1"/>
    <cellStyle name="Заголовок 1 2 43" xfId="24453" hidden="1"/>
    <cellStyle name="Заголовок 1 2 43" xfId="24827" hidden="1"/>
    <cellStyle name="Заголовок 1 2 43" xfId="25196" hidden="1"/>
    <cellStyle name="Заголовок 1 2 43" xfId="25556" hidden="1"/>
    <cellStyle name="Заголовок 1 2 43" xfId="25899" hidden="1"/>
    <cellStyle name="Заголовок 1 2 43" xfId="26213" hidden="1"/>
    <cellStyle name="Заголовок 1 2 43" xfId="26571" hidden="1"/>
    <cellStyle name="Заголовок 1 2 43" xfId="17792" hidden="1"/>
    <cellStyle name="Заголовок 1 2 43" xfId="27476" hidden="1"/>
    <cellStyle name="Заголовок 1 2 43" xfId="27850" hidden="1"/>
    <cellStyle name="Заголовок 1 2 43" xfId="28219" hidden="1"/>
    <cellStyle name="Заголовок 1 2 43" xfId="28579" hidden="1"/>
    <cellStyle name="Заголовок 1 2 43" xfId="28922" hidden="1"/>
    <cellStyle name="Заголовок 1 2 43" xfId="29236" hidden="1"/>
    <cellStyle name="Заголовок 1 2 43" xfId="29594" hidden="1"/>
    <cellStyle name="Заголовок 1 2 43" xfId="17483" hidden="1"/>
    <cellStyle name="Заголовок 1 2 43" xfId="30299" hidden="1"/>
    <cellStyle name="Заголовок 1 2 43" xfId="30673" hidden="1"/>
    <cellStyle name="Заголовок 1 2 43" xfId="31042" hidden="1"/>
    <cellStyle name="Заголовок 1 2 43" xfId="31402" hidden="1"/>
    <cellStyle name="Заголовок 1 2 43" xfId="31745" hidden="1"/>
    <cellStyle name="Заголовок 1 2 43" xfId="32059" hidden="1"/>
    <cellStyle name="Заголовок 1 2 43" xfId="32417"/>
    <cellStyle name="Заголовок 1 2 44" xfId="965" hidden="1"/>
    <cellStyle name="Заголовок 1 2 44" xfId="894" hidden="1"/>
    <cellStyle name="Заголовок 1 2 44" xfId="1306" hidden="1"/>
    <cellStyle name="Заголовок 1 2 44" xfId="1680" hidden="1"/>
    <cellStyle name="Заголовок 1 2 44" xfId="2050" hidden="1"/>
    <cellStyle name="Заголовок 1 2 44" xfId="2413" hidden="1"/>
    <cellStyle name="Заголовок 1 2 44" xfId="2766" hidden="1"/>
    <cellStyle name="Заголовок 1 2 44" xfId="3494" hidden="1"/>
    <cellStyle name="Заголовок 1 2 44" xfId="4949" hidden="1"/>
    <cellStyle name="Заголовок 1 2 44" xfId="4878" hidden="1"/>
    <cellStyle name="Заголовок 1 2 44" xfId="5290" hidden="1"/>
    <cellStyle name="Заголовок 1 2 44" xfId="5664" hidden="1"/>
    <cellStyle name="Заголовок 1 2 44" xfId="6034" hidden="1"/>
    <cellStyle name="Заголовок 1 2 44" xfId="6397" hidden="1"/>
    <cellStyle name="Заголовок 1 2 44" xfId="6750" hidden="1"/>
    <cellStyle name="Заголовок 1 2 44" xfId="7478" hidden="1"/>
    <cellStyle name="Заголовок 1 2 44" xfId="4586" hidden="1"/>
    <cellStyle name="Заголовок 1 2 44" xfId="4379" hidden="1"/>
    <cellStyle name="Заголовок 1 2 44" xfId="8187" hidden="1"/>
    <cellStyle name="Заголовок 1 2 44" xfId="8561" hidden="1"/>
    <cellStyle name="Заголовок 1 2 44" xfId="8931" hidden="1"/>
    <cellStyle name="Заголовок 1 2 44" xfId="9294" hidden="1"/>
    <cellStyle name="Заголовок 1 2 44" xfId="9647" hidden="1"/>
    <cellStyle name="Заголовок 1 2 44" xfId="10375" hidden="1"/>
    <cellStyle name="Заголовок 1 2 44" xfId="11405" hidden="1"/>
    <cellStyle name="Заголовок 1 2 44" xfId="11334" hidden="1"/>
    <cellStyle name="Заголовок 1 2 44" xfId="11746" hidden="1"/>
    <cellStyle name="Заголовок 1 2 44" xfId="12120" hidden="1"/>
    <cellStyle name="Заголовок 1 2 44" xfId="12490" hidden="1"/>
    <cellStyle name="Заголовок 1 2 44" xfId="12853" hidden="1"/>
    <cellStyle name="Заголовок 1 2 44" xfId="13206" hidden="1"/>
    <cellStyle name="Заголовок 1 2 44" xfId="13934" hidden="1"/>
    <cellStyle name="Заголовок 1 2 44" xfId="11032" hidden="1"/>
    <cellStyle name="Заголовок 1 2 44" xfId="10776" hidden="1"/>
    <cellStyle name="Заголовок 1 2 44" xfId="14910" hidden="1"/>
    <cellStyle name="Заголовок 1 2 44" xfId="15284" hidden="1"/>
    <cellStyle name="Заголовок 1 2 44" xfId="15654" hidden="1"/>
    <cellStyle name="Заголовок 1 2 44" xfId="16017" hidden="1"/>
    <cellStyle name="Заголовок 1 2 44" xfId="16370" hidden="1"/>
    <cellStyle name="Заголовок 1 2 44" xfId="17098" hidden="1"/>
    <cellStyle name="Заголовок 1 2 44" xfId="14634" hidden="1"/>
    <cellStyle name="Заголовок 1 2 44" xfId="14480" hidden="1"/>
    <cellStyle name="Заголовок 1 2 44" xfId="18066" hidden="1"/>
    <cellStyle name="Заголовок 1 2 44" xfId="18440" hidden="1"/>
    <cellStyle name="Заголовок 1 2 44" xfId="18810" hidden="1"/>
    <cellStyle name="Заголовок 1 2 44" xfId="19173" hidden="1"/>
    <cellStyle name="Заголовок 1 2 44" xfId="19526" hidden="1"/>
    <cellStyle name="Заголовок 1 2 44" xfId="20254" hidden="1"/>
    <cellStyle name="Заголовок 1 2 44" xfId="17545" hidden="1"/>
    <cellStyle name="Заголовок 1 2 44" xfId="20558" hidden="1"/>
    <cellStyle name="Заголовок 1 2 44" xfId="21167" hidden="1"/>
    <cellStyle name="Заголовок 1 2 44" xfId="21541" hidden="1"/>
    <cellStyle name="Заголовок 1 2 44" xfId="21911" hidden="1"/>
    <cellStyle name="Заголовок 1 2 44" xfId="22274" hidden="1"/>
    <cellStyle name="Заголовок 1 2 44" xfId="22627" hidden="1"/>
    <cellStyle name="Заголовок 1 2 44" xfId="23355" hidden="1"/>
    <cellStyle name="Заголовок 1 2 44" xfId="17690" hidden="1"/>
    <cellStyle name="Заголовок 1 2 44" xfId="23659" hidden="1"/>
    <cellStyle name="Заголовок 1 2 44" xfId="24255" hidden="1"/>
    <cellStyle name="Заголовок 1 2 44" xfId="24629" hidden="1"/>
    <cellStyle name="Заголовок 1 2 44" xfId="24999" hidden="1"/>
    <cellStyle name="Заголовок 1 2 44" xfId="25362" hidden="1"/>
    <cellStyle name="Заголовок 1 2 44" xfId="25715" hidden="1"/>
    <cellStyle name="Заголовок 1 2 44" xfId="26443" hidden="1"/>
    <cellStyle name="Заголовок 1 2 44" xfId="20919" hidden="1"/>
    <cellStyle name="Заголовок 1 2 44" xfId="26747" hidden="1"/>
    <cellStyle name="Заголовок 1 2 44" xfId="27278" hidden="1"/>
    <cellStyle name="Заголовок 1 2 44" xfId="27652" hidden="1"/>
    <cellStyle name="Заголовок 1 2 44" xfId="28022" hidden="1"/>
    <cellStyle name="Заголовок 1 2 44" xfId="28385" hidden="1"/>
    <cellStyle name="Заголовок 1 2 44" xfId="28738" hidden="1"/>
    <cellStyle name="Заголовок 1 2 44" xfId="29466" hidden="1"/>
    <cellStyle name="Заголовок 1 2 44" xfId="24019" hidden="1"/>
    <cellStyle name="Заголовок 1 2 44" xfId="29770" hidden="1"/>
    <cellStyle name="Заголовок 1 2 44" xfId="30101" hidden="1"/>
    <cellStyle name="Заголовок 1 2 44" xfId="30475" hidden="1"/>
    <cellStyle name="Заголовок 1 2 44" xfId="30845" hidden="1"/>
    <cellStyle name="Заголовок 1 2 44" xfId="31208" hidden="1"/>
    <cellStyle name="Заголовок 1 2 44" xfId="31561" hidden="1"/>
    <cellStyle name="Заголовок 1 2 44" xfId="32289"/>
    <cellStyle name="Заголовок 1 2 45" xfId="1144" hidden="1"/>
    <cellStyle name="Заголовок 1 2 45" xfId="1492" hidden="1"/>
    <cellStyle name="Заголовок 1 2 45" xfId="1866" hidden="1"/>
    <cellStyle name="Заголовок 1 2 45" xfId="2235" hidden="1"/>
    <cellStyle name="Заголовок 1 2 45" xfId="2596" hidden="1"/>
    <cellStyle name="Заголовок 1 2 45" xfId="2939" hidden="1"/>
    <cellStyle name="Заголовок 1 2 45" xfId="3255" hidden="1"/>
    <cellStyle name="Заголовок 1 2 45" xfId="3625" hidden="1"/>
    <cellStyle name="Заголовок 1 2 45" xfId="5128" hidden="1"/>
    <cellStyle name="Заголовок 1 2 45" xfId="5476" hidden="1"/>
    <cellStyle name="Заголовок 1 2 45" xfId="5850" hidden="1"/>
    <cellStyle name="Заголовок 1 2 45" xfId="6219" hidden="1"/>
    <cellStyle name="Заголовок 1 2 45" xfId="6580" hidden="1"/>
    <cellStyle name="Заголовок 1 2 45" xfId="6923" hidden="1"/>
    <cellStyle name="Заголовок 1 2 45" xfId="7239" hidden="1"/>
    <cellStyle name="Заголовок 1 2 45" xfId="7609" hidden="1"/>
    <cellStyle name="Заголовок 1 2 45" xfId="8025" hidden="1"/>
    <cellStyle name="Заголовок 1 2 45" xfId="8373" hidden="1"/>
    <cellStyle name="Заголовок 1 2 45" xfId="8747" hidden="1"/>
    <cellStyle name="Заголовок 1 2 45" xfId="9116" hidden="1"/>
    <cellStyle name="Заголовок 1 2 45" xfId="9477" hidden="1"/>
    <cellStyle name="Заголовок 1 2 45" xfId="9820" hidden="1"/>
    <cellStyle name="Заголовок 1 2 45" xfId="10136" hidden="1"/>
    <cellStyle name="Заголовок 1 2 45" xfId="10506" hidden="1"/>
    <cellStyle name="Заголовок 1 2 45" xfId="11584" hidden="1"/>
    <cellStyle name="Заголовок 1 2 45" xfId="11932" hidden="1"/>
    <cellStyle name="Заголовок 1 2 45" xfId="12306" hidden="1"/>
    <cellStyle name="Заголовок 1 2 45" xfId="12675" hidden="1"/>
    <cellStyle name="Заголовок 1 2 45" xfId="13036" hidden="1"/>
    <cellStyle name="Заголовок 1 2 45" xfId="13379" hidden="1"/>
    <cellStyle name="Заголовок 1 2 45" xfId="13695" hidden="1"/>
    <cellStyle name="Заголовок 1 2 45" xfId="14065" hidden="1"/>
    <cellStyle name="Заголовок 1 2 45" xfId="14748" hidden="1"/>
    <cellStyle name="Заголовок 1 2 45" xfId="15096" hidden="1"/>
    <cellStyle name="Заголовок 1 2 45" xfId="15470" hidden="1"/>
    <cellStyle name="Заголовок 1 2 45" xfId="15839" hidden="1"/>
    <cellStyle name="Заголовок 1 2 45" xfId="16200" hidden="1"/>
    <cellStyle name="Заголовок 1 2 45" xfId="16543" hidden="1"/>
    <cellStyle name="Заголовок 1 2 45" xfId="16859" hidden="1"/>
    <cellStyle name="Заголовок 1 2 45" xfId="17229" hidden="1"/>
    <cellStyle name="Заголовок 1 2 45" xfId="17904" hidden="1"/>
    <cellStyle name="Заголовок 1 2 45" xfId="18252" hidden="1"/>
    <cellStyle name="Заголовок 1 2 45" xfId="18626" hidden="1"/>
    <cellStyle name="Заголовок 1 2 45" xfId="18995" hidden="1"/>
    <cellStyle name="Заголовок 1 2 45" xfId="19356" hidden="1"/>
    <cellStyle name="Заголовок 1 2 45" xfId="19699" hidden="1"/>
    <cellStyle name="Заголовок 1 2 45" xfId="20015" hidden="1"/>
    <cellStyle name="Заголовок 1 2 45" xfId="20385" hidden="1"/>
    <cellStyle name="Заголовок 1 2 45" xfId="17592" hidden="1"/>
    <cellStyle name="Заголовок 1 2 45" xfId="21353" hidden="1"/>
    <cellStyle name="Заголовок 1 2 45" xfId="21727" hidden="1"/>
    <cellStyle name="Заголовок 1 2 45" xfId="22096" hidden="1"/>
    <cellStyle name="Заголовок 1 2 45" xfId="22457" hidden="1"/>
    <cellStyle name="Заголовок 1 2 45" xfId="22800" hidden="1"/>
    <cellStyle name="Заголовок 1 2 45" xfId="23116" hidden="1"/>
    <cellStyle name="Заголовок 1 2 45" xfId="23486" hidden="1"/>
    <cellStyle name="Заголовок 1 2 45" xfId="20811" hidden="1"/>
    <cellStyle name="Заголовок 1 2 45" xfId="24441" hidden="1"/>
    <cellStyle name="Заголовок 1 2 45" xfId="24815" hidden="1"/>
    <cellStyle name="Заголовок 1 2 45" xfId="25184" hidden="1"/>
    <cellStyle name="Заголовок 1 2 45" xfId="25545" hidden="1"/>
    <cellStyle name="Заголовок 1 2 45" xfId="25888" hidden="1"/>
    <cellStyle name="Заголовок 1 2 45" xfId="26204" hidden="1"/>
    <cellStyle name="Заголовок 1 2 45" xfId="26574" hidden="1"/>
    <cellStyle name="Заголовок 1 2 45" xfId="23911" hidden="1"/>
    <cellStyle name="Заголовок 1 2 45" xfId="27464" hidden="1"/>
    <cellStyle name="Заголовок 1 2 45" xfId="27838" hidden="1"/>
    <cellStyle name="Заголовок 1 2 45" xfId="28207" hidden="1"/>
    <cellStyle name="Заголовок 1 2 45" xfId="28568" hidden="1"/>
    <cellStyle name="Заголовок 1 2 45" xfId="28911" hidden="1"/>
    <cellStyle name="Заголовок 1 2 45" xfId="29227" hidden="1"/>
    <cellStyle name="Заголовок 1 2 45" xfId="29597" hidden="1"/>
    <cellStyle name="Заголовок 1 2 45" xfId="26992" hidden="1"/>
    <cellStyle name="Заголовок 1 2 45" xfId="30287" hidden="1"/>
    <cellStyle name="Заголовок 1 2 45" xfId="30661" hidden="1"/>
    <cellStyle name="Заголовок 1 2 45" xfId="31030" hidden="1"/>
    <cellStyle name="Заголовок 1 2 45" xfId="31391" hidden="1"/>
    <cellStyle name="Заголовок 1 2 45" xfId="31734" hidden="1"/>
    <cellStyle name="Заголовок 1 2 45" xfId="32050" hidden="1"/>
    <cellStyle name="Заголовок 1 2 45" xfId="32420"/>
    <cellStyle name="Заголовок 1 2 46" xfId="1149" hidden="1"/>
    <cellStyle name="Заголовок 1 2 46" xfId="1476" hidden="1"/>
    <cellStyle name="Заголовок 1 2 46" xfId="1850" hidden="1"/>
    <cellStyle name="Заголовок 1 2 46" xfId="2219" hidden="1"/>
    <cellStyle name="Заголовок 1 2 46" xfId="2581" hidden="1"/>
    <cellStyle name="Заголовок 1 2 46" xfId="2925" hidden="1"/>
    <cellStyle name="Заголовок 1 2 46" xfId="3241" hidden="1"/>
    <cellStyle name="Заголовок 1 2 46" xfId="3630" hidden="1"/>
    <cellStyle name="Заголовок 1 2 46" xfId="5133" hidden="1"/>
    <cellStyle name="Заголовок 1 2 46" xfId="5460" hidden="1"/>
    <cellStyle name="Заголовок 1 2 46" xfId="5834" hidden="1"/>
    <cellStyle name="Заголовок 1 2 46" xfId="6203" hidden="1"/>
    <cellStyle name="Заголовок 1 2 46" xfId="6565" hidden="1"/>
    <cellStyle name="Заголовок 1 2 46" xfId="6909" hidden="1"/>
    <cellStyle name="Заголовок 1 2 46" xfId="7225" hidden="1"/>
    <cellStyle name="Заголовок 1 2 46" xfId="7614" hidden="1"/>
    <cellStyle name="Заголовок 1 2 46" xfId="8030" hidden="1"/>
    <cellStyle name="Заголовок 1 2 46" xfId="8357" hidden="1"/>
    <cellStyle name="Заголовок 1 2 46" xfId="8731" hidden="1"/>
    <cellStyle name="Заголовок 1 2 46" xfId="9100" hidden="1"/>
    <cellStyle name="Заголовок 1 2 46" xfId="9462" hidden="1"/>
    <cellStyle name="Заголовок 1 2 46" xfId="9806" hidden="1"/>
    <cellStyle name="Заголовок 1 2 46" xfId="10122" hidden="1"/>
    <cellStyle name="Заголовок 1 2 46" xfId="10511" hidden="1"/>
    <cellStyle name="Заголовок 1 2 46" xfId="11589" hidden="1"/>
    <cellStyle name="Заголовок 1 2 46" xfId="11916" hidden="1"/>
    <cellStyle name="Заголовок 1 2 46" xfId="12290" hidden="1"/>
    <cellStyle name="Заголовок 1 2 46" xfId="12659" hidden="1"/>
    <cellStyle name="Заголовок 1 2 46" xfId="13021" hidden="1"/>
    <cellStyle name="Заголовок 1 2 46" xfId="13365" hidden="1"/>
    <cellStyle name="Заголовок 1 2 46" xfId="13681" hidden="1"/>
    <cellStyle name="Заголовок 1 2 46" xfId="14070" hidden="1"/>
    <cellStyle name="Заголовок 1 2 46" xfId="14753" hidden="1"/>
    <cellStyle name="Заголовок 1 2 46" xfId="15080" hidden="1"/>
    <cellStyle name="Заголовок 1 2 46" xfId="15454" hidden="1"/>
    <cellStyle name="Заголовок 1 2 46" xfId="15823" hidden="1"/>
    <cellStyle name="Заголовок 1 2 46" xfId="16185" hidden="1"/>
    <cellStyle name="Заголовок 1 2 46" xfId="16529" hidden="1"/>
    <cellStyle name="Заголовок 1 2 46" xfId="16845" hidden="1"/>
    <cellStyle name="Заголовок 1 2 46" xfId="17234" hidden="1"/>
    <cellStyle name="Заголовок 1 2 46" xfId="17909" hidden="1"/>
    <cellStyle name="Заголовок 1 2 46" xfId="18236" hidden="1"/>
    <cellStyle name="Заголовок 1 2 46" xfId="18610" hidden="1"/>
    <cellStyle name="Заголовок 1 2 46" xfId="18979" hidden="1"/>
    <cellStyle name="Заголовок 1 2 46" xfId="19341" hidden="1"/>
    <cellStyle name="Заголовок 1 2 46" xfId="19685" hidden="1"/>
    <cellStyle name="Заголовок 1 2 46" xfId="20001" hidden="1"/>
    <cellStyle name="Заголовок 1 2 46" xfId="20390" hidden="1"/>
    <cellStyle name="Заголовок 1 2 46" xfId="17603" hidden="1"/>
    <cellStyle name="Заголовок 1 2 46" xfId="21337" hidden="1"/>
    <cellStyle name="Заголовок 1 2 46" xfId="21711" hidden="1"/>
    <cellStyle name="Заголовок 1 2 46" xfId="22080" hidden="1"/>
    <cellStyle name="Заголовок 1 2 46" xfId="22442" hidden="1"/>
    <cellStyle name="Заголовок 1 2 46" xfId="22786" hidden="1"/>
    <cellStyle name="Заголовок 1 2 46" xfId="23102" hidden="1"/>
    <cellStyle name="Заголовок 1 2 46" xfId="23491" hidden="1"/>
    <cellStyle name="Заголовок 1 2 46" xfId="17698" hidden="1"/>
    <cellStyle name="Заголовок 1 2 46" xfId="24425" hidden="1"/>
    <cellStyle name="Заголовок 1 2 46" xfId="24799" hidden="1"/>
    <cellStyle name="Заголовок 1 2 46" xfId="25168" hidden="1"/>
    <cellStyle name="Заголовок 1 2 46" xfId="25530" hidden="1"/>
    <cellStyle name="Заголовок 1 2 46" xfId="25874" hidden="1"/>
    <cellStyle name="Заголовок 1 2 46" xfId="26190" hidden="1"/>
    <cellStyle name="Заголовок 1 2 46" xfId="26579" hidden="1"/>
    <cellStyle name="Заголовок 1 2 46" xfId="20922" hidden="1"/>
    <cellStyle name="Заголовок 1 2 46" xfId="27448" hidden="1"/>
    <cellStyle name="Заголовок 1 2 46" xfId="27822" hidden="1"/>
    <cellStyle name="Заголовок 1 2 46" xfId="28191" hidden="1"/>
    <cellStyle name="Заголовок 1 2 46" xfId="28553" hidden="1"/>
    <cellStyle name="Заголовок 1 2 46" xfId="28897" hidden="1"/>
    <cellStyle name="Заголовок 1 2 46" xfId="29213" hidden="1"/>
    <cellStyle name="Заголовок 1 2 46" xfId="29602" hidden="1"/>
    <cellStyle name="Заголовок 1 2 46" xfId="24022" hidden="1"/>
    <cellStyle name="Заголовок 1 2 46" xfId="30271" hidden="1"/>
    <cellStyle name="Заголовок 1 2 46" xfId="30645" hidden="1"/>
    <cellStyle name="Заголовок 1 2 46" xfId="31014" hidden="1"/>
    <cellStyle name="Заголовок 1 2 46" xfId="31376" hidden="1"/>
    <cellStyle name="Заголовок 1 2 46" xfId="31720" hidden="1"/>
    <cellStyle name="Заголовок 1 2 46" xfId="32036" hidden="1"/>
    <cellStyle name="Заголовок 1 2 46" xfId="32425"/>
    <cellStyle name="Заголовок 1 2 47" xfId="1151" hidden="1"/>
    <cellStyle name="Заголовок 1 2 47" xfId="1469" hidden="1"/>
    <cellStyle name="Заголовок 1 2 47" xfId="1843" hidden="1"/>
    <cellStyle name="Заголовок 1 2 47" xfId="2212" hidden="1"/>
    <cellStyle name="Заголовок 1 2 47" xfId="2574" hidden="1"/>
    <cellStyle name="Заголовок 1 2 47" xfId="2918" hidden="1"/>
    <cellStyle name="Заголовок 1 2 47" xfId="3235" hidden="1"/>
    <cellStyle name="Заголовок 1 2 47" xfId="3632" hidden="1"/>
    <cellStyle name="Заголовок 1 2 47" xfId="5135" hidden="1"/>
    <cellStyle name="Заголовок 1 2 47" xfId="5453" hidden="1"/>
    <cellStyle name="Заголовок 1 2 47" xfId="5827" hidden="1"/>
    <cellStyle name="Заголовок 1 2 47" xfId="6196" hidden="1"/>
    <cellStyle name="Заголовок 1 2 47" xfId="6558" hidden="1"/>
    <cellStyle name="Заголовок 1 2 47" xfId="6902" hidden="1"/>
    <cellStyle name="Заголовок 1 2 47" xfId="7219" hidden="1"/>
    <cellStyle name="Заголовок 1 2 47" xfId="7616" hidden="1"/>
    <cellStyle name="Заголовок 1 2 47" xfId="8032" hidden="1"/>
    <cellStyle name="Заголовок 1 2 47" xfId="8350" hidden="1"/>
    <cellStyle name="Заголовок 1 2 47" xfId="8724" hidden="1"/>
    <cellStyle name="Заголовок 1 2 47" xfId="9093" hidden="1"/>
    <cellStyle name="Заголовок 1 2 47" xfId="9455" hidden="1"/>
    <cellStyle name="Заголовок 1 2 47" xfId="9799" hidden="1"/>
    <cellStyle name="Заголовок 1 2 47" xfId="10116" hidden="1"/>
    <cellStyle name="Заголовок 1 2 47" xfId="10513" hidden="1"/>
    <cellStyle name="Заголовок 1 2 47" xfId="11591" hidden="1"/>
    <cellStyle name="Заголовок 1 2 47" xfId="11909" hidden="1"/>
    <cellStyle name="Заголовок 1 2 47" xfId="12283" hidden="1"/>
    <cellStyle name="Заголовок 1 2 47" xfId="12652" hidden="1"/>
    <cellStyle name="Заголовок 1 2 47" xfId="13014" hidden="1"/>
    <cellStyle name="Заголовок 1 2 47" xfId="13358" hidden="1"/>
    <cellStyle name="Заголовок 1 2 47" xfId="13675" hidden="1"/>
    <cellStyle name="Заголовок 1 2 47" xfId="14072" hidden="1"/>
    <cellStyle name="Заголовок 1 2 47" xfId="14755" hidden="1"/>
    <cellStyle name="Заголовок 1 2 47" xfId="15073" hidden="1"/>
    <cellStyle name="Заголовок 1 2 47" xfId="15447" hidden="1"/>
    <cellStyle name="Заголовок 1 2 47" xfId="15816" hidden="1"/>
    <cellStyle name="Заголовок 1 2 47" xfId="16178" hidden="1"/>
    <cellStyle name="Заголовок 1 2 47" xfId="16522" hidden="1"/>
    <cellStyle name="Заголовок 1 2 47" xfId="16839" hidden="1"/>
    <cellStyle name="Заголовок 1 2 47" xfId="17236" hidden="1"/>
    <cellStyle name="Заголовок 1 2 47" xfId="17911" hidden="1"/>
    <cellStyle name="Заголовок 1 2 47" xfId="18229" hidden="1"/>
    <cellStyle name="Заголовок 1 2 47" xfId="18603" hidden="1"/>
    <cellStyle name="Заголовок 1 2 47" xfId="18972" hidden="1"/>
    <cellStyle name="Заголовок 1 2 47" xfId="19334" hidden="1"/>
    <cellStyle name="Заголовок 1 2 47" xfId="19678" hidden="1"/>
    <cellStyle name="Заголовок 1 2 47" xfId="19995" hidden="1"/>
    <cellStyle name="Заголовок 1 2 47" xfId="20392" hidden="1"/>
    <cellStyle name="Заголовок 1 2 47" xfId="17610" hidden="1"/>
    <cellStyle name="Заголовок 1 2 47" xfId="21330" hidden="1"/>
    <cellStyle name="Заголовок 1 2 47" xfId="21704" hidden="1"/>
    <cellStyle name="Заголовок 1 2 47" xfId="22073" hidden="1"/>
    <cellStyle name="Заголовок 1 2 47" xfId="22435" hidden="1"/>
    <cellStyle name="Заголовок 1 2 47" xfId="22779" hidden="1"/>
    <cellStyle name="Заголовок 1 2 47" xfId="23096" hidden="1"/>
    <cellStyle name="Заголовок 1 2 47" xfId="23493" hidden="1"/>
    <cellStyle name="Заголовок 1 2 47" xfId="14385" hidden="1"/>
    <cellStyle name="Заголовок 1 2 47" xfId="24418" hidden="1"/>
    <cellStyle name="Заголовок 1 2 47" xfId="24792" hidden="1"/>
    <cellStyle name="Заголовок 1 2 47" xfId="25161" hidden="1"/>
    <cellStyle name="Заголовок 1 2 47" xfId="25523" hidden="1"/>
    <cellStyle name="Заголовок 1 2 47" xfId="25867" hidden="1"/>
    <cellStyle name="Заголовок 1 2 47" xfId="26184" hidden="1"/>
    <cellStyle name="Заголовок 1 2 47" xfId="26581" hidden="1"/>
    <cellStyle name="Заголовок 1 2 47" xfId="21012" hidden="1"/>
    <cellStyle name="Заголовок 1 2 47" xfId="27441" hidden="1"/>
    <cellStyle name="Заголовок 1 2 47" xfId="27815" hidden="1"/>
    <cellStyle name="Заголовок 1 2 47" xfId="28184" hidden="1"/>
    <cellStyle name="Заголовок 1 2 47" xfId="28546" hidden="1"/>
    <cellStyle name="Заголовок 1 2 47" xfId="28890" hidden="1"/>
    <cellStyle name="Заголовок 1 2 47" xfId="29207" hidden="1"/>
    <cellStyle name="Заголовок 1 2 47" xfId="29604" hidden="1"/>
    <cellStyle name="Заголовок 1 2 47" xfId="24104" hidden="1"/>
    <cellStyle name="Заголовок 1 2 47" xfId="30264" hidden="1"/>
    <cellStyle name="Заголовок 1 2 47" xfId="30638" hidden="1"/>
    <cellStyle name="Заголовок 1 2 47" xfId="31007" hidden="1"/>
    <cellStyle name="Заголовок 1 2 47" xfId="31369" hidden="1"/>
    <cellStyle name="Заголовок 1 2 47" xfId="31713" hidden="1"/>
    <cellStyle name="Заголовок 1 2 47" xfId="32030" hidden="1"/>
    <cellStyle name="Заголовок 1 2 47" xfId="32427"/>
    <cellStyle name="Заголовок 1 2 48" xfId="1156" hidden="1"/>
    <cellStyle name="Заголовок 1 2 48" xfId="1452" hidden="1"/>
    <cellStyle name="Заголовок 1 2 48" xfId="1826" hidden="1"/>
    <cellStyle name="Заголовок 1 2 48" xfId="2195" hidden="1"/>
    <cellStyle name="Заголовок 1 2 48" xfId="2557" hidden="1"/>
    <cellStyle name="Заголовок 1 2 48" xfId="2904" hidden="1"/>
    <cellStyle name="Заголовок 1 2 48" xfId="3225" hidden="1"/>
    <cellStyle name="Заголовок 1 2 48" xfId="3637" hidden="1"/>
    <cellStyle name="Заголовок 1 2 48" xfId="5140" hidden="1"/>
    <cellStyle name="Заголовок 1 2 48" xfId="5436" hidden="1"/>
    <cellStyle name="Заголовок 1 2 48" xfId="5810" hidden="1"/>
    <cellStyle name="Заголовок 1 2 48" xfId="6179" hidden="1"/>
    <cellStyle name="Заголовок 1 2 48" xfId="6541" hidden="1"/>
    <cellStyle name="Заголовок 1 2 48" xfId="6888" hidden="1"/>
    <cellStyle name="Заголовок 1 2 48" xfId="7209" hidden="1"/>
    <cellStyle name="Заголовок 1 2 48" xfId="7621" hidden="1"/>
    <cellStyle name="Заголовок 1 2 48" xfId="8037" hidden="1"/>
    <cellStyle name="Заголовок 1 2 48" xfId="8333" hidden="1"/>
    <cellStyle name="Заголовок 1 2 48" xfId="8707" hidden="1"/>
    <cellStyle name="Заголовок 1 2 48" xfId="9076" hidden="1"/>
    <cellStyle name="Заголовок 1 2 48" xfId="9438" hidden="1"/>
    <cellStyle name="Заголовок 1 2 48" xfId="9785" hidden="1"/>
    <cellStyle name="Заголовок 1 2 48" xfId="10106" hidden="1"/>
    <cellStyle name="Заголовок 1 2 48" xfId="10518" hidden="1"/>
    <cellStyle name="Заголовок 1 2 48" xfId="11596" hidden="1"/>
    <cellStyle name="Заголовок 1 2 48" xfId="11892" hidden="1"/>
    <cellStyle name="Заголовок 1 2 48" xfId="12266" hidden="1"/>
    <cellStyle name="Заголовок 1 2 48" xfId="12635" hidden="1"/>
    <cellStyle name="Заголовок 1 2 48" xfId="12997" hidden="1"/>
    <cellStyle name="Заголовок 1 2 48" xfId="13344" hidden="1"/>
    <cellStyle name="Заголовок 1 2 48" xfId="13665" hidden="1"/>
    <cellStyle name="Заголовок 1 2 48" xfId="14077" hidden="1"/>
    <cellStyle name="Заголовок 1 2 48" xfId="14760" hidden="1"/>
    <cellStyle name="Заголовок 1 2 48" xfId="15056" hidden="1"/>
    <cellStyle name="Заголовок 1 2 48" xfId="15430" hidden="1"/>
    <cellStyle name="Заголовок 1 2 48" xfId="15799" hidden="1"/>
    <cellStyle name="Заголовок 1 2 48" xfId="16161" hidden="1"/>
    <cellStyle name="Заголовок 1 2 48" xfId="16508" hidden="1"/>
    <cellStyle name="Заголовок 1 2 48" xfId="16829" hidden="1"/>
    <cellStyle name="Заголовок 1 2 48" xfId="17241" hidden="1"/>
    <cellStyle name="Заголовок 1 2 48" xfId="17916" hidden="1"/>
    <cellStyle name="Заголовок 1 2 48" xfId="18212" hidden="1"/>
    <cellStyle name="Заголовок 1 2 48" xfId="18586" hidden="1"/>
    <cellStyle name="Заголовок 1 2 48" xfId="18955" hidden="1"/>
    <cellStyle name="Заголовок 1 2 48" xfId="19317" hidden="1"/>
    <cellStyle name="Заголовок 1 2 48" xfId="19664" hidden="1"/>
    <cellStyle name="Заголовок 1 2 48" xfId="19985" hidden="1"/>
    <cellStyle name="Заголовок 1 2 48" xfId="20397" hidden="1"/>
    <cellStyle name="Заголовок 1 2 48" xfId="14672" hidden="1"/>
    <cellStyle name="Заголовок 1 2 48" xfId="21313" hidden="1"/>
    <cellStyle name="Заголовок 1 2 48" xfId="21687" hidden="1"/>
    <cellStyle name="Заголовок 1 2 48" xfId="22056" hidden="1"/>
    <cellStyle name="Заголовок 1 2 48" xfId="22418" hidden="1"/>
    <cellStyle name="Заголовок 1 2 48" xfId="22765" hidden="1"/>
    <cellStyle name="Заголовок 1 2 48" xfId="23086" hidden="1"/>
    <cellStyle name="Заголовок 1 2 48" xfId="23498" hidden="1"/>
    <cellStyle name="Заголовок 1 2 48" xfId="14383" hidden="1"/>
    <cellStyle name="Заголовок 1 2 48" xfId="24401" hidden="1"/>
    <cellStyle name="Заголовок 1 2 48" xfId="24775" hidden="1"/>
    <cellStyle name="Заголовок 1 2 48" xfId="25144" hidden="1"/>
    <cellStyle name="Заголовок 1 2 48" xfId="25506" hidden="1"/>
    <cellStyle name="Заголовок 1 2 48" xfId="25853" hidden="1"/>
    <cellStyle name="Заголовок 1 2 48" xfId="26174" hidden="1"/>
    <cellStyle name="Заголовок 1 2 48" xfId="26586" hidden="1"/>
    <cellStyle name="Заголовок 1 2 48" xfId="21051" hidden="1"/>
    <cellStyle name="Заголовок 1 2 48" xfId="27424" hidden="1"/>
    <cellStyle name="Заголовок 1 2 48" xfId="27798" hidden="1"/>
    <cellStyle name="Заголовок 1 2 48" xfId="28167" hidden="1"/>
    <cellStyle name="Заголовок 1 2 48" xfId="28529" hidden="1"/>
    <cellStyle name="Заголовок 1 2 48" xfId="28876" hidden="1"/>
    <cellStyle name="Заголовок 1 2 48" xfId="29197" hidden="1"/>
    <cellStyle name="Заголовок 1 2 48" xfId="29609" hidden="1"/>
    <cellStyle name="Заголовок 1 2 48" xfId="24139" hidden="1"/>
    <cellStyle name="Заголовок 1 2 48" xfId="30247" hidden="1"/>
    <cellStyle name="Заголовок 1 2 48" xfId="30621" hidden="1"/>
    <cellStyle name="Заголовок 1 2 48" xfId="30990" hidden="1"/>
    <cellStyle name="Заголовок 1 2 48" xfId="31352" hidden="1"/>
    <cellStyle name="Заголовок 1 2 48" xfId="31699" hidden="1"/>
    <cellStyle name="Заголовок 1 2 48" xfId="32020" hidden="1"/>
    <cellStyle name="Заголовок 1 2 48" xfId="32432"/>
    <cellStyle name="Заголовок 1 2 49" xfId="1161" hidden="1"/>
    <cellStyle name="Заголовок 1 2 49" xfId="1435" hidden="1"/>
    <cellStyle name="Заголовок 1 2 49" xfId="1809" hidden="1"/>
    <cellStyle name="Заголовок 1 2 49" xfId="2178" hidden="1"/>
    <cellStyle name="Заголовок 1 2 49" xfId="2541" hidden="1"/>
    <cellStyle name="Заголовок 1 2 49" xfId="2890" hidden="1"/>
    <cellStyle name="Заголовок 1 2 49" xfId="3211" hidden="1"/>
    <cellStyle name="Заголовок 1 2 49" xfId="3642" hidden="1"/>
    <cellStyle name="Заголовок 1 2 49" xfId="5145" hidden="1"/>
    <cellStyle name="Заголовок 1 2 49" xfId="5419" hidden="1"/>
    <cellStyle name="Заголовок 1 2 49" xfId="5793" hidden="1"/>
    <cellStyle name="Заголовок 1 2 49" xfId="6162" hidden="1"/>
    <cellStyle name="Заголовок 1 2 49" xfId="6525" hidden="1"/>
    <cellStyle name="Заголовок 1 2 49" xfId="6874" hidden="1"/>
    <cellStyle name="Заголовок 1 2 49" xfId="7195" hidden="1"/>
    <cellStyle name="Заголовок 1 2 49" xfId="7626" hidden="1"/>
    <cellStyle name="Заголовок 1 2 49" xfId="8042" hidden="1"/>
    <cellStyle name="Заголовок 1 2 49" xfId="8316" hidden="1"/>
    <cellStyle name="Заголовок 1 2 49" xfId="8690" hidden="1"/>
    <cellStyle name="Заголовок 1 2 49" xfId="9059" hidden="1"/>
    <cellStyle name="Заголовок 1 2 49" xfId="9422" hidden="1"/>
    <cellStyle name="Заголовок 1 2 49" xfId="9771" hidden="1"/>
    <cellStyle name="Заголовок 1 2 49" xfId="10092" hidden="1"/>
    <cellStyle name="Заголовок 1 2 49" xfId="10523" hidden="1"/>
    <cellStyle name="Заголовок 1 2 49" xfId="11601" hidden="1"/>
    <cellStyle name="Заголовок 1 2 49" xfId="11875" hidden="1"/>
    <cellStyle name="Заголовок 1 2 49" xfId="12249" hidden="1"/>
    <cellStyle name="Заголовок 1 2 49" xfId="12618" hidden="1"/>
    <cellStyle name="Заголовок 1 2 49" xfId="12981" hidden="1"/>
    <cellStyle name="Заголовок 1 2 49" xfId="13330" hidden="1"/>
    <cellStyle name="Заголовок 1 2 49" xfId="13651" hidden="1"/>
    <cellStyle name="Заголовок 1 2 49" xfId="14082" hidden="1"/>
    <cellStyle name="Заголовок 1 2 49" xfId="14765" hidden="1"/>
    <cellStyle name="Заголовок 1 2 49" xfId="15039" hidden="1"/>
    <cellStyle name="Заголовок 1 2 49" xfId="15413" hidden="1"/>
    <cellStyle name="Заголовок 1 2 49" xfId="15782" hidden="1"/>
    <cellStyle name="Заголовок 1 2 49" xfId="16145" hidden="1"/>
    <cellStyle name="Заголовок 1 2 49" xfId="16494" hidden="1"/>
    <cellStyle name="Заголовок 1 2 49" xfId="16815" hidden="1"/>
    <cellStyle name="Заголовок 1 2 49" xfId="17246" hidden="1"/>
    <cellStyle name="Заголовок 1 2 49" xfId="17921" hidden="1"/>
    <cellStyle name="Заголовок 1 2 49" xfId="18195" hidden="1"/>
    <cellStyle name="Заголовок 1 2 49" xfId="18569" hidden="1"/>
    <cellStyle name="Заголовок 1 2 49" xfId="18938" hidden="1"/>
    <cellStyle name="Заголовок 1 2 49" xfId="19301" hidden="1"/>
    <cellStyle name="Заголовок 1 2 49" xfId="19650" hidden="1"/>
    <cellStyle name="Заголовок 1 2 49" xfId="19971" hidden="1"/>
    <cellStyle name="Заголовок 1 2 49" xfId="20402" hidden="1"/>
    <cellStyle name="Заголовок 1 2 49" xfId="17629" hidden="1"/>
    <cellStyle name="Заголовок 1 2 49" xfId="21296" hidden="1"/>
    <cellStyle name="Заголовок 1 2 49" xfId="21670" hidden="1"/>
    <cellStyle name="Заголовок 1 2 49" xfId="22039" hidden="1"/>
    <cellStyle name="Заголовок 1 2 49" xfId="22402" hidden="1"/>
    <cellStyle name="Заголовок 1 2 49" xfId="22751" hidden="1"/>
    <cellStyle name="Заголовок 1 2 49" xfId="23072" hidden="1"/>
    <cellStyle name="Заголовок 1 2 49" xfId="23503" hidden="1"/>
    <cellStyle name="Заголовок 1 2 49" xfId="17836" hidden="1"/>
    <cellStyle name="Заголовок 1 2 49" xfId="24384" hidden="1"/>
    <cellStyle name="Заголовок 1 2 49" xfId="24758" hidden="1"/>
    <cellStyle name="Заголовок 1 2 49" xfId="25127" hidden="1"/>
    <cellStyle name="Заголовок 1 2 49" xfId="25490" hidden="1"/>
    <cellStyle name="Заголовок 1 2 49" xfId="25839" hidden="1"/>
    <cellStyle name="Заголовок 1 2 49" xfId="26160" hidden="1"/>
    <cellStyle name="Заголовок 1 2 49" xfId="26591" hidden="1"/>
    <cellStyle name="Заголовок 1 2 49" xfId="21050" hidden="1"/>
    <cellStyle name="Заголовок 1 2 49" xfId="27407" hidden="1"/>
    <cellStyle name="Заголовок 1 2 49" xfId="27781" hidden="1"/>
    <cellStyle name="Заголовок 1 2 49" xfId="28150" hidden="1"/>
    <cellStyle name="Заголовок 1 2 49" xfId="28513" hidden="1"/>
    <cellStyle name="Заголовок 1 2 49" xfId="28862" hidden="1"/>
    <cellStyle name="Заголовок 1 2 49" xfId="29183" hidden="1"/>
    <cellStyle name="Заголовок 1 2 49" xfId="29614" hidden="1"/>
    <cellStyle name="Заголовок 1 2 49" xfId="24138" hidden="1"/>
    <cellStyle name="Заголовок 1 2 49" xfId="30230" hidden="1"/>
    <cellStyle name="Заголовок 1 2 49" xfId="30604" hidden="1"/>
    <cellStyle name="Заголовок 1 2 49" xfId="30973" hidden="1"/>
    <cellStyle name="Заголовок 1 2 49" xfId="31336" hidden="1"/>
    <cellStyle name="Заголовок 1 2 49" xfId="31685" hidden="1"/>
    <cellStyle name="Заголовок 1 2 49" xfId="32006" hidden="1"/>
    <cellStyle name="Заголовок 1 2 49" xfId="32437"/>
    <cellStyle name="Заголовок 1 2 5" xfId="907" hidden="1"/>
    <cellStyle name="Заголовок 1 2 5" xfId="985" hidden="1"/>
    <cellStyle name="Заголовок 1 2 5" xfId="1498" hidden="1"/>
    <cellStyle name="Заголовок 1 2 5" xfId="1872" hidden="1"/>
    <cellStyle name="Заголовок 1 2 5" xfId="2241" hidden="1"/>
    <cellStyle name="Заголовок 1 2 5" xfId="2601" hidden="1"/>
    <cellStyle name="Заголовок 1 2 5" xfId="2944" hidden="1"/>
    <cellStyle name="Заголовок 1 2 5" xfId="3416" hidden="1"/>
    <cellStyle name="Заголовок 1 2 5" xfId="4891" hidden="1"/>
    <cellStyle name="Заголовок 1 2 5" xfId="4969" hidden="1"/>
    <cellStyle name="Заголовок 1 2 5" xfId="5482" hidden="1"/>
    <cellStyle name="Заголовок 1 2 5" xfId="5856" hidden="1"/>
    <cellStyle name="Заголовок 1 2 5" xfId="6225" hidden="1"/>
    <cellStyle name="Заголовок 1 2 5" xfId="6585" hidden="1"/>
    <cellStyle name="Заголовок 1 2 5" xfId="6928" hidden="1"/>
    <cellStyle name="Заголовок 1 2 5" xfId="7400" hidden="1"/>
    <cellStyle name="Заголовок 1 2 5" xfId="4512" hidden="1"/>
    <cellStyle name="Заголовок 1 2 5" xfId="4406" hidden="1"/>
    <cellStyle name="Заголовок 1 2 5" xfId="8379" hidden="1"/>
    <cellStyle name="Заголовок 1 2 5" xfId="8753" hidden="1"/>
    <cellStyle name="Заголовок 1 2 5" xfId="9122" hidden="1"/>
    <cellStyle name="Заголовок 1 2 5" xfId="9482" hidden="1"/>
    <cellStyle name="Заголовок 1 2 5" xfId="9825" hidden="1"/>
    <cellStyle name="Заголовок 1 2 5" xfId="10297" hidden="1"/>
    <cellStyle name="Заголовок 1 2 5" xfId="11347" hidden="1"/>
    <cellStyle name="Заголовок 1 2 5" xfId="11425" hidden="1"/>
    <cellStyle name="Заголовок 1 2 5" xfId="11938" hidden="1"/>
    <cellStyle name="Заголовок 1 2 5" xfId="12312" hidden="1"/>
    <cellStyle name="Заголовок 1 2 5" xfId="12681" hidden="1"/>
    <cellStyle name="Заголовок 1 2 5" xfId="13041" hidden="1"/>
    <cellStyle name="Заголовок 1 2 5" xfId="13384" hidden="1"/>
    <cellStyle name="Заголовок 1 2 5" xfId="13856" hidden="1"/>
    <cellStyle name="Заголовок 1 2 5" xfId="10956" hidden="1"/>
    <cellStyle name="Заголовок 1 2 5" xfId="10813" hidden="1"/>
    <cellStyle name="Заголовок 1 2 5" xfId="15102" hidden="1"/>
    <cellStyle name="Заголовок 1 2 5" xfId="15476" hidden="1"/>
    <cellStyle name="Заголовок 1 2 5" xfId="15845" hidden="1"/>
    <cellStyle name="Заголовок 1 2 5" xfId="16205" hidden="1"/>
    <cellStyle name="Заголовок 1 2 5" xfId="16548" hidden="1"/>
    <cellStyle name="Заголовок 1 2 5" xfId="17020" hidden="1"/>
    <cellStyle name="Заголовок 1 2 5" xfId="14512" hidden="1"/>
    <cellStyle name="Заголовок 1 2 5" xfId="14509" hidden="1"/>
    <cellStyle name="Заголовок 1 2 5" xfId="18258" hidden="1"/>
    <cellStyle name="Заголовок 1 2 5" xfId="18632" hidden="1"/>
    <cellStyle name="Заголовок 1 2 5" xfId="19001" hidden="1"/>
    <cellStyle name="Заголовок 1 2 5" xfId="19361" hidden="1"/>
    <cellStyle name="Заголовок 1 2 5" xfId="19704" hidden="1"/>
    <cellStyle name="Заголовок 1 2 5" xfId="20176" hidden="1"/>
    <cellStyle name="Заголовок 1 2 5" xfId="17577" hidden="1"/>
    <cellStyle name="Заголовок 1 2 5" xfId="17759" hidden="1"/>
    <cellStyle name="Заголовок 1 2 5" xfId="21359" hidden="1"/>
    <cellStyle name="Заголовок 1 2 5" xfId="21733" hidden="1"/>
    <cellStyle name="Заголовок 1 2 5" xfId="22102" hidden="1"/>
    <cellStyle name="Заголовок 1 2 5" xfId="22462" hidden="1"/>
    <cellStyle name="Заголовок 1 2 5" xfId="22805" hidden="1"/>
    <cellStyle name="Заголовок 1 2 5" xfId="23277" hidden="1"/>
    <cellStyle name="Заголовок 1 2 5" xfId="20802" hidden="1"/>
    <cellStyle name="Заголовок 1 2 5" xfId="20979" hidden="1"/>
    <cellStyle name="Заголовок 1 2 5" xfId="24447" hidden="1"/>
    <cellStyle name="Заголовок 1 2 5" xfId="24821" hidden="1"/>
    <cellStyle name="Заголовок 1 2 5" xfId="25190" hidden="1"/>
    <cellStyle name="Заголовок 1 2 5" xfId="25550" hidden="1"/>
    <cellStyle name="Заголовок 1 2 5" xfId="25893" hidden="1"/>
    <cellStyle name="Заголовок 1 2 5" xfId="26365" hidden="1"/>
    <cellStyle name="Заголовок 1 2 5" xfId="23902" hidden="1"/>
    <cellStyle name="Заголовок 1 2 5" xfId="24074" hidden="1"/>
    <cellStyle name="Заголовок 1 2 5" xfId="27470" hidden="1"/>
    <cellStyle name="Заголовок 1 2 5" xfId="27844" hidden="1"/>
    <cellStyle name="Заголовок 1 2 5" xfId="28213" hidden="1"/>
    <cellStyle name="Заголовок 1 2 5" xfId="28573" hidden="1"/>
    <cellStyle name="Заголовок 1 2 5" xfId="28916" hidden="1"/>
    <cellStyle name="Заголовок 1 2 5" xfId="29388" hidden="1"/>
    <cellStyle name="Заголовок 1 2 5" xfId="26984" hidden="1"/>
    <cellStyle name="Заголовок 1 2 5" xfId="27125" hidden="1"/>
    <cellStyle name="Заголовок 1 2 5" xfId="30293" hidden="1"/>
    <cellStyle name="Заголовок 1 2 5" xfId="30667" hidden="1"/>
    <cellStyle name="Заголовок 1 2 5" xfId="31036" hidden="1"/>
    <cellStyle name="Заголовок 1 2 5" xfId="31396" hidden="1"/>
    <cellStyle name="Заголовок 1 2 5" xfId="31739" hidden="1"/>
    <cellStyle name="Заголовок 1 2 5" xfId="32211"/>
    <cellStyle name="Заголовок 1 2 50" xfId="931" hidden="1"/>
    <cellStyle name="Заголовок 1 2 50" xfId="1276" hidden="1"/>
    <cellStyle name="Заголовок 1 2 50" xfId="1651" hidden="1"/>
    <cellStyle name="Заголовок 1 2 50" xfId="2023" hidden="1"/>
    <cellStyle name="Заголовок 1 2 50" xfId="2391" hidden="1"/>
    <cellStyle name="Заголовок 1 2 50" xfId="2749" hidden="1"/>
    <cellStyle name="Заголовок 1 2 50" xfId="3087" hidden="1"/>
    <cellStyle name="Заголовок 1 2 50" xfId="1648" hidden="1"/>
    <cellStyle name="Заголовок 1 2 50" xfId="4915" hidden="1"/>
    <cellStyle name="Заголовок 1 2 50" xfId="5260" hidden="1"/>
    <cellStyle name="Заголовок 1 2 50" xfId="5635" hidden="1"/>
    <cellStyle name="Заголовок 1 2 50" xfId="6007" hidden="1"/>
    <cellStyle name="Заголовок 1 2 50" xfId="6375" hidden="1"/>
    <cellStyle name="Заголовок 1 2 50" xfId="6733" hidden="1"/>
    <cellStyle name="Заголовок 1 2 50" xfId="7071" hidden="1"/>
    <cellStyle name="Заголовок 1 2 50" xfId="5632" hidden="1"/>
    <cellStyle name="Заголовок 1 2 50" xfId="4365" hidden="1"/>
    <cellStyle name="Заголовок 1 2 50" xfId="8157" hidden="1"/>
    <cellStyle name="Заголовок 1 2 50" xfId="8532" hidden="1"/>
    <cellStyle name="Заголовок 1 2 50" xfId="8904" hidden="1"/>
    <cellStyle name="Заголовок 1 2 50" xfId="9272" hidden="1"/>
    <cellStyle name="Заголовок 1 2 50" xfId="9630" hidden="1"/>
    <cellStyle name="Заголовок 1 2 50" xfId="9968" hidden="1"/>
    <cellStyle name="Заголовок 1 2 50" xfId="8529" hidden="1"/>
    <cellStyle name="Заголовок 1 2 50" xfId="11371" hidden="1"/>
    <cellStyle name="Заголовок 1 2 50" xfId="11716" hidden="1"/>
    <cellStyle name="Заголовок 1 2 50" xfId="12091" hidden="1"/>
    <cellStyle name="Заголовок 1 2 50" xfId="12463" hidden="1"/>
    <cellStyle name="Заголовок 1 2 50" xfId="12831" hidden="1"/>
    <cellStyle name="Заголовок 1 2 50" xfId="13189" hidden="1"/>
    <cellStyle name="Заголовок 1 2 50" xfId="13527" hidden="1"/>
    <cellStyle name="Заголовок 1 2 50" xfId="12088" hidden="1"/>
    <cellStyle name="Заголовок 1 2 50" xfId="10762" hidden="1"/>
    <cellStyle name="Заголовок 1 2 50" xfId="14880" hidden="1"/>
    <cellStyle name="Заголовок 1 2 50" xfId="15255" hidden="1"/>
    <cellStyle name="Заголовок 1 2 50" xfId="15627" hidden="1"/>
    <cellStyle name="Заголовок 1 2 50" xfId="15995" hidden="1"/>
    <cellStyle name="Заголовок 1 2 50" xfId="16353" hidden="1"/>
    <cellStyle name="Заголовок 1 2 50" xfId="16691" hidden="1"/>
    <cellStyle name="Заголовок 1 2 50" xfId="15252" hidden="1"/>
    <cellStyle name="Заголовок 1 2 50" xfId="10829" hidden="1"/>
    <cellStyle name="Заголовок 1 2 50" xfId="18036" hidden="1"/>
    <cellStyle name="Заголовок 1 2 50" xfId="18411" hidden="1"/>
    <cellStyle name="Заголовок 1 2 50" xfId="18783" hidden="1"/>
    <cellStyle name="Заголовок 1 2 50" xfId="19151" hidden="1"/>
    <cellStyle name="Заголовок 1 2 50" xfId="19509" hidden="1"/>
    <cellStyle name="Заголовок 1 2 50" xfId="19847" hidden="1"/>
    <cellStyle name="Заголовок 1 2 50" xfId="18408" hidden="1"/>
    <cellStyle name="Заголовок 1 2 50" xfId="20524" hidden="1"/>
    <cellStyle name="Заголовок 1 2 50" xfId="21137" hidden="1"/>
    <cellStyle name="Заголовок 1 2 50" xfId="21512" hidden="1"/>
    <cellStyle name="Заголовок 1 2 50" xfId="21884" hidden="1"/>
    <cellStyle name="Заголовок 1 2 50" xfId="22252" hidden="1"/>
    <cellStyle name="Заголовок 1 2 50" xfId="22610" hidden="1"/>
    <cellStyle name="Заголовок 1 2 50" xfId="22948" hidden="1"/>
    <cellStyle name="Заголовок 1 2 50" xfId="21509" hidden="1"/>
    <cellStyle name="Заголовок 1 2 50" xfId="23625" hidden="1"/>
    <cellStyle name="Заголовок 1 2 50" xfId="24225" hidden="1"/>
    <cellStyle name="Заголовок 1 2 50" xfId="24600" hidden="1"/>
    <cellStyle name="Заголовок 1 2 50" xfId="24972" hidden="1"/>
    <cellStyle name="Заголовок 1 2 50" xfId="25340" hidden="1"/>
    <cellStyle name="Заголовок 1 2 50" xfId="25698" hidden="1"/>
    <cellStyle name="Заголовок 1 2 50" xfId="26036" hidden="1"/>
    <cellStyle name="Заголовок 1 2 50" xfId="24597" hidden="1"/>
    <cellStyle name="Заголовок 1 2 50" xfId="26713" hidden="1"/>
    <cellStyle name="Заголовок 1 2 50" xfId="27248" hidden="1"/>
    <cellStyle name="Заголовок 1 2 50" xfId="27623" hidden="1"/>
    <cellStyle name="Заголовок 1 2 50" xfId="27995" hidden="1"/>
    <cellStyle name="Заголовок 1 2 50" xfId="28363" hidden="1"/>
    <cellStyle name="Заголовок 1 2 50" xfId="28721" hidden="1"/>
    <cellStyle name="Заголовок 1 2 50" xfId="29059" hidden="1"/>
    <cellStyle name="Заголовок 1 2 50" xfId="27620" hidden="1"/>
    <cellStyle name="Заголовок 1 2 50" xfId="29736" hidden="1"/>
    <cellStyle name="Заголовок 1 2 50" xfId="30071" hidden="1"/>
    <cellStyle name="Заголовок 1 2 50" xfId="30446" hidden="1"/>
    <cellStyle name="Заголовок 1 2 50" xfId="30818" hidden="1"/>
    <cellStyle name="Заголовок 1 2 50" xfId="31186" hidden="1"/>
    <cellStyle name="Заголовок 1 2 50" xfId="31544" hidden="1"/>
    <cellStyle name="Заголовок 1 2 50" xfId="31882" hidden="1"/>
    <cellStyle name="Заголовок 1 2 50" xfId="30443"/>
    <cellStyle name="Заголовок 1 2 51" xfId="1167" hidden="1"/>
    <cellStyle name="Заголовок 1 2 51" xfId="1415" hidden="1"/>
    <cellStyle name="Заголовок 1 2 51" xfId="1789" hidden="1"/>
    <cellStyle name="Заголовок 1 2 51" xfId="2158" hidden="1"/>
    <cellStyle name="Заголовок 1 2 51" xfId="2521" hidden="1"/>
    <cellStyle name="Заголовок 1 2 51" xfId="2872" hidden="1"/>
    <cellStyle name="Заголовок 1 2 51" xfId="3195" hidden="1"/>
    <cellStyle name="Заголовок 1 2 51" xfId="3645" hidden="1"/>
    <cellStyle name="Заголовок 1 2 51" xfId="5151" hidden="1"/>
    <cellStyle name="Заголовок 1 2 51" xfId="5399" hidden="1"/>
    <cellStyle name="Заголовок 1 2 51" xfId="5773" hidden="1"/>
    <cellStyle name="Заголовок 1 2 51" xfId="6142" hidden="1"/>
    <cellStyle name="Заголовок 1 2 51" xfId="6505" hidden="1"/>
    <cellStyle name="Заголовок 1 2 51" xfId="6856" hidden="1"/>
    <cellStyle name="Заголовок 1 2 51" xfId="7179" hidden="1"/>
    <cellStyle name="Заголовок 1 2 51" xfId="7629" hidden="1"/>
    <cellStyle name="Заголовок 1 2 51" xfId="8048" hidden="1"/>
    <cellStyle name="Заголовок 1 2 51" xfId="8296" hidden="1"/>
    <cellStyle name="Заголовок 1 2 51" xfId="8670" hidden="1"/>
    <cellStyle name="Заголовок 1 2 51" xfId="9039" hidden="1"/>
    <cellStyle name="Заголовок 1 2 51" xfId="9402" hidden="1"/>
    <cellStyle name="Заголовок 1 2 51" xfId="9753" hidden="1"/>
    <cellStyle name="Заголовок 1 2 51" xfId="10076" hidden="1"/>
    <cellStyle name="Заголовок 1 2 51" xfId="10526" hidden="1"/>
    <cellStyle name="Заголовок 1 2 51" xfId="11607" hidden="1"/>
    <cellStyle name="Заголовок 1 2 51" xfId="11855" hidden="1"/>
    <cellStyle name="Заголовок 1 2 51" xfId="12229" hidden="1"/>
    <cellStyle name="Заголовок 1 2 51" xfId="12598" hidden="1"/>
    <cellStyle name="Заголовок 1 2 51" xfId="12961" hidden="1"/>
    <cellStyle name="Заголовок 1 2 51" xfId="13312" hidden="1"/>
    <cellStyle name="Заголовок 1 2 51" xfId="13635" hidden="1"/>
    <cellStyle name="Заголовок 1 2 51" xfId="14085" hidden="1"/>
    <cellStyle name="Заголовок 1 2 51" xfId="14771" hidden="1"/>
    <cellStyle name="Заголовок 1 2 51" xfId="15019" hidden="1"/>
    <cellStyle name="Заголовок 1 2 51" xfId="15393" hidden="1"/>
    <cellStyle name="Заголовок 1 2 51" xfId="15762" hidden="1"/>
    <cellStyle name="Заголовок 1 2 51" xfId="16125" hidden="1"/>
    <cellStyle name="Заголовок 1 2 51" xfId="16476" hidden="1"/>
    <cellStyle name="Заголовок 1 2 51" xfId="16799" hidden="1"/>
    <cellStyle name="Заголовок 1 2 51" xfId="17249" hidden="1"/>
    <cellStyle name="Заголовок 1 2 51" xfId="17927" hidden="1"/>
    <cellStyle name="Заголовок 1 2 51" xfId="18175" hidden="1"/>
    <cellStyle name="Заголовок 1 2 51" xfId="18549" hidden="1"/>
    <cellStyle name="Заголовок 1 2 51" xfId="18918" hidden="1"/>
    <cellStyle name="Заголовок 1 2 51" xfId="19281" hidden="1"/>
    <cellStyle name="Заголовок 1 2 51" xfId="19632" hidden="1"/>
    <cellStyle name="Заголовок 1 2 51" xfId="19955" hidden="1"/>
    <cellStyle name="Заголовок 1 2 51" xfId="20405" hidden="1"/>
    <cellStyle name="Заголовок 1 2 51" xfId="17647" hidden="1"/>
    <cellStyle name="Заголовок 1 2 51" xfId="21276" hidden="1"/>
    <cellStyle name="Заголовок 1 2 51" xfId="21650" hidden="1"/>
    <cellStyle name="Заголовок 1 2 51" xfId="22019" hidden="1"/>
    <cellStyle name="Заголовок 1 2 51" xfId="22382" hidden="1"/>
    <cellStyle name="Заголовок 1 2 51" xfId="22733" hidden="1"/>
    <cellStyle name="Заголовок 1 2 51" xfId="23056" hidden="1"/>
    <cellStyle name="Заголовок 1 2 51" xfId="23506" hidden="1"/>
    <cellStyle name="Заголовок 1 2 51" xfId="20866" hidden="1"/>
    <cellStyle name="Заголовок 1 2 51" xfId="24364" hidden="1"/>
    <cellStyle name="Заголовок 1 2 51" xfId="24738" hidden="1"/>
    <cellStyle name="Заголовок 1 2 51" xfId="25107" hidden="1"/>
    <cellStyle name="Заголовок 1 2 51" xfId="25470" hidden="1"/>
    <cellStyle name="Заголовок 1 2 51" xfId="25821" hidden="1"/>
    <cellStyle name="Заголовок 1 2 51" xfId="26144" hidden="1"/>
    <cellStyle name="Заголовок 1 2 51" xfId="26594" hidden="1"/>
    <cellStyle name="Заголовок 1 2 51" xfId="23966" hidden="1"/>
    <cellStyle name="Заголовок 1 2 51" xfId="27387" hidden="1"/>
    <cellStyle name="Заголовок 1 2 51" xfId="27761" hidden="1"/>
    <cellStyle name="Заголовок 1 2 51" xfId="28130" hidden="1"/>
    <cellStyle name="Заголовок 1 2 51" xfId="28493" hidden="1"/>
    <cellStyle name="Заголовок 1 2 51" xfId="28844" hidden="1"/>
    <cellStyle name="Заголовок 1 2 51" xfId="29167" hidden="1"/>
    <cellStyle name="Заголовок 1 2 51" xfId="29617" hidden="1"/>
    <cellStyle name="Заголовок 1 2 51" xfId="27047" hidden="1"/>
    <cellStyle name="Заголовок 1 2 51" xfId="30210" hidden="1"/>
    <cellStyle name="Заголовок 1 2 51" xfId="30584" hidden="1"/>
    <cellStyle name="Заголовок 1 2 51" xfId="30953" hidden="1"/>
    <cellStyle name="Заголовок 1 2 51" xfId="31316" hidden="1"/>
    <cellStyle name="Заголовок 1 2 51" xfId="31667" hidden="1"/>
    <cellStyle name="Заголовок 1 2 51" xfId="31990" hidden="1"/>
    <cellStyle name="Заголовок 1 2 51" xfId="32440"/>
    <cellStyle name="Заголовок 1 2 52" xfId="1172" hidden="1"/>
    <cellStyle name="Заголовок 1 2 52" xfId="1401" hidden="1"/>
    <cellStyle name="Заголовок 1 2 52" xfId="1775" hidden="1"/>
    <cellStyle name="Заголовок 1 2 52" xfId="2144" hidden="1"/>
    <cellStyle name="Заголовок 1 2 52" xfId="2507" hidden="1"/>
    <cellStyle name="Заголовок 1 2 52" xfId="2858" hidden="1"/>
    <cellStyle name="Заголовок 1 2 52" xfId="3183" hidden="1"/>
    <cellStyle name="Заголовок 1 2 52" xfId="3650" hidden="1"/>
    <cellStyle name="Заголовок 1 2 52" xfId="5156" hidden="1"/>
    <cellStyle name="Заголовок 1 2 52" xfId="5385" hidden="1"/>
    <cellStyle name="Заголовок 1 2 52" xfId="5759" hidden="1"/>
    <cellStyle name="Заголовок 1 2 52" xfId="6128" hidden="1"/>
    <cellStyle name="Заголовок 1 2 52" xfId="6491" hidden="1"/>
    <cellStyle name="Заголовок 1 2 52" xfId="6842" hidden="1"/>
    <cellStyle name="Заголовок 1 2 52" xfId="7167" hidden="1"/>
    <cellStyle name="Заголовок 1 2 52" xfId="7634" hidden="1"/>
    <cellStyle name="Заголовок 1 2 52" xfId="8053" hidden="1"/>
    <cellStyle name="Заголовок 1 2 52" xfId="8282" hidden="1"/>
    <cellStyle name="Заголовок 1 2 52" xfId="8656" hidden="1"/>
    <cellStyle name="Заголовок 1 2 52" xfId="9025" hidden="1"/>
    <cellStyle name="Заголовок 1 2 52" xfId="9388" hidden="1"/>
    <cellStyle name="Заголовок 1 2 52" xfId="9739" hidden="1"/>
    <cellStyle name="Заголовок 1 2 52" xfId="10064" hidden="1"/>
    <cellStyle name="Заголовок 1 2 52" xfId="10531" hidden="1"/>
    <cellStyle name="Заголовок 1 2 52" xfId="11612" hidden="1"/>
    <cellStyle name="Заголовок 1 2 52" xfId="11841" hidden="1"/>
    <cellStyle name="Заголовок 1 2 52" xfId="12215" hidden="1"/>
    <cellStyle name="Заголовок 1 2 52" xfId="12584" hidden="1"/>
    <cellStyle name="Заголовок 1 2 52" xfId="12947" hidden="1"/>
    <cellStyle name="Заголовок 1 2 52" xfId="13298" hidden="1"/>
    <cellStyle name="Заголовок 1 2 52" xfId="13623" hidden="1"/>
    <cellStyle name="Заголовок 1 2 52" xfId="14090" hidden="1"/>
    <cellStyle name="Заголовок 1 2 52" xfId="14776" hidden="1"/>
    <cellStyle name="Заголовок 1 2 52" xfId="15005" hidden="1"/>
    <cellStyle name="Заголовок 1 2 52" xfId="15379" hidden="1"/>
    <cellStyle name="Заголовок 1 2 52" xfId="15748" hidden="1"/>
    <cellStyle name="Заголовок 1 2 52" xfId="16111" hidden="1"/>
    <cellStyle name="Заголовок 1 2 52" xfId="16462" hidden="1"/>
    <cellStyle name="Заголовок 1 2 52" xfId="16787" hidden="1"/>
    <cellStyle name="Заголовок 1 2 52" xfId="17254" hidden="1"/>
    <cellStyle name="Заголовок 1 2 52" xfId="17932" hidden="1"/>
    <cellStyle name="Заголовок 1 2 52" xfId="18161" hidden="1"/>
    <cellStyle name="Заголовок 1 2 52" xfId="18535" hidden="1"/>
    <cellStyle name="Заголовок 1 2 52" xfId="18904" hidden="1"/>
    <cellStyle name="Заголовок 1 2 52" xfId="19267" hidden="1"/>
    <cellStyle name="Заголовок 1 2 52" xfId="19618" hidden="1"/>
    <cellStyle name="Заголовок 1 2 52" xfId="19943" hidden="1"/>
    <cellStyle name="Заголовок 1 2 52" xfId="20410" hidden="1"/>
    <cellStyle name="Заголовок 1 2 52" xfId="17655" hidden="1"/>
    <cellStyle name="Заголовок 1 2 52" xfId="21262" hidden="1"/>
    <cellStyle name="Заголовок 1 2 52" xfId="21636" hidden="1"/>
    <cellStyle name="Заголовок 1 2 52" xfId="22005" hidden="1"/>
    <cellStyle name="Заголовок 1 2 52" xfId="22368" hidden="1"/>
    <cellStyle name="Заголовок 1 2 52" xfId="22719" hidden="1"/>
    <cellStyle name="Заголовок 1 2 52" xfId="23044" hidden="1"/>
    <cellStyle name="Заголовок 1 2 52" xfId="23511" hidden="1"/>
    <cellStyle name="Заголовок 1 2 52" xfId="20876" hidden="1"/>
    <cellStyle name="Заголовок 1 2 52" xfId="24350" hidden="1"/>
    <cellStyle name="Заголовок 1 2 52" xfId="24724" hidden="1"/>
    <cellStyle name="Заголовок 1 2 52" xfId="25093" hidden="1"/>
    <cellStyle name="Заголовок 1 2 52" xfId="25456" hidden="1"/>
    <cellStyle name="Заголовок 1 2 52" xfId="25807" hidden="1"/>
    <cellStyle name="Заголовок 1 2 52" xfId="26132" hidden="1"/>
    <cellStyle name="Заголовок 1 2 52" xfId="26599" hidden="1"/>
    <cellStyle name="Заголовок 1 2 52" xfId="23976" hidden="1"/>
    <cellStyle name="Заголовок 1 2 52" xfId="27373" hidden="1"/>
    <cellStyle name="Заголовок 1 2 52" xfId="27747" hidden="1"/>
    <cellStyle name="Заголовок 1 2 52" xfId="28116" hidden="1"/>
    <cellStyle name="Заголовок 1 2 52" xfId="28479" hidden="1"/>
    <cellStyle name="Заголовок 1 2 52" xfId="28830" hidden="1"/>
    <cellStyle name="Заголовок 1 2 52" xfId="29155" hidden="1"/>
    <cellStyle name="Заголовок 1 2 52" xfId="29622" hidden="1"/>
    <cellStyle name="Заголовок 1 2 52" xfId="27057" hidden="1"/>
    <cellStyle name="Заголовок 1 2 52" xfId="30196" hidden="1"/>
    <cellStyle name="Заголовок 1 2 52" xfId="30570" hidden="1"/>
    <cellStyle name="Заголовок 1 2 52" xfId="30939" hidden="1"/>
    <cellStyle name="Заголовок 1 2 52" xfId="31302" hidden="1"/>
    <cellStyle name="Заголовок 1 2 52" xfId="31653" hidden="1"/>
    <cellStyle name="Заголовок 1 2 52" xfId="31978" hidden="1"/>
    <cellStyle name="Заголовок 1 2 52" xfId="32445"/>
    <cellStyle name="Заголовок 1 2 53" xfId="1174" hidden="1"/>
    <cellStyle name="Заголовок 1 2 53" xfId="1395" hidden="1"/>
    <cellStyle name="Заголовок 1 2 53" xfId="1769" hidden="1"/>
    <cellStyle name="Заголовок 1 2 53" xfId="2138" hidden="1"/>
    <cellStyle name="Заголовок 1 2 53" xfId="2501" hidden="1"/>
    <cellStyle name="Заголовок 1 2 53" xfId="2853" hidden="1"/>
    <cellStyle name="Заголовок 1 2 53" xfId="3179" hidden="1"/>
    <cellStyle name="Заголовок 1 2 53" xfId="3652" hidden="1"/>
    <cellStyle name="Заголовок 1 2 53" xfId="5158" hidden="1"/>
    <cellStyle name="Заголовок 1 2 53" xfId="5379" hidden="1"/>
    <cellStyle name="Заголовок 1 2 53" xfId="5753" hidden="1"/>
    <cellStyle name="Заголовок 1 2 53" xfId="6122" hidden="1"/>
    <cellStyle name="Заголовок 1 2 53" xfId="6485" hidden="1"/>
    <cellStyle name="Заголовок 1 2 53" xfId="6837" hidden="1"/>
    <cellStyle name="Заголовок 1 2 53" xfId="7163" hidden="1"/>
    <cellStyle name="Заголовок 1 2 53" xfId="7636" hidden="1"/>
    <cellStyle name="Заголовок 1 2 53" xfId="8055" hidden="1"/>
    <cellStyle name="Заголовок 1 2 53" xfId="8276" hidden="1"/>
    <cellStyle name="Заголовок 1 2 53" xfId="8650" hidden="1"/>
    <cellStyle name="Заголовок 1 2 53" xfId="9019" hidden="1"/>
    <cellStyle name="Заголовок 1 2 53" xfId="9382" hidden="1"/>
    <cellStyle name="Заголовок 1 2 53" xfId="9734" hidden="1"/>
    <cellStyle name="Заголовок 1 2 53" xfId="10060" hidden="1"/>
    <cellStyle name="Заголовок 1 2 53" xfId="10533" hidden="1"/>
    <cellStyle name="Заголовок 1 2 53" xfId="11614" hidden="1"/>
    <cellStyle name="Заголовок 1 2 53" xfId="11835" hidden="1"/>
    <cellStyle name="Заголовок 1 2 53" xfId="12209" hidden="1"/>
    <cellStyle name="Заголовок 1 2 53" xfId="12578" hidden="1"/>
    <cellStyle name="Заголовок 1 2 53" xfId="12941" hidden="1"/>
    <cellStyle name="Заголовок 1 2 53" xfId="13293" hidden="1"/>
    <cellStyle name="Заголовок 1 2 53" xfId="13619" hidden="1"/>
    <cellStyle name="Заголовок 1 2 53" xfId="14092" hidden="1"/>
    <cellStyle name="Заголовок 1 2 53" xfId="14778" hidden="1"/>
    <cellStyle name="Заголовок 1 2 53" xfId="14999" hidden="1"/>
    <cellStyle name="Заголовок 1 2 53" xfId="15373" hidden="1"/>
    <cellStyle name="Заголовок 1 2 53" xfId="15742" hidden="1"/>
    <cellStyle name="Заголовок 1 2 53" xfId="16105" hidden="1"/>
    <cellStyle name="Заголовок 1 2 53" xfId="16457" hidden="1"/>
    <cellStyle name="Заголовок 1 2 53" xfId="16783" hidden="1"/>
    <cellStyle name="Заголовок 1 2 53" xfId="17256" hidden="1"/>
    <cellStyle name="Заголовок 1 2 53" xfId="17934" hidden="1"/>
    <cellStyle name="Заголовок 1 2 53" xfId="18155" hidden="1"/>
    <cellStyle name="Заголовок 1 2 53" xfId="18529" hidden="1"/>
    <cellStyle name="Заголовок 1 2 53" xfId="18898" hidden="1"/>
    <cellStyle name="Заголовок 1 2 53" xfId="19261" hidden="1"/>
    <cellStyle name="Заголовок 1 2 53" xfId="19613" hidden="1"/>
    <cellStyle name="Заголовок 1 2 53" xfId="19939" hidden="1"/>
    <cellStyle name="Заголовок 1 2 53" xfId="20412" hidden="1"/>
    <cellStyle name="Заголовок 1 2 53" xfId="17662" hidden="1"/>
    <cellStyle name="Заголовок 1 2 53" xfId="21256" hidden="1"/>
    <cellStyle name="Заголовок 1 2 53" xfId="21630" hidden="1"/>
    <cellStyle name="Заголовок 1 2 53" xfId="21999" hidden="1"/>
    <cellStyle name="Заголовок 1 2 53" xfId="22362" hidden="1"/>
    <cellStyle name="Заголовок 1 2 53" xfId="22714" hidden="1"/>
    <cellStyle name="Заголовок 1 2 53" xfId="23040" hidden="1"/>
    <cellStyle name="Заголовок 1 2 53" xfId="23513" hidden="1"/>
    <cellStyle name="Заголовок 1 2 53" xfId="20883" hidden="1"/>
    <cellStyle name="Заголовок 1 2 53" xfId="24344" hidden="1"/>
    <cellStyle name="Заголовок 1 2 53" xfId="24718" hidden="1"/>
    <cellStyle name="Заголовок 1 2 53" xfId="25087" hidden="1"/>
    <cellStyle name="Заголовок 1 2 53" xfId="25450" hidden="1"/>
    <cellStyle name="Заголовок 1 2 53" xfId="25802" hidden="1"/>
    <cellStyle name="Заголовок 1 2 53" xfId="26128" hidden="1"/>
    <cellStyle name="Заголовок 1 2 53" xfId="26601" hidden="1"/>
    <cellStyle name="Заголовок 1 2 53" xfId="23983" hidden="1"/>
    <cellStyle name="Заголовок 1 2 53" xfId="27367" hidden="1"/>
    <cellStyle name="Заголовок 1 2 53" xfId="27741" hidden="1"/>
    <cellStyle name="Заголовок 1 2 53" xfId="28110" hidden="1"/>
    <cellStyle name="Заголовок 1 2 53" xfId="28473" hidden="1"/>
    <cellStyle name="Заголовок 1 2 53" xfId="28825" hidden="1"/>
    <cellStyle name="Заголовок 1 2 53" xfId="29151" hidden="1"/>
    <cellStyle name="Заголовок 1 2 53" xfId="29624" hidden="1"/>
    <cellStyle name="Заголовок 1 2 53" xfId="27064" hidden="1"/>
    <cellStyle name="Заголовок 1 2 53" xfId="30190" hidden="1"/>
    <cellStyle name="Заголовок 1 2 53" xfId="30564" hidden="1"/>
    <cellStyle name="Заголовок 1 2 53" xfId="30933" hidden="1"/>
    <cellStyle name="Заголовок 1 2 53" xfId="31296" hidden="1"/>
    <cellStyle name="Заголовок 1 2 53" xfId="31648" hidden="1"/>
    <cellStyle name="Заголовок 1 2 53" xfId="31974" hidden="1"/>
    <cellStyle name="Заголовок 1 2 53" xfId="32447"/>
    <cellStyle name="Заголовок 1 2 54" xfId="1179" hidden="1"/>
    <cellStyle name="Заголовок 1 2 54" xfId="1378" hidden="1"/>
    <cellStyle name="Заголовок 1 2 54" xfId="1752" hidden="1"/>
    <cellStyle name="Заголовок 1 2 54" xfId="2121" hidden="1"/>
    <cellStyle name="Заголовок 1 2 54" xfId="2484" hidden="1"/>
    <cellStyle name="Заголовок 1 2 54" xfId="2836" hidden="1"/>
    <cellStyle name="Заголовок 1 2 54" xfId="3163" hidden="1"/>
    <cellStyle name="Заголовок 1 2 54" xfId="3657" hidden="1"/>
    <cellStyle name="Заголовок 1 2 54" xfId="5163" hidden="1"/>
    <cellStyle name="Заголовок 1 2 54" xfId="5362" hidden="1"/>
    <cellStyle name="Заголовок 1 2 54" xfId="5736" hidden="1"/>
    <cellStyle name="Заголовок 1 2 54" xfId="6105" hidden="1"/>
    <cellStyle name="Заголовок 1 2 54" xfId="6468" hidden="1"/>
    <cellStyle name="Заголовок 1 2 54" xfId="6820" hidden="1"/>
    <cellStyle name="Заголовок 1 2 54" xfId="7147" hidden="1"/>
    <cellStyle name="Заголовок 1 2 54" xfId="7641" hidden="1"/>
    <cellStyle name="Заголовок 1 2 54" xfId="8060" hidden="1"/>
    <cellStyle name="Заголовок 1 2 54" xfId="8259" hidden="1"/>
    <cellStyle name="Заголовок 1 2 54" xfId="8633" hidden="1"/>
    <cellStyle name="Заголовок 1 2 54" xfId="9002" hidden="1"/>
    <cellStyle name="Заголовок 1 2 54" xfId="9365" hidden="1"/>
    <cellStyle name="Заголовок 1 2 54" xfId="9717" hidden="1"/>
    <cellStyle name="Заголовок 1 2 54" xfId="10044" hidden="1"/>
    <cellStyle name="Заголовок 1 2 54" xfId="10538" hidden="1"/>
    <cellStyle name="Заголовок 1 2 54" xfId="11619" hidden="1"/>
    <cellStyle name="Заголовок 1 2 54" xfId="11818" hidden="1"/>
    <cellStyle name="Заголовок 1 2 54" xfId="12192" hidden="1"/>
    <cellStyle name="Заголовок 1 2 54" xfId="12561" hidden="1"/>
    <cellStyle name="Заголовок 1 2 54" xfId="12924" hidden="1"/>
    <cellStyle name="Заголовок 1 2 54" xfId="13276" hidden="1"/>
    <cellStyle name="Заголовок 1 2 54" xfId="13603" hidden="1"/>
    <cellStyle name="Заголовок 1 2 54" xfId="14097" hidden="1"/>
    <cellStyle name="Заголовок 1 2 54" xfId="14783" hidden="1"/>
    <cellStyle name="Заголовок 1 2 54" xfId="14982" hidden="1"/>
    <cellStyle name="Заголовок 1 2 54" xfId="15356" hidden="1"/>
    <cellStyle name="Заголовок 1 2 54" xfId="15725" hidden="1"/>
    <cellStyle name="Заголовок 1 2 54" xfId="16088" hidden="1"/>
    <cellStyle name="Заголовок 1 2 54" xfId="16440" hidden="1"/>
    <cellStyle name="Заголовок 1 2 54" xfId="16767" hidden="1"/>
    <cellStyle name="Заголовок 1 2 54" xfId="17261" hidden="1"/>
    <cellStyle name="Заголовок 1 2 54" xfId="17939" hidden="1"/>
    <cellStyle name="Заголовок 1 2 54" xfId="18138" hidden="1"/>
    <cellStyle name="Заголовок 1 2 54" xfId="18512" hidden="1"/>
    <cellStyle name="Заголовок 1 2 54" xfId="18881" hidden="1"/>
    <cellStyle name="Заголовок 1 2 54" xfId="19244" hidden="1"/>
    <cellStyle name="Заголовок 1 2 54" xfId="19596" hidden="1"/>
    <cellStyle name="Заголовок 1 2 54" xfId="19923" hidden="1"/>
    <cellStyle name="Заголовок 1 2 54" xfId="20417" hidden="1"/>
    <cellStyle name="Заголовок 1 2 54" xfId="14587" hidden="1"/>
    <cellStyle name="Заголовок 1 2 54" xfId="21239" hidden="1"/>
    <cellStyle name="Заголовок 1 2 54" xfId="21613" hidden="1"/>
    <cellStyle name="Заголовок 1 2 54" xfId="21982" hidden="1"/>
    <cellStyle name="Заголовок 1 2 54" xfId="22345" hidden="1"/>
    <cellStyle name="Заголовок 1 2 54" xfId="22697" hidden="1"/>
    <cellStyle name="Заголовок 1 2 54" xfId="23024" hidden="1"/>
    <cellStyle name="Заголовок 1 2 54" xfId="23518" hidden="1"/>
    <cellStyle name="Заголовок 1 2 54" xfId="20895" hidden="1"/>
    <cellStyle name="Заголовок 1 2 54" xfId="24327" hidden="1"/>
    <cellStyle name="Заголовок 1 2 54" xfId="24701" hidden="1"/>
    <cellStyle name="Заголовок 1 2 54" xfId="25070" hidden="1"/>
    <cellStyle name="Заголовок 1 2 54" xfId="25433" hidden="1"/>
    <cellStyle name="Заголовок 1 2 54" xfId="25785" hidden="1"/>
    <cellStyle name="Заголовок 1 2 54" xfId="26112" hidden="1"/>
    <cellStyle name="Заголовок 1 2 54" xfId="26606" hidden="1"/>
    <cellStyle name="Заголовок 1 2 54" xfId="23995" hidden="1"/>
    <cellStyle name="Заголовок 1 2 54" xfId="27350" hidden="1"/>
    <cellStyle name="Заголовок 1 2 54" xfId="27724" hidden="1"/>
    <cellStyle name="Заголовок 1 2 54" xfId="28093" hidden="1"/>
    <cellStyle name="Заголовок 1 2 54" xfId="28456" hidden="1"/>
    <cellStyle name="Заголовок 1 2 54" xfId="28808" hidden="1"/>
    <cellStyle name="Заголовок 1 2 54" xfId="29135" hidden="1"/>
    <cellStyle name="Заголовок 1 2 54" xfId="29629" hidden="1"/>
    <cellStyle name="Заголовок 1 2 54" xfId="27076" hidden="1"/>
    <cellStyle name="Заголовок 1 2 54" xfId="30173" hidden="1"/>
    <cellStyle name="Заголовок 1 2 54" xfId="30547" hidden="1"/>
    <cellStyle name="Заголовок 1 2 54" xfId="30916" hidden="1"/>
    <cellStyle name="Заголовок 1 2 54" xfId="31279" hidden="1"/>
    <cellStyle name="Заголовок 1 2 54" xfId="31631" hidden="1"/>
    <cellStyle name="Заголовок 1 2 54" xfId="31958" hidden="1"/>
    <cellStyle name="Заголовок 1 2 54" xfId="32452"/>
    <cellStyle name="Заголовок 1 2 55" xfId="1184" hidden="1"/>
    <cellStyle name="Заголовок 1 2 55" xfId="1363" hidden="1"/>
    <cellStyle name="Заголовок 1 2 55" xfId="1737" hidden="1"/>
    <cellStyle name="Заголовок 1 2 55" xfId="2106" hidden="1"/>
    <cellStyle name="Заголовок 1 2 55" xfId="2469" hidden="1"/>
    <cellStyle name="Заголовок 1 2 55" xfId="2822" hidden="1"/>
    <cellStyle name="Заголовок 1 2 55" xfId="3149" hidden="1"/>
    <cellStyle name="Заголовок 1 2 55" xfId="3662" hidden="1"/>
    <cellStyle name="Заголовок 1 2 55" xfId="5168" hidden="1"/>
    <cellStyle name="Заголовок 1 2 55" xfId="5347" hidden="1"/>
    <cellStyle name="Заголовок 1 2 55" xfId="5721" hidden="1"/>
    <cellStyle name="Заголовок 1 2 55" xfId="6090" hidden="1"/>
    <cellStyle name="Заголовок 1 2 55" xfId="6453" hidden="1"/>
    <cellStyle name="Заголовок 1 2 55" xfId="6806" hidden="1"/>
    <cellStyle name="Заголовок 1 2 55" xfId="7133" hidden="1"/>
    <cellStyle name="Заголовок 1 2 55" xfId="7646" hidden="1"/>
    <cellStyle name="Заголовок 1 2 55" xfId="8065" hidden="1"/>
    <cellStyle name="Заголовок 1 2 55" xfId="8244" hidden="1"/>
    <cellStyle name="Заголовок 1 2 55" xfId="8618" hidden="1"/>
    <cellStyle name="Заголовок 1 2 55" xfId="8987" hidden="1"/>
    <cellStyle name="Заголовок 1 2 55" xfId="9350" hidden="1"/>
    <cellStyle name="Заголовок 1 2 55" xfId="9703" hidden="1"/>
    <cellStyle name="Заголовок 1 2 55" xfId="10030" hidden="1"/>
    <cellStyle name="Заголовок 1 2 55" xfId="10543" hidden="1"/>
    <cellStyle name="Заголовок 1 2 55" xfId="11624" hidden="1"/>
    <cellStyle name="Заголовок 1 2 55" xfId="11803" hidden="1"/>
    <cellStyle name="Заголовок 1 2 55" xfId="12177" hidden="1"/>
    <cellStyle name="Заголовок 1 2 55" xfId="12546" hidden="1"/>
    <cellStyle name="Заголовок 1 2 55" xfId="12909" hidden="1"/>
    <cellStyle name="Заголовок 1 2 55" xfId="13262" hidden="1"/>
    <cellStyle name="Заголовок 1 2 55" xfId="13589" hidden="1"/>
    <cellStyle name="Заголовок 1 2 55" xfId="14102" hidden="1"/>
    <cellStyle name="Заголовок 1 2 55" xfId="14788" hidden="1"/>
    <cellStyle name="Заголовок 1 2 55" xfId="14967" hidden="1"/>
    <cellStyle name="Заголовок 1 2 55" xfId="15341" hidden="1"/>
    <cellStyle name="Заголовок 1 2 55" xfId="15710" hidden="1"/>
    <cellStyle name="Заголовок 1 2 55" xfId="16073" hidden="1"/>
    <cellStyle name="Заголовок 1 2 55" xfId="16426" hidden="1"/>
    <cellStyle name="Заголовок 1 2 55" xfId="16753" hidden="1"/>
    <cellStyle name="Заголовок 1 2 55" xfId="17266" hidden="1"/>
    <cellStyle name="Заголовок 1 2 55" xfId="17944" hidden="1"/>
    <cellStyle name="Заголовок 1 2 55" xfId="18123" hidden="1"/>
    <cellStyle name="Заголовок 1 2 55" xfId="18497" hidden="1"/>
    <cellStyle name="Заголовок 1 2 55" xfId="18866" hidden="1"/>
    <cellStyle name="Заголовок 1 2 55" xfId="19229" hidden="1"/>
    <cellStyle name="Заголовок 1 2 55" xfId="19582" hidden="1"/>
    <cellStyle name="Заголовок 1 2 55" xfId="19909" hidden="1"/>
    <cellStyle name="Заголовок 1 2 55" xfId="20422" hidden="1"/>
    <cellStyle name="Заголовок 1 2 55" xfId="17766" hidden="1"/>
    <cellStyle name="Заголовок 1 2 55" xfId="21224" hidden="1"/>
    <cellStyle name="Заголовок 1 2 55" xfId="21598" hidden="1"/>
    <cellStyle name="Заголовок 1 2 55" xfId="21967" hidden="1"/>
    <cellStyle name="Заголовок 1 2 55" xfId="22330" hidden="1"/>
    <cellStyle name="Заголовок 1 2 55" xfId="22683" hidden="1"/>
    <cellStyle name="Заголовок 1 2 55" xfId="23010" hidden="1"/>
    <cellStyle name="Заголовок 1 2 55" xfId="23523" hidden="1"/>
    <cellStyle name="Заголовок 1 2 55" xfId="14387" hidden="1"/>
    <cellStyle name="Заголовок 1 2 55" xfId="24312" hidden="1"/>
    <cellStyle name="Заголовок 1 2 55" xfId="24686" hidden="1"/>
    <cellStyle name="Заголовок 1 2 55" xfId="25055" hidden="1"/>
    <cellStyle name="Заголовок 1 2 55" xfId="25418" hidden="1"/>
    <cellStyle name="Заголовок 1 2 55" xfId="25771" hidden="1"/>
    <cellStyle name="Заголовок 1 2 55" xfId="26098" hidden="1"/>
    <cellStyle name="Заголовок 1 2 55" xfId="26611" hidden="1"/>
    <cellStyle name="Заголовок 1 2 55" xfId="14593" hidden="1"/>
    <cellStyle name="Заголовок 1 2 55" xfId="27335" hidden="1"/>
    <cellStyle name="Заголовок 1 2 55" xfId="27709" hidden="1"/>
    <cellStyle name="Заголовок 1 2 55" xfId="28078" hidden="1"/>
    <cellStyle name="Заголовок 1 2 55" xfId="28441" hidden="1"/>
    <cellStyle name="Заголовок 1 2 55" xfId="28794" hidden="1"/>
    <cellStyle name="Заголовок 1 2 55" xfId="29121" hidden="1"/>
    <cellStyle name="Заголовок 1 2 55" xfId="29634" hidden="1"/>
    <cellStyle name="Заголовок 1 2 55" xfId="17823" hidden="1"/>
    <cellStyle name="Заголовок 1 2 55" xfId="30158" hidden="1"/>
    <cellStyle name="Заголовок 1 2 55" xfId="30532" hidden="1"/>
    <cellStyle name="Заголовок 1 2 55" xfId="30901" hidden="1"/>
    <cellStyle name="Заголовок 1 2 55" xfId="31264" hidden="1"/>
    <cellStyle name="Заголовок 1 2 55" xfId="31617" hidden="1"/>
    <cellStyle name="Заголовок 1 2 55" xfId="31944" hidden="1"/>
    <cellStyle name="Заголовок 1 2 55" xfId="32457"/>
    <cellStyle name="Заголовок 1 2 56" xfId="970" hidden="1"/>
    <cellStyle name="Заголовок 1 2 56" xfId="1569" hidden="1"/>
    <cellStyle name="Заголовок 1 2 56" xfId="1943" hidden="1"/>
    <cellStyle name="Заголовок 1 2 56" xfId="2311" hidden="1"/>
    <cellStyle name="Заголовок 1 2 56" xfId="2671" hidden="1"/>
    <cellStyle name="Заголовок 1 2 56" xfId="3011" hidden="1"/>
    <cellStyle name="Заголовок 1 2 56" xfId="3319" hidden="1"/>
    <cellStyle name="Заголовок 1 2 56" xfId="3499" hidden="1"/>
    <cellStyle name="Заголовок 1 2 56" xfId="4954" hidden="1"/>
    <cellStyle name="Заголовок 1 2 56" xfId="5553" hidden="1"/>
    <cellStyle name="Заголовок 1 2 56" xfId="5927" hidden="1"/>
    <cellStyle name="Заголовок 1 2 56" xfId="6295" hidden="1"/>
    <cellStyle name="Заголовок 1 2 56" xfId="6655" hidden="1"/>
    <cellStyle name="Заголовок 1 2 56" xfId="6995" hidden="1"/>
    <cellStyle name="Заголовок 1 2 56" xfId="7303" hidden="1"/>
    <cellStyle name="Заголовок 1 2 56" xfId="7483" hidden="1"/>
    <cellStyle name="Заголовок 1 2 56" xfId="4569" hidden="1"/>
    <cellStyle name="Заголовок 1 2 56" xfId="8450" hidden="1"/>
    <cellStyle name="Заголовок 1 2 56" xfId="8824" hidden="1"/>
    <cellStyle name="Заголовок 1 2 56" xfId="9192" hidden="1"/>
    <cellStyle name="Заголовок 1 2 56" xfId="9552" hidden="1"/>
    <cellStyle name="Заголовок 1 2 56" xfId="9892" hidden="1"/>
    <cellStyle name="Заголовок 1 2 56" xfId="10200" hidden="1"/>
    <cellStyle name="Заголовок 1 2 56" xfId="10380" hidden="1"/>
    <cellStyle name="Заголовок 1 2 56" xfId="11410" hidden="1"/>
    <cellStyle name="Заголовок 1 2 56" xfId="12009" hidden="1"/>
    <cellStyle name="Заголовок 1 2 56" xfId="12383" hidden="1"/>
    <cellStyle name="Заголовок 1 2 56" xfId="12751" hidden="1"/>
    <cellStyle name="Заголовок 1 2 56" xfId="13111" hidden="1"/>
    <cellStyle name="Заголовок 1 2 56" xfId="13451" hidden="1"/>
    <cellStyle name="Заголовок 1 2 56" xfId="13759" hidden="1"/>
    <cellStyle name="Заголовок 1 2 56" xfId="13939" hidden="1"/>
    <cellStyle name="Заголовок 1 2 56" xfId="11013" hidden="1"/>
    <cellStyle name="Заголовок 1 2 56" xfId="15173" hidden="1"/>
    <cellStyle name="Заголовок 1 2 56" xfId="15547" hidden="1"/>
    <cellStyle name="Заголовок 1 2 56" xfId="15915" hidden="1"/>
    <cellStyle name="Заголовок 1 2 56" xfId="16275" hidden="1"/>
    <cellStyle name="Заголовок 1 2 56" xfId="16615" hidden="1"/>
    <cellStyle name="Заголовок 1 2 56" xfId="16923" hidden="1"/>
    <cellStyle name="Заголовок 1 2 56" xfId="17103" hidden="1"/>
    <cellStyle name="Заголовок 1 2 56" xfId="14477" hidden="1"/>
    <cellStyle name="Заголовок 1 2 56" xfId="18329" hidden="1"/>
    <cellStyle name="Заголовок 1 2 56" xfId="18703" hidden="1"/>
    <cellStyle name="Заголовок 1 2 56" xfId="19071" hidden="1"/>
    <cellStyle name="Заголовок 1 2 56" xfId="19431" hidden="1"/>
    <cellStyle name="Заголовок 1 2 56" xfId="19771" hidden="1"/>
    <cellStyle name="Заголовок 1 2 56" xfId="20079" hidden="1"/>
    <cellStyle name="Заголовок 1 2 56" xfId="20259" hidden="1"/>
    <cellStyle name="Заголовок 1 2 56" xfId="17554" hidden="1"/>
    <cellStyle name="Заголовок 1 2 56" xfId="21430" hidden="1"/>
    <cellStyle name="Заголовок 1 2 56" xfId="21804" hidden="1"/>
    <cellStyle name="Заголовок 1 2 56" xfId="22172" hidden="1"/>
    <cellStyle name="Заголовок 1 2 56" xfId="22532" hidden="1"/>
    <cellStyle name="Заголовок 1 2 56" xfId="22872" hidden="1"/>
    <cellStyle name="Заголовок 1 2 56" xfId="23180" hidden="1"/>
    <cellStyle name="Заголовок 1 2 56" xfId="23360" hidden="1"/>
    <cellStyle name="Заголовок 1 2 56" xfId="20778" hidden="1"/>
    <cellStyle name="Заголовок 1 2 56" xfId="24518" hidden="1"/>
    <cellStyle name="Заголовок 1 2 56" xfId="24892" hidden="1"/>
    <cellStyle name="Заголовок 1 2 56" xfId="25260" hidden="1"/>
    <cellStyle name="Заголовок 1 2 56" xfId="25620" hidden="1"/>
    <cellStyle name="Заголовок 1 2 56" xfId="25960" hidden="1"/>
    <cellStyle name="Заголовок 1 2 56" xfId="26268" hidden="1"/>
    <cellStyle name="Заголовок 1 2 56" xfId="26448" hidden="1"/>
    <cellStyle name="Заголовок 1 2 56" xfId="23878" hidden="1"/>
    <cellStyle name="Заголовок 1 2 56" xfId="27541" hidden="1"/>
    <cellStyle name="Заголовок 1 2 56" xfId="27915" hidden="1"/>
    <cellStyle name="Заголовок 1 2 56" xfId="28283" hidden="1"/>
    <cellStyle name="Заголовок 1 2 56" xfId="28643" hidden="1"/>
    <cellStyle name="Заголовок 1 2 56" xfId="28983" hidden="1"/>
    <cellStyle name="Заголовок 1 2 56" xfId="29291" hidden="1"/>
    <cellStyle name="Заголовок 1 2 56" xfId="29471" hidden="1"/>
    <cellStyle name="Заголовок 1 2 56" xfId="26960" hidden="1"/>
    <cellStyle name="Заголовок 1 2 56" xfId="30364" hidden="1"/>
    <cellStyle name="Заголовок 1 2 56" xfId="30738" hidden="1"/>
    <cellStyle name="Заголовок 1 2 56" xfId="31106" hidden="1"/>
    <cellStyle name="Заголовок 1 2 56" xfId="31466" hidden="1"/>
    <cellStyle name="Заголовок 1 2 56" xfId="31806" hidden="1"/>
    <cellStyle name="Заголовок 1 2 56" xfId="32114" hidden="1"/>
    <cellStyle name="Заголовок 1 2 56" xfId="32294"/>
    <cellStyle name="Заголовок 1 2 57" xfId="1187" hidden="1"/>
    <cellStyle name="Заголовок 1 2 57" xfId="1351" hidden="1"/>
    <cellStyle name="Заголовок 1 2 57" xfId="1725" hidden="1"/>
    <cellStyle name="Заголовок 1 2 57" xfId="2094" hidden="1"/>
    <cellStyle name="Заголовок 1 2 57" xfId="2457" hidden="1"/>
    <cellStyle name="Заголовок 1 2 57" xfId="2810" hidden="1"/>
    <cellStyle name="Заголовок 1 2 57" xfId="3137" hidden="1"/>
    <cellStyle name="Заголовок 1 2 57" xfId="3665" hidden="1"/>
    <cellStyle name="Заголовок 1 2 57" xfId="5171" hidden="1"/>
    <cellStyle name="Заголовок 1 2 57" xfId="5335" hidden="1"/>
    <cellStyle name="Заголовок 1 2 57" xfId="5709" hidden="1"/>
    <cellStyle name="Заголовок 1 2 57" xfId="6078" hidden="1"/>
    <cellStyle name="Заголовок 1 2 57" xfId="6441" hidden="1"/>
    <cellStyle name="Заголовок 1 2 57" xfId="6794" hidden="1"/>
    <cellStyle name="Заголовок 1 2 57" xfId="7121" hidden="1"/>
    <cellStyle name="Заголовок 1 2 57" xfId="7649" hidden="1"/>
    <cellStyle name="Заголовок 1 2 57" xfId="8068" hidden="1"/>
    <cellStyle name="Заголовок 1 2 57" xfId="8232" hidden="1"/>
    <cellStyle name="Заголовок 1 2 57" xfId="8606" hidden="1"/>
    <cellStyle name="Заголовок 1 2 57" xfId="8975" hidden="1"/>
    <cellStyle name="Заголовок 1 2 57" xfId="9338" hidden="1"/>
    <cellStyle name="Заголовок 1 2 57" xfId="9691" hidden="1"/>
    <cellStyle name="Заголовок 1 2 57" xfId="10018" hidden="1"/>
    <cellStyle name="Заголовок 1 2 57" xfId="10546" hidden="1"/>
    <cellStyle name="Заголовок 1 2 57" xfId="11627" hidden="1"/>
    <cellStyle name="Заголовок 1 2 57" xfId="11791" hidden="1"/>
    <cellStyle name="Заголовок 1 2 57" xfId="12165" hidden="1"/>
    <cellStyle name="Заголовок 1 2 57" xfId="12534" hidden="1"/>
    <cellStyle name="Заголовок 1 2 57" xfId="12897" hidden="1"/>
    <cellStyle name="Заголовок 1 2 57" xfId="13250" hidden="1"/>
    <cellStyle name="Заголовок 1 2 57" xfId="13577" hidden="1"/>
    <cellStyle name="Заголовок 1 2 57" xfId="14105" hidden="1"/>
    <cellStyle name="Заголовок 1 2 57" xfId="14791" hidden="1"/>
    <cellStyle name="Заголовок 1 2 57" xfId="14955" hidden="1"/>
    <cellStyle name="Заголовок 1 2 57" xfId="15329" hidden="1"/>
    <cellStyle name="Заголовок 1 2 57" xfId="15698" hidden="1"/>
    <cellStyle name="Заголовок 1 2 57" xfId="16061" hidden="1"/>
    <cellStyle name="Заголовок 1 2 57" xfId="16414" hidden="1"/>
    <cellStyle name="Заголовок 1 2 57" xfId="16741" hidden="1"/>
    <cellStyle name="Заголовок 1 2 57" xfId="17269" hidden="1"/>
    <cellStyle name="Заголовок 1 2 57" xfId="17947" hidden="1"/>
    <cellStyle name="Заголовок 1 2 57" xfId="18111" hidden="1"/>
    <cellStyle name="Заголовок 1 2 57" xfId="18485" hidden="1"/>
    <cellStyle name="Заголовок 1 2 57" xfId="18854" hidden="1"/>
    <cellStyle name="Заголовок 1 2 57" xfId="19217" hidden="1"/>
    <cellStyle name="Заголовок 1 2 57" xfId="19570" hidden="1"/>
    <cellStyle name="Заголовок 1 2 57" xfId="19897" hidden="1"/>
    <cellStyle name="Заголовок 1 2 57" xfId="20425" hidden="1"/>
    <cellStyle name="Заголовок 1 2 57" xfId="17778" hidden="1"/>
    <cellStyle name="Заголовок 1 2 57" xfId="21212" hidden="1"/>
    <cellStyle name="Заголовок 1 2 57" xfId="21586" hidden="1"/>
    <cellStyle name="Заголовок 1 2 57" xfId="21955" hidden="1"/>
    <cellStyle name="Заголовок 1 2 57" xfId="22318" hidden="1"/>
    <cellStyle name="Заголовок 1 2 57" xfId="22671" hidden="1"/>
    <cellStyle name="Заголовок 1 2 57" xfId="22998" hidden="1"/>
    <cellStyle name="Заголовок 1 2 57" xfId="23526" hidden="1"/>
    <cellStyle name="Заголовок 1 2 57" xfId="17480" hidden="1"/>
    <cellStyle name="Заголовок 1 2 57" xfId="24300" hidden="1"/>
    <cellStyle name="Заголовок 1 2 57" xfId="24674" hidden="1"/>
    <cellStyle name="Заголовок 1 2 57" xfId="25043" hidden="1"/>
    <cellStyle name="Заголовок 1 2 57" xfId="25406" hidden="1"/>
    <cellStyle name="Заголовок 1 2 57" xfId="25759" hidden="1"/>
    <cellStyle name="Заголовок 1 2 57" xfId="26086" hidden="1"/>
    <cellStyle name="Заголовок 1 2 57" xfId="26614" hidden="1"/>
    <cellStyle name="Заголовок 1 2 57" xfId="20720" hidden="1"/>
    <cellStyle name="Заголовок 1 2 57" xfId="27323" hidden="1"/>
    <cellStyle name="Заголовок 1 2 57" xfId="27697" hidden="1"/>
    <cellStyle name="Заголовок 1 2 57" xfId="28066" hidden="1"/>
    <cellStyle name="Заголовок 1 2 57" xfId="28429" hidden="1"/>
    <cellStyle name="Заголовок 1 2 57" xfId="28782" hidden="1"/>
    <cellStyle name="Заголовок 1 2 57" xfId="29109" hidden="1"/>
    <cellStyle name="Заголовок 1 2 57" xfId="29637" hidden="1"/>
    <cellStyle name="Заголовок 1 2 57" xfId="23821" hidden="1"/>
    <cellStyle name="Заголовок 1 2 57" xfId="30146" hidden="1"/>
    <cellStyle name="Заголовок 1 2 57" xfId="30520" hidden="1"/>
    <cellStyle name="Заголовок 1 2 57" xfId="30889" hidden="1"/>
    <cellStyle name="Заголовок 1 2 57" xfId="31252" hidden="1"/>
    <cellStyle name="Заголовок 1 2 57" xfId="31605" hidden="1"/>
    <cellStyle name="Заголовок 1 2 57" xfId="31932" hidden="1"/>
    <cellStyle name="Заголовок 1 2 57" xfId="32460"/>
    <cellStyle name="Заголовок 1 2 58" xfId="1192" hidden="1"/>
    <cellStyle name="Заголовок 1 2 58" xfId="1335" hidden="1"/>
    <cellStyle name="Заголовок 1 2 58" xfId="1709" hidden="1"/>
    <cellStyle name="Заголовок 1 2 58" xfId="2078" hidden="1"/>
    <cellStyle name="Заголовок 1 2 58" xfId="2441" hidden="1"/>
    <cellStyle name="Заголовок 1 2 58" xfId="2794" hidden="1"/>
    <cellStyle name="Заголовок 1 2 58" xfId="3122" hidden="1"/>
    <cellStyle name="Заголовок 1 2 58" xfId="3670" hidden="1"/>
    <cellStyle name="Заголовок 1 2 58" xfId="5176" hidden="1"/>
    <cellStyle name="Заголовок 1 2 58" xfId="5319" hidden="1"/>
    <cellStyle name="Заголовок 1 2 58" xfId="5693" hidden="1"/>
    <cellStyle name="Заголовок 1 2 58" xfId="6062" hidden="1"/>
    <cellStyle name="Заголовок 1 2 58" xfId="6425" hidden="1"/>
    <cellStyle name="Заголовок 1 2 58" xfId="6778" hidden="1"/>
    <cellStyle name="Заголовок 1 2 58" xfId="7106" hidden="1"/>
    <cellStyle name="Заголовок 1 2 58" xfId="7654" hidden="1"/>
    <cellStyle name="Заголовок 1 2 58" xfId="8073" hidden="1"/>
    <cellStyle name="Заголовок 1 2 58" xfId="8216" hidden="1"/>
    <cellStyle name="Заголовок 1 2 58" xfId="8590" hidden="1"/>
    <cellStyle name="Заголовок 1 2 58" xfId="8959" hidden="1"/>
    <cellStyle name="Заголовок 1 2 58" xfId="9322" hidden="1"/>
    <cellStyle name="Заголовок 1 2 58" xfId="9675" hidden="1"/>
    <cellStyle name="Заголовок 1 2 58" xfId="10003" hidden="1"/>
    <cellStyle name="Заголовок 1 2 58" xfId="10551" hidden="1"/>
    <cellStyle name="Заголовок 1 2 58" xfId="11632" hidden="1"/>
    <cellStyle name="Заголовок 1 2 58" xfId="11775" hidden="1"/>
    <cellStyle name="Заголовок 1 2 58" xfId="12149" hidden="1"/>
    <cellStyle name="Заголовок 1 2 58" xfId="12518" hidden="1"/>
    <cellStyle name="Заголовок 1 2 58" xfId="12881" hidden="1"/>
    <cellStyle name="Заголовок 1 2 58" xfId="13234" hidden="1"/>
    <cellStyle name="Заголовок 1 2 58" xfId="13562" hidden="1"/>
    <cellStyle name="Заголовок 1 2 58" xfId="14110" hidden="1"/>
    <cellStyle name="Заголовок 1 2 58" xfId="14796" hidden="1"/>
    <cellStyle name="Заголовок 1 2 58" xfId="14939" hidden="1"/>
    <cellStyle name="Заголовок 1 2 58" xfId="15313" hidden="1"/>
    <cellStyle name="Заголовок 1 2 58" xfId="15682" hidden="1"/>
    <cellStyle name="Заголовок 1 2 58" xfId="16045" hidden="1"/>
    <cellStyle name="Заголовок 1 2 58" xfId="16398" hidden="1"/>
    <cellStyle name="Заголовок 1 2 58" xfId="16726" hidden="1"/>
    <cellStyle name="Заголовок 1 2 58" xfId="17274" hidden="1"/>
    <cellStyle name="Заголовок 1 2 58" xfId="17952" hidden="1"/>
    <cellStyle name="Заголовок 1 2 58" xfId="18095" hidden="1"/>
    <cellStyle name="Заголовок 1 2 58" xfId="18469" hidden="1"/>
    <cellStyle name="Заголовок 1 2 58" xfId="18838" hidden="1"/>
    <cellStyle name="Заголовок 1 2 58" xfId="19201" hidden="1"/>
    <cellStyle name="Заголовок 1 2 58" xfId="19554" hidden="1"/>
    <cellStyle name="Заголовок 1 2 58" xfId="19882" hidden="1"/>
    <cellStyle name="Заголовок 1 2 58" xfId="20430" hidden="1"/>
    <cellStyle name="Заголовок 1 2 58" xfId="21053" hidden="1"/>
    <cellStyle name="Заголовок 1 2 58" xfId="21196" hidden="1"/>
    <cellStyle name="Заголовок 1 2 58" xfId="21570" hidden="1"/>
    <cellStyle name="Заголовок 1 2 58" xfId="21939" hidden="1"/>
    <cellStyle name="Заголовок 1 2 58" xfId="22302" hidden="1"/>
    <cellStyle name="Заголовок 1 2 58" xfId="22655" hidden="1"/>
    <cellStyle name="Заголовок 1 2 58" xfId="22983" hidden="1"/>
    <cellStyle name="Заголовок 1 2 58" xfId="23531" hidden="1"/>
    <cellStyle name="Заголовок 1 2 58" xfId="24141" hidden="1"/>
    <cellStyle name="Заголовок 1 2 58" xfId="24284" hidden="1"/>
    <cellStyle name="Заголовок 1 2 58" xfId="24658" hidden="1"/>
    <cellStyle name="Заголовок 1 2 58" xfId="25027" hidden="1"/>
    <cellStyle name="Заголовок 1 2 58" xfId="25390" hidden="1"/>
    <cellStyle name="Заголовок 1 2 58" xfId="25743" hidden="1"/>
    <cellStyle name="Заголовок 1 2 58" xfId="26071" hidden="1"/>
    <cellStyle name="Заголовок 1 2 58" xfId="26619" hidden="1"/>
    <cellStyle name="Заголовок 1 2 58" xfId="27164" hidden="1"/>
    <cellStyle name="Заголовок 1 2 58" xfId="27307" hidden="1"/>
    <cellStyle name="Заголовок 1 2 58" xfId="27681" hidden="1"/>
    <cellStyle name="Заголовок 1 2 58" xfId="28050" hidden="1"/>
    <cellStyle name="Заголовок 1 2 58" xfId="28413" hidden="1"/>
    <cellStyle name="Заголовок 1 2 58" xfId="28766" hidden="1"/>
    <cellStyle name="Заголовок 1 2 58" xfId="29094" hidden="1"/>
    <cellStyle name="Заголовок 1 2 58" xfId="29642" hidden="1"/>
    <cellStyle name="Заголовок 1 2 58" xfId="29987" hidden="1"/>
    <cellStyle name="Заголовок 1 2 58" xfId="30130" hidden="1"/>
    <cellStyle name="Заголовок 1 2 58" xfId="30504" hidden="1"/>
    <cellStyle name="Заголовок 1 2 58" xfId="30873" hidden="1"/>
    <cellStyle name="Заголовок 1 2 58" xfId="31236" hidden="1"/>
    <cellStyle name="Заголовок 1 2 58" xfId="31589" hidden="1"/>
    <cellStyle name="Заголовок 1 2 58" xfId="31917" hidden="1"/>
    <cellStyle name="Заголовок 1 2 58" xfId="32465"/>
    <cellStyle name="Заголовок 1 2 59" xfId="1194" hidden="1"/>
    <cellStyle name="Заголовок 1 2 59" xfId="1017" hidden="1"/>
    <cellStyle name="Заголовок 1 2 59" xfId="1389" hidden="1"/>
    <cellStyle name="Заголовок 1 2 59" xfId="1763" hidden="1"/>
    <cellStyle name="Заголовок 1 2 59" xfId="2132" hidden="1"/>
    <cellStyle name="Заголовок 1 2 59" xfId="2495" hidden="1"/>
    <cellStyle name="Заголовок 1 2 59" xfId="2847" hidden="1"/>
    <cellStyle name="Заголовок 1 2 59" xfId="3672" hidden="1"/>
    <cellStyle name="Заголовок 1 2 59" xfId="5178" hidden="1"/>
    <cellStyle name="Заголовок 1 2 59" xfId="5001" hidden="1"/>
    <cellStyle name="Заголовок 1 2 59" xfId="5373" hidden="1"/>
    <cellStyle name="Заголовок 1 2 59" xfId="5747" hidden="1"/>
    <cellStyle name="Заголовок 1 2 59" xfId="6116" hidden="1"/>
    <cellStyle name="Заголовок 1 2 59" xfId="6479" hidden="1"/>
    <cellStyle name="Заголовок 1 2 59" xfId="6831" hidden="1"/>
    <cellStyle name="Заголовок 1 2 59" xfId="7656" hidden="1"/>
    <cellStyle name="Заголовок 1 2 59" xfId="8075" hidden="1"/>
    <cellStyle name="Заголовок 1 2 59" xfId="4646" hidden="1"/>
    <cellStyle name="Заголовок 1 2 59" xfId="8270" hidden="1"/>
    <cellStyle name="Заголовок 1 2 59" xfId="8644" hidden="1"/>
    <cellStyle name="Заголовок 1 2 59" xfId="9013" hidden="1"/>
    <cellStyle name="Заголовок 1 2 59" xfId="9376" hidden="1"/>
    <cellStyle name="Заголовок 1 2 59" xfId="9728" hidden="1"/>
    <cellStyle name="Заголовок 1 2 59" xfId="10553" hidden="1"/>
    <cellStyle name="Заголовок 1 2 59" xfId="11634" hidden="1"/>
    <cellStyle name="Заголовок 1 2 59" xfId="11457" hidden="1"/>
    <cellStyle name="Заголовок 1 2 59" xfId="11829" hidden="1"/>
    <cellStyle name="Заголовок 1 2 59" xfId="12203" hidden="1"/>
    <cellStyle name="Заголовок 1 2 59" xfId="12572" hidden="1"/>
    <cellStyle name="Заголовок 1 2 59" xfId="12935" hidden="1"/>
    <cellStyle name="Заголовок 1 2 59" xfId="13287" hidden="1"/>
    <cellStyle name="Заголовок 1 2 59" xfId="14112" hidden="1"/>
    <cellStyle name="Заголовок 1 2 59" xfId="14798" hidden="1"/>
    <cellStyle name="Заголовок 1 2 59" xfId="11092" hidden="1"/>
    <cellStyle name="Заголовок 1 2 59" xfId="14993" hidden="1"/>
    <cellStyle name="Заголовок 1 2 59" xfId="15367" hidden="1"/>
    <cellStyle name="Заголовок 1 2 59" xfId="15736" hidden="1"/>
    <cellStyle name="Заголовок 1 2 59" xfId="16099" hidden="1"/>
    <cellStyle name="Заголовок 1 2 59" xfId="16451" hidden="1"/>
    <cellStyle name="Заголовок 1 2 59" xfId="17276" hidden="1"/>
    <cellStyle name="Заголовок 1 2 59" xfId="17954" hidden="1"/>
    <cellStyle name="Заголовок 1 2 59" xfId="14415" hidden="1"/>
    <cellStyle name="Заголовок 1 2 59" xfId="18149" hidden="1"/>
    <cellStyle name="Заголовок 1 2 59" xfId="18523" hidden="1"/>
    <cellStyle name="Заголовок 1 2 59" xfId="18892" hidden="1"/>
    <cellStyle name="Заголовок 1 2 59" xfId="19255" hidden="1"/>
    <cellStyle name="Заголовок 1 2 59" xfId="19607" hidden="1"/>
    <cellStyle name="Заголовок 1 2 59" xfId="20432" hidden="1"/>
    <cellStyle name="Заголовок 1 2 59" xfId="21055" hidden="1"/>
    <cellStyle name="Заголовок 1 2 59" xfId="14668" hidden="1"/>
    <cellStyle name="Заголовок 1 2 59" xfId="21250" hidden="1"/>
    <cellStyle name="Заголовок 1 2 59" xfId="21624" hidden="1"/>
    <cellStyle name="Заголовок 1 2 59" xfId="21993" hidden="1"/>
    <cellStyle name="Заголовок 1 2 59" xfId="22356" hidden="1"/>
    <cellStyle name="Заголовок 1 2 59" xfId="22708" hidden="1"/>
    <cellStyle name="Заголовок 1 2 59" xfId="23533" hidden="1"/>
    <cellStyle name="Заголовок 1 2 59" xfId="24143" hidden="1"/>
    <cellStyle name="Заголовок 1 2 59" xfId="20887" hidden="1"/>
    <cellStyle name="Заголовок 1 2 59" xfId="24338" hidden="1"/>
    <cellStyle name="Заголовок 1 2 59" xfId="24712" hidden="1"/>
    <cellStyle name="Заголовок 1 2 59" xfId="25081" hidden="1"/>
    <cellStyle name="Заголовок 1 2 59" xfId="25444" hidden="1"/>
    <cellStyle name="Заголовок 1 2 59" xfId="25796" hidden="1"/>
    <cellStyle name="Заголовок 1 2 59" xfId="26621" hidden="1"/>
    <cellStyle name="Заголовок 1 2 59" xfId="27166" hidden="1"/>
    <cellStyle name="Заголовок 1 2 59" xfId="23987" hidden="1"/>
    <cellStyle name="Заголовок 1 2 59" xfId="27361" hidden="1"/>
    <cellStyle name="Заголовок 1 2 59" xfId="27735" hidden="1"/>
    <cellStyle name="Заголовок 1 2 59" xfId="28104" hidden="1"/>
    <cellStyle name="Заголовок 1 2 59" xfId="28467" hidden="1"/>
    <cellStyle name="Заголовок 1 2 59" xfId="28819" hidden="1"/>
    <cellStyle name="Заголовок 1 2 59" xfId="29644" hidden="1"/>
    <cellStyle name="Заголовок 1 2 59" xfId="29989" hidden="1"/>
    <cellStyle name="Заголовок 1 2 59" xfId="27068" hidden="1"/>
    <cellStyle name="Заголовок 1 2 59" xfId="30184" hidden="1"/>
    <cellStyle name="Заголовок 1 2 59" xfId="30558" hidden="1"/>
    <cellStyle name="Заголовок 1 2 59" xfId="30927" hidden="1"/>
    <cellStyle name="Заголовок 1 2 59" xfId="31290" hidden="1"/>
    <cellStyle name="Заголовок 1 2 59" xfId="31642" hidden="1"/>
    <cellStyle name="Заголовок 1 2 59" xfId="32467"/>
    <cellStyle name="Заголовок 1 2 6" xfId="912" hidden="1"/>
    <cellStyle name="Заголовок 1 2 6" xfId="1313" hidden="1"/>
    <cellStyle name="Заголовок 1 2 6" xfId="1687" hidden="1"/>
    <cellStyle name="Заголовок 1 2 6" xfId="2057" hidden="1"/>
    <cellStyle name="Заголовок 1 2 6" xfId="2420" hidden="1"/>
    <cellStyle name="Заголовок 1 2 6" xfId="2773" hidden="1"/>
    <cellStyle name="Заголовок 1 2 6" xfId="3102" hidden="1"/>
    <cellStyle name="Заголовок 1 2 6" xfId="2410" hidden="1"/>
    <cellStyle name="Заголовок 1 2 6" xfId="4896" hidden="1"/>
    <cellStyle name="Заголовок 1 2 6" xfId="5297" hidden="1"/>
    <cellStyle name="Заголовок 1 2 6" xfId="5671" hidden="1"/>
    <cellStyle name="Заголовок 1 2 6" xfId="6041" hidden="1"/>
    <cellStyle name="Заголовок 1 2 6" xfId="6404" hidden="1"/>
    <cellStyle name="Заголовок 1 2 6" xfId="6757" hidden="1"/>
    <cellStyle name="Заголовок 1 2 6" xfId="7086" hidden="1"/>
    <cellStyle name="Заголовок 1 2 6" xfId="6394" hidden="1"/>
    <cellStyle name="Заголовок 1 2 6" xfId="4380" hidden="1"/>
    <cellStyle name="Заголовок 1 2 6" xfId="8194" hidden="1"/>
    <cellStyle name="Заголовок 1 2 6" xfId="8568" hidden="1"/>
    <cellStyle name="Заголовок 1 2 6" xfId="8938" hidden="1"/>
    <cellStyle name="Заголовок 1 2 6" xfId="9301" hidden="1"/>
    <cellStyle name="Заголовок 1 2 6" xfId="9654" hidden="1"/>
    <cellStyle name="Заголовок 1 2 6" xfId="9983" hidden="1"/>
    <cellStyle name="Заголовок 1 2 6" xfId="9291" hidden="1"/>
    <cellStyle name="Заголовок 1 2 6" xfId="11352" hidden="1"/>
    <cellStyle name="Заголовок 1 2 6" xfId="11753" hidden="1"/>
    <cellStyle name="Заголовок 1 2 6" xfId="12127" hidden="1"/>
    <cellStyle name="Заголовок 1 2 6" xfId="12497" hidden="1"/>
    <cellStyle name="Заголовок 1 2 6" xfId="12860" hidden="1"/>
    <cellStyle name="Заголовок 1 2 6" xfId="13213" hidden="1"/>
    <cellStyle name="Заголовок 1 2 6" xfId="13542" hidden="1"/>
    <cellStyle name="Заголовок 1 2 6" xfId="12850" hidden="1"/>
    <cellStyle name="Заголовок 1 2 6" xfId="10777" hidden="1"/>
    <cellStyle name="Заголовок 1 2 6" xfId="14917" hidden="1"/>
    <cellStyle name="Заголовок 1 2 6" xfId="15291" hidden="1"/>
    <cellStyle name="Заголовок 1 2 6" xfId="15661" hidden="1"/>
    <cellStyle name="Заголовок 1 2 6" xfId="16024" hidden="1"/>
    <cellStyle name="Заголовок 1 2 6" xfId="16377" hidden="1"/>
    <cellStyle name="Заголовок 1 2 6" xfId="16706" hidden="1"/>
    <cellStyle name="Заголовок 1 2 6" xfId="16014" hidden="1"/>
    <cellStyle name="Заголовок 1 2 6" xfId="14521" hidden="1"/>
    <cellStyle name="Заголовок 1 2 6" xfId="18073" hidden="1"/>
    <cellStyle name="Заголовок 1 2 6" xfId="18447" hidden="1"/>
    <cellStyle name="Заголовок 1 2 6" xfId="18817" hidden="1"/>
    <cellStyle name="Заголовок 1 2 6" xfId="19180" hidden="1"/>
    <cellStyle name="Заголовок 1 2 6" xfId="19533" hidden="1"/>
    <cellStyle name="Заголовок 1 2 6" xfId="19862" hidden="1"/>
    <cellStyle name="Заголовок 1 2 6" xfId="19170" hidden="1"/>
    <cellStyle name="Заголовок 1 2 6" xfId="20543" hidden="1"/>
    <cellStyle name="Заголовок 1 2 6" xfId="21174" hidden="1"/>
    <cellStyle name="Заголовок 1 2 6" xfId="21548" hidden="1"/>
    <cellStyle name="Заголовок 1 2 6" xfId="21918" hidden="1"/>
    <cellStyle name="Заголовок 1 2 6" xfId="22281" hidden="1"/>
    <cellStyle name="Заголовок 1 2 6" xfId="22634" hidden="1"/>
    <cellStyle name="Заголовок 1 2 6" xfId="22963" hidden="1"/>
    <cellStyle name="Заголовок 1 2 6" xfId="22271" hidden="1"/>
    <cellStyle name="Заголовок 1 2 6" xfId="23644" hidden="1"/>
    <cellStyle name="Заголовок 1 2 6" xfId="24262" hidden="1"/>
    <cellStyle name="Заголовок 1 2 6" xfId="24636" hidden="1"/>
    <cellStyle name="Заголовок 1 2 6" xfId="25006" hidden="1"/>
    <cellStyle name="Заголовок 1 2 6" xfId="25369" hidden="1"/>
    <cellStyle name="Заголовок 1 2 6" xfId="25722" hidden="1"/>
    <cellStyle name="Заголовок 1 2 6" xfId="26051" hidden="1"/>
    <cellStyle name="Заголовок 1 2 6" xfId="25359" hidden="1"/>
    <cellStyle name="Заголовок 1 2 6" xfId="26732" hidden="1"/>
    <cellStyle name="Заголовок 1 2 6" xfId="27285" hidden="1"/>
    <cellStyle name="Заголовок 1 2 6" xfId="27659" hidden="1"/>
    <cellStyle name="Заголовок 1 2 6" xfId="28029" hidden="1"/>
    <cellStyle name="Заголовок 1 2 6" xfId="28392" hidden="1"/>
    <cellStyle name="Заголовок 1 2 6" xfId="28745" hidden="1"/>
    <cellStyle name="Заголовок 1 2 6" xfId="29074" hidden="1"/>
    <cellStyle name="Заголовок 1 2 6" xfId="28382" hidden="1"/>
    <cellStyle name="Заголовок 1 2 6" xfId="29755" hidden="1"/>
    <cellStyle name="Заголовок 1 2 6" xfId="30108" hidden="1"/>
    <cellStyle name="Заголовок 1 2 6" xfId="30482" hidden="1"/>
    <cellStyle name="Заголовок 1 2 6" xfId="30852" hidden="1"/>
    <cellStyle name="Заголовок 1 2 6" xfId="31215" hidden="1"/>
    <cellStyle name="Заголовок 1 2 6" xfId="31568" hidden="1"/>
    <cellStyle name="Заголовок 1 2 6" xfId="31897" hidden="1"/>
    <cellStyle name="Заголовок 1 2 6" xfId="31205"/>
    <cellStyle name="Заголовок 1 2 60" xfId="1199" hidden="1"/>
    <cellStyle name="Заголовок 1 2 60" xfId="1002" hidden="1"/>
    <cellStyle name="Заголовок 1 2 60" xfId="1427" hidden="1"/>
    <cellStyle name="Заголовок 1 2 60" xfId="1801" hidden="1"/>
    <cellStyle name="Заголовок 1 2 60" xfId="2170" hidden="1"/>
    <cellStyle name="Заголовок 1 2 60" xfId="2533" hidden="1"/>
    <cellStyle name="Заголовок 1 2 60" xfId="2883" hidden="1"/>
    <cellStyle name="Заголовок 1 2 60" xfId="3677" hidden="1"/>
    <cellStyle name="Заголовок 1 2 60" xfId="5183" hidden="1"/>
    <cellStyle name="Заголовок 1 2 60" xfId="4986" hidden="1"/>
    <cellStyle name="Заголовок 1 2 60" xfId="5411" hidden="1"/>
    <cellStyle name="Заголовок 1 2 60" xfId="5785" hidden="1"/>
    <cellStyle name="Заголовок 1 2 60" xfId="6154" hidden="1"/>
    <cellStyle name="Заголовок 1 2 60" xfId="6517" hidden="1"/>
    <cellStyle name="Заголовок 1 2 60" xfId="6867" hidden="1"/>
    <cellStyle name="Заголовок 1 2 60" xfId="7661" hidden="1"/>
    <cellStyle name="Заголовок 1 2 60" xfId="8080" hidden="1"/>
    <cellStyle name="Заголовок 1 2 60" xfId="4462" hidden="1"/>
    <cellStyle name="Заголовок 1 2 60" xfId="8308" hidden="1"/>
    <cellStyle name="Заголовок 1 2 60" xfId="8682" hidden="1"/>
    <cellStyle name="Заголовок 1 2 60" xfId="9051" hidden="1"/>
    <cellStyle name="Заголовок 1 2 60" xfId="9414" hidden="1"/>
    <cellStyle name="Заголовок 1 2 60" xfId="9764" hidden="1"/>
    <cellStyle name="Заголовок 1 2 60" xfId="10558" hidden="1"/>
    <cellStyle name="Заголовок 1 2 60" xfId="11639" hidden="1"/>
    <cellStyle name="Заголовок 1 2 60" xfId="11442" hidden="1"/>
    <cellStyle name="Заголовок 1 2 60" xfId="11867" hidden="1"/>
    <cellStyle name="Заголовок 1 2 60" xfId="12241" hidden="1"/>
    <cellStyle name="Заголовок 1 2 60" xfId="12610" hidden="1"/>
    <cellStyle name="Заголовок 1 2 60" xfId="12973" hidden="1"/>
    <cellStyle name="Заголовок 1 2 60" xfId="13323" hidden="1"/>
    <cellStyle name="Заголовок 1 2 60" xfId="14117" hidden="1"/>
    <cellStyle name="Заголовок 1 2 60" xfId="14803" hidden="1"/>
    <cellStyle name="Заголовок 1 2 60" xfId="10906" hidden="1"/>
    <cellStyle name="Заголовок 1 2 60" xfId="15031" hidden="1"/>
    <cellStyle name="Заголовок 1 2 60" xfId="15405" hidden="1"/>
    <cellStyle name="Заголовок 1 2 60" xfId="15774" hidden="1"/>
    <cellStyle name="Заголовок 1 2 60" xfId="16137" hidden="1"/>
    <cellStyle name="Заголовок 1 2 60" xfId="16487" hidden="1"/>
    <cellStyle name="Заголовок 1 2 60" xfId="17281" hidden="1"/>
    <cellStyle name="Заголовок 1 2 60" xfId="17959" hidden="1"/>
    <cellStyle name="Заголовок 1 2 60" xfId="14551" hidden="1"/>
    <cellStyle name="Заголовок 1 2 60" xfId="18187" hidden="1"/>
    <cellStyle name="Заголовок 1 2 60" xfId="18561" hidden="1"/>
    <cellStyle name="Заголовок 1 2 60" xfId="18930" hidden="1"/>
    <cellStyle name="Заголовок 1 2 60" xfId="19293" hidden="1"/>
    <cellStyle name="Заголовок 1 2 60" xfId="19643" hidden="1"/>
    <cellStyle name="Заголовок 1 2 60" xfId="20437" hidden="1"/>
    <cellStyle name="Заголовок 1 2 60" xfId="21060" hidden="1"/>
    <cellStyle name="Заголовок 1 2 60" xfId="14570" hidden="1"/>
    <cellStyle name="Заголовок 1 2 60" xfId="21288" hidden="1"/>
    <cellStyle name="Заголовок 1 2 60" xfId="21662" hidden="1"/>
    <cellStyle name="Заголовок 1 2 60" xfId="22031" hidden="1"/>
    <cellStyle name="Заголовок 1 2 60" xfId="22394" hidden="1"/>
    <cellStyle name="Заголовок 1 2 60" xfId="22744" hidden="1"/>
    <cellStyle name="Заголовок 1 2 60" xfId="23538" hidden="1"/>
    <cellStyle name="Заголовок 1 2 60" xfId="24148" hidden="1"/>
    <cellStyle name="Заголовок 1 2 60" xfId="20853" hidden="1"/>
    <cellStyle name="Заголовок 1 2 60" xfId="24376" hidden="1"/>
    <cellStyle name="Заголовок 1 2 60" xfId="24750" hidden="1"/>
    <cellStyle name="Заголовок 1 2 60" xfId="25119" hidden="1"/>
    <cellStyle name="Заголовок 1 2 60" xfId="25482" hidden="1"/>
    <cellStyle name="Заголовок 1 2 60" xfId="25832" hidden="1"/>
    <cellStyle name="Заголовок 1 2 60" xfId="26626" hidden="1"/>
    <cellStyle name="Заголовок 1 2 60" xfId="27171" hidden="1"/>
    <cellStyle name="Заголовок 1 2 60" xfId="23953" hidden="1"/>
    <cellStyle name="Заголовок 1 2 60" xfId="27399" hidden="1"/>
    <cellStyle name="Заголовок 1 2 60" xfId="27773" hidden="1"/>
    <cellStyle name="Заголовок 1 2 60" xfId="28142" hidden="1"/>
    <cellStyle name="Заголовок 1 2 60" xfId="28505" hidden="1"/>
    <cellStyle name="Заголовок 1 2 60" xfId="28855" hidden="1"/>
    <cellStyle name="Заголовок 1 2 60" xfId="29649" hidden="1"/>
    <cellStyle name="Заголовок 1 2 60" xfId="29994" hidden="1"/>
    <cellStyle name="Заголовок 1 2 60" xfId="27034" hidden="1"/>
    <cellStyle name="Заголовок 1 2 60" xfId="30222" hidden="1"/>
    <cellStyle name="Заголовок 1 2 60" xfId="30596" hidden="1"/>
    <cellStyle name="Заголовок 1 2 60" xfId="30965" hidden="1"/>
    <cellStyle name="Заголовок 1 2 60" xfId="31328" hidden="1"/>
    <cellStyle name="Заголовок 1 2 60" xfId="31678" hidden="1"/>
    <cellStyle name="Заголовок 1 2 60" xfId="32472"/>
    <cellStyle name="Заголовок 1 2 61" xfId="1204" hidden="1"/>
    <cellStyle name="Заголовок 1 2 61" xfId="1580" hidden="1"/>
    <cellStyle name="Заголовок 1 2 61" xfId="1953" hidden="1"/>
    <cellStyle name="Заголовок 1 2 61" xfId="2321" hidden="1"/>
    <cellStyle name="Заголовок 1 2 61" xfId="2680" hidden="1"/>
    <cellStyle name="Заголовок 1 2 61" xfId="3018" hidden="1"/>
    <cellStyle name="Заголовок 1 2 61" xfId="3323" hidden="1"/>
    <cellStyle name="Заголовок 1 2 61" xfId="3682" hidden="1"/>
    <cellStyle name="Заголовок 1 2 61" xfId="5188" hidden="1"/>
    <cellStyle name="Заголовок 1 2 61" xfId="5564" hidden="1"/>
    <cellStyle name="Заголовок 1 2 61" xfId="5937" hidden="1"/>
    <cellStyle name="Заголовок 1 2 61" xfId="6305" hidden="1"/>
    <cellStyle name="Заголовок 1 2 61" xfId="6664" hidden="1"/>
    <cellStyle name="Заголовок 1 2 61" xfId="7002" hidden="1"/>
    <cellStyle name="Заголовок 1 2 61" xfId="7307" hidden="1"/>
    <cellStyle name="Заголовок 1 2 61" xfId="7666" hidden="1"/>
    <cellStyle name="Заголовок 1 2 61" xfId="8085" hidden="1"/>
    <cellStyle name="Заголовок 1 2 61" xfId="8461" hidden="1"/>
    <cellStyle name="Заголовок 1 2 61" xfId="8834" hidden="1"/>
    <cellStyle name="Заголовок 1 2 61" xfId="9202" hidden="1"/>
    <cellStyle name="Заголовок 1 2 61" xfId="9561" hidden="1"/>
    <cellStyle name="Заголовок 1 2 61" xfId="9899" hidden="1"/>
    <cellStyle name="Заголовок 1 2 61" xfId="10204" hidden="1"/>
    <cellStyle name="Заголовок 1 2 61" xfId="10563" hidden="1"/>
    <cellStyle name="Заголовок 1 2 61" xfId="11644" hidden="1"/>
    <cellStyle name="Заголовок 1 2 61" xfId="12020" hidden="1"/>
    <cellStyle name="Заголовок 1 2 61" xfId="12393" hidden="1"/>
    <cellStyle name="Заголовок 1 2 61" xfId="12761" hidden="1"/>
    <cellStyle name="Заголовок 1 2 61" xfId="13120" hidden="1"/>
    <cellStyle name="Заголовок 1 2 61" xfId="13458" hidden="1"/>
    <cellStyle name="Заголовок 1 2 61" xfId="13763" hidden="1"/>
    <cellStyle name="Заголовок 1 2 61" xfId="14122" hidden="1"/>
    <cellStyle name="Заголовок 1 2 61" xfId="14808" hidden="1"/>
    <cellStyle name="Заголовок 1 2 61" xfId="15184" hidden="1"/>
    <cellStyle name="Заголовок 1 2 61" xfId="15557" hidden="1"/>
    <cellStyle name="Заголовок 1 2 61" xfId="15925" hidden="1"/>
    <cellStyle name="Заголовок 1 2 61" xfId="16284" hidden="1"/>
    <cellStyle name="Заголовок 1 2 61" xfId="16622" hidden="1"/>
    <cellStyle name="Заголовок 1 2 61" xfId="16927" hidden="1"/>
    <cellStyle name="Заголовок 1 2 61" xfId="17286" hidden="1"/>
    <cellStyle name="Заголовок 1 2 61" xfId="17964" hidden="1"/>
    <cellStyle name="Заголовок 1 2 61" xfId="18340" hidden="1"/>
    <cellStyle name="Заголовок 1 2 61" xfId="18713" hidden="1"/>
    <cellStyle name="Заголовок 1 2 61" xfId="19081" hidden="1"/>
    <cellStyle name="Заголовок 1 2 61" xfId="19440" hidden="1"/>
    <cellStyle name="Заголовок 1 2 61" xfId="19778" hidden="1"/>
    <cellStyle name="Заголовок 1 2 61" xfId="20083" hidden="1"/>
    <cellStyle name="Заголовок 1 2 61" xfId="20442" hidden="1"/>
    <cellStyle name="Заголовок 1 2 61" xfId="21065" hidden="1"/>
    <cellStyle name="Заголовок 1 2 61" xfId="21441" hidden="1"/>
    <cellStyle name="Заголовок 1 2 61" xfId="21814" hidden="1"/>
    <cellStyle name="Заголовок 1 2 61" xfId="22182" hidden="1"/>
    <cellStyle name="Заголовок 1 2 61" xfId="22541" hidden="1"/>
    <cellStyle name="Заголовок 1 2 61" xfId="22879" hidden="1"/>
    <cellStyle name="Заголовок 1 2 61" xfId="23184" hidden="1"/>
    <cellStyle name="Заголовок 1 2 61" xfId="23543" hidden="1"/>
    <cellStyle name="Заголовок 1 2 61" xfId="24153" hidden="1"/>
    <cellStyle name="Заголовок 1 2 61" xfId="24529" hidden="1"/>
    <cellStyle name="Заголовок 1 2 61" xfId="24902" hidden="1"/>
    <cellStyle name="Заголовок 1 2 61" xfId="25270" hidden="1"/>
    <cellStyle name="Заголовок 1 2 61" xfId="25629" hidden="1"/>
    <cellStyle name="Заголовок 1 2 61" xfId="25967" hidden="1"/>
    <cellStyle name="Заголовок 1 2 61" xfId="26272" hidden="1"/>
    <cellStyle name="Заголовок 1 2 61" xfId="26631" hidden="1"/>
    <cellStyle name="Заголовок 1 2 61" xfId="27176" hidden="1"/>
    <cellStyle name="Заголовок 1 2 61" xfId="27552" hidden="1"/>
    <cellStyle name="Заголовок 1 2 61" xfId="27925" hidden="1"/>
    <cellStyle name="Заголовок 1 2 61" xfId="28293" hidden="1"/>
    <cellStyle name="Заголовок 1 2 61" xfId="28652" hidden="1"/>
    <cellStyle name="Заголовок 1 2 61" xfId="28990" hidden="1"/>
    <cellStyle name="Заголовок 1 2 61" xfId="29295" hidden="1"/>
    <cellStyle name="Заголовок 1 2 61" xfId="29654" hidden="1"/>
    <cellStyle name="Заголовок 1 2 61" xfId="29999" hidden="1"/>
    <cellStyle name="Заголовок 1 2 61" xfId="30375" hidden="1"/>
    <cellStyle name="Заголовок 1 2 61" xfId="30748" hidden="1"/>
    <cellStyle name="Заголовок 1 2 61" xfId="31116" hidden="1"/>
    <cellStyle name="Заголовок 1 2 61" xfId="31475" hidden="1"/>
    <cellStyle name="Заголовок 1 2 61" xfId="31813" hidden="1"/>
    <cellStyle name="Заголовок 1 2 61" xfId="32118" hidden="1"/>
    <cellStyle name="Заголовок 1 2 61" xfId="32477"/>
    <cellStyle name="Заголовок 1 2 62" xfId="974" hidden="1"/>
    <cellStyle name="Заголовок 1 2 62" xfId="840" hidden="1"/>
    <cellStyle name="Заголовок 1 2 62" xfId="1288" hidden="1"/>
    <cellStyle name="Заголовок 1 2 62" xfId="1662" hidden="1"/>
    <cellStyle name="Заголовок 1 2 62" xfId="2033" hidden="1"/>
    <cellStyle name="Заголовок 1 2 62" xfId="2400" hidden="1"/>
    <cellStyle name="Заголовок 1 2 62" xfId="2757" hidden="1"/>
    <cellStyle name="Заголовок 1 2 62" xfId="3502" hidden="1"/>
    <cellStyle name="Заголовок 1 2 62" xfId="4958" hidden="1"/>
    <cellStyle name="Заголовок 1 2 62" xfId="4824" hidden="1"/>
    <cellStyle name="Заголовок 1 2 62" xfId="5272" hidden="1"/>
    <cellStyle name="Заголовок 1 2 62" xfId="5646" hidden="1"/>
    <cellStyle name="Заголовок 1 2 62" xfId="6017" hidden="1"/>
    <cellStyle name="Заголовок 1 2 62" xfId="6384" hidden="1"/>
    <cellStyle name="Заголовок 1 2 62" xfId="6741" hidden="1"/>
    <cellStyle name="Заголовок 1 2 62" xfId="7486" hidden="1"/>
    <cellStyle name="Заголовок 1 2 62" xfId="4557" hidden="1"/>
    <cellStyle name="Заголовок 1 2 62" xfId="7766" hidden="1"/>
    <cellStyle name="Заголовок 1 2 62" xfId="8169" hidden="1"/>
    <cellStyle name="Заголовок 1 2 62" xfId="8543" hidden="1"/>
    <cellStyle name="Заголовок 1 2 62" xfId="8914" hidden="1"/>
    <cellStyle name="Заголовок 1 2 62" xfId="9281" hidden="1"/>
    <cellStyle name="Заголовок 1 2 62" xfId="9638" hidden="1"/>
    <cellStyle name="Заголовок 1 2 62" xfId="10383" hidden="1"/>
    <cellStyle name="Заголовок 1 2 62" xfId="11414" hidden="1"/>
    <cellStyle name="Заголовок 1 2 62" xfId="11280" hidden="1"/>
    <cellStyle name="Заголовок 1 2 62" xfId="11728" hidden="1"/>
    <cellStyle name="Заголовок 1 2 62" xfId="12102" hidden="1"/>
    <cellStyle name="Заголовок 1 2 62" xfId="12473" hidden="1"/>
    <cellStyle name="Заголовок 1 2 62" xfId="12840" hidden="1"/>
    <cellStyle name="Заголовок 1 2 62" xfId="13197" hidden="1"/>
    <cellStyle name="Заголовок 1 2 62" xfId="13942" hidden="1"/>
    <cellStyle name="Заголовок 1 2 62" xfId="11001" hidden="1"/>
    <cellStyle name="Заголовок 1 2 62" xfId="14222" hidden="1"/>
    <cellStyle name="Заголовок 1 2 62" xfId="14892" hidden="1"/>
    <cellStyle name="Заголовок 1 2 62" xfId="15266" hidden="1"/>
    <cellStyle name="Заголовок 1 2 62" xfId="15637" hidden="1"/>
    <cellStyle name="Заголовок 1 2 62" xfId="16004" hidden="1"/>
    <cellStyle name="Заголовок 1 2 62" xfId="16361" hidden="1"/>
    <cellStyle name="Заголовок 1 2 62" xfId="17106" hidden="1"/>
    <cellStyle name="Заголовок 1 2 62" xfId="14487" hidden="1"/>
    <cellStyle name="Заголовок 1 2 62" xfId="17366" hidden="1"/>
    <cellStyle name="Заголовок 1 2 62" xfId="18048" hidden="1"/>
    <cellStyle name="Заголовок 1 2 62" xfId="18422" hidden="1"/>
    <cellStyle name="Заголовок 1 2 62" xfId="18793" hidden="1"/>
    <cellStyle name="Заголовок 1 2 62" xfId="19160" hidden="1"/>
    <cellStyle name="Заголовок 1 2 62" xfId="19517" hidden="1"/>
    <cellStyle name="Заголовок 1 2 62" xfId="20262" hidden="1"/>
    <cellStyle name="Заголовок 1 2 62" xfId="14676" hidden="1"/>
    <cellStyle name="Заголовок 1 2 62" xfId="20598" hidden="1"/>
    <cellStyle name="Заголовок 1 2 62" xfId="21149" hidden="1"/>
    <cellStyle name="Заголовок 1 2 62" xfId="21523" hidden="1"/>
    <cellStyle name="Заголовок 1 2 62" xfId="21894" hidden="1"/>
    <cellStyle name="Заголовок 1 2 62" xfId="22261" hidden="1"/>
    <cellStyle name="Заголовок 1 2 62" xfId="22618" hidden="1"/>
    <cellStyle name="Заголовок 1 2 62" xfId="23363" hidden="1"/>
    <cellStyle name="Заголовок 1 2 62" xfId="20790" hidden="1"/>
    <cellStyle name="Заголовок 1 2 62" xfId="23699" hidden="1"/>
    <cellStyle name="Заголовок 1 2 62" xfId="24237" hidden="1"/>
    <cellStyle name="Заголовок 1 2 62" xfId="24611" hidden="1"/>
    <cellStyle name="Заголовок 1 2 62" xfId="24982" hidden="1"/>
    <cellStyle name="Заголовок 1 2 62" xfId="25349" hidden="1"/>
    <cellStyle name="Заголовок 1 2 62" xfId="25706" hidden="1"/>
    <cellStyle name="Заголовок 1 2 62" xfId="26451" hidden="1"/>
    <cellStyle name="Заголовок 1 2 62" xfId="23890" hidden="1"/>
    <cellStyle name="Заголовок 1 2 62" xfId="26787" hidden="1"/>
    <cellStyle name="Заголовок 1 2 62" xfId="27260" hidden="1"/>
    <cellStyle name="Заголовок 1 2 62" xfId="27634" hidden="1"/>
    <cellStyle name="Заголовок 1 2 62" xfId="28005" hidden="1"/>
    <cellStyle name="Заголовок 1 2 62" xfId="28372" hidden="1"/>
    <cellStyle name="Заголовок 1 2 62" xfId="28729" hidden="1"/>
    <cellStyle name="Заголовок 1 2 62" xfId="29474" hidden="1"/>
    <cellStyle name="Заголовок 1 2 62" xfId="26972" hidden="1"/>
    <cellStyle name="Заголовок 1 2 62" xfId="29810" hidden="1"/>
    <cellStyle name="Заголовок 1 2 62" xfId="30083" hidden="1"/>
    <cellStyle name="Заголовок 1 2 62" xfId="30457" hidden="1"/>
    <cellStyle name="Заголовок 1 2 62" xfId="30828" hidden="1"/>
    <cellStyle name="Заголовок 1 2 62" xfId="31195" hidden="1"/>
    <cellStyle name="Заголовок 1 2 62" xfId="31552" hidden="1"/>
    <cellStyle name="Заголовок 1 2 62" xfId="32297"/>
    <cellStyle name="Заголовок 1 2 63" xfId="1207" hidden="1"/>
    <cellStyle name="Заголовок 1 2 63" xfId="1583" hidden="1"/>
    <cellStyle name="Заголовок 1 2 63" xfId="1956" hidden="1"/>
    <cellStyle name="Заголовок 1 2 63" xfId="2324" hidden="1"/>
    <cellStyle name="Заголовок 1 2 63" xfId="2683" hidden="1"/>
    <cellStyle name="Заголовок 1 2 63" xfId="3021" hidden="1"/>
    <cellStyle name="Заголовок 1 2 63" xfId="3326" hidden="1"/>
    <cellStyle name="Заголовок 1 2 63" xfId="3685" hidden="1"/>
    <cellStyle name="Заголовок 1 2 63" xfId="5191" hidden="1"/>
    <cellStyle name="Заголовок 1 2 63" xfId="5567" hidden="1"/>
    <cellStyle name="Заголовок 1 2 63" xfId="5940" hidden="1"/>
    <cellStyle name="Заголовок 1 2 63" xfId="6308" hidden="1"/>
    <cellStyle name="Заголовок 1 2 63" xfId="6667" hidden="1"/>
    <cellStyle name="Заголовок 1 2 63" xfId="7005" hidden="1"/>
    <cellStyle name="Заголовок 1 2 63" xfId="7310" hidden="1"/>
    <cellStyle name="Заголовок 1 2 63" xfId="7669" hidden="1"/>
    <cellStyle name="Заголовок 1 2 63" xfId="8088" hidden="1"/>
    <cellStyle name="Заголовок 1 2 63" xfId="8464" hidden="1"/>
    <cellStyle name="Заголовок 1 2 63" xfId="8837" hidden="1"/>
    <cellStyle name="Заголовок 1 2 63" xfId="9205" hidden="1"/>
    <cellStyle name="Заголовок 1 2 63" xfId="9564" hidden="1"/>
    <cellStyle name="Заголовок 1 2 63" xfId="9902" hidden="1"/>
    <cellStyle name="Заголовок 1 2 63" xfId="10207" hidden="1"/>
    <cellStyle name="Заголовок 1 2 63" xfId="10566" hidden="1"/>
    <cellStyle name="Заголовок 1 2 63" xfId="11647" hidden="1"/>
    <cellStyle name="Заголовок 1 2 63" xfId="12023" hidden="1"/>
    <cellStyle name="Заголовок 1 2 63" xfId="12396" hidden="1"/>
    <cellStyle name="Заголовок 1 2 63" xfId="12764" hidden="1"/>
    <cellStyle name="Заголовок 1 2 63" xfId="13123" hidden="1"/>
    <cellStyle name="Заголовок 1 2 63" xfId="13461" hidden="1"/>
    <cellStyle name="Заголовок 1 2 63" xfId="13766" hidden="1"/>
    <cellStyle name="Заголовок 1 2 63" xfId="14125" hidden="1"/>
    <cellStyle name="Заголовок 1 2 63" xfId="14811" hidden="1"/>
    <cellStyle name="Заголовок 1 2 63" xfId="15187" hidden="1"/>
    <cellStyle name="Заголовок 1 2 63" xfId="15560" hidden="1"/>
    <cellStyle name="Заголовок 1 2 63" xfId="15928" hidden="1"/>
    <cellStyle name="Заголовок 1 2 63" xfId="16287" hidden="1"/>
    <cellStyle name="Заголовок 1 2 63" xfId="16625" hidden="1"/>
    <cellStyle name="Заголовок 1 2 63" xfId="16930" hidden="1"/>
    <cellStyle name="Заголовок 1 2 63" xfId="17289" hidden="1"/>
    <cellStyle name="Заголовок 1 2 63" xfId="17967" hidden="1"/>
    <cellStyle name="Заголовок 1 2 63" xfId="18343" hidden="1"/>
    <cellStyle name="Заголовок 1 2 63" xfId="18716" hidden="1"/>
    <cellStyle name="Заголовок 1 2 63" xfId="19084" hidden="1"/>
    <cellStyle name="Заголовок 1 2 63" xfId="19443" hidden="1"/>
    <cellStyle name="Заголовок 1 2 63" xfId="19781" hidden="1"/>
    <cellStyle name="Заголовок 1 2 63" xfId="20086" hidden="1"/>
    <cellStyle name="Заголовок 1 2 63" xfId="20445" hidden="1"/>
    <cellStyle name="Заголовок 1 2 63" xfId="21068" hidden="1"/>
    <cellStyle name="Заголовок 1 2 63" xfId="21444" hidden="1"/>
    <cellStyle name="Заголовок 1 2 63" xfId="21817" hidden="1"/>
    <cellStyle name="Заголовок 1 2 63" xfId="22185" hidden="1"/>
    <cellStyle name="Заголовок 1 2 63" xfId="22544" hidden="1"/>
    <cellStyle name="Заголовок 1 2 63" xfId="22882" hidden="1"/>
    <cellStyle name="Заголовок 1 2 63" xfId="23187" hidden="1"/>
    <cellStyle name="Заголовок 1 2 63" xfId="23546" hidden="1"/>
    <cellStyle name="Заголовок 1 2 63" xfId="24156" hidden="1"/>
    <cellStyle name="Заголовок 1 2 63" xfId="24532" hidden="1"/>
    <cellStyle name="Заголовок 1 2 63" xfId="24905" hidden="1"/>
    <cellStyle name="Заголовок 1 2 63" xfId="25273" hidden="1"/>
    <cellStyle name="Заголовок 1 2 63" xfId="25632" hidden="1"/>
    <cellStyle name="Заголовок 1 2 63" xfId="25970" hidden="1"/>
    <cellStyle name="Заголовок 1 2 63" xfId="26275" hidden="1"/>
    <cellStyle name="Заголовок 1 2 63" xfId="26634" hidden="1"/>
    <cellStyle name="Заголовок 1 2 63" xfId="27179" hidden="1"/>
    <cellStyle name="Заголовок 1 2 63" xfId="27555" hidden="1"/>
    <cellStyle name="Заголовок 1 2 63" xfId="27928" hidden="1"/>
    <cellStyle name="Заголовок 1 2 63" xfId="28296" hidden="1"/>
    <cellStyle name="Заголовок 1 2 63" xfId="28655" hidden="1"/>
    <cellStyle name="Заголовок 1 2 63" xfId="28993" hidden="1"/>
    <cellStyle name="Заголовок 1 2 63" xfId="29298" hidden="1"/>
    <cellStyle name="Заголовок 1 2 63" xfId="29657" hidden="1"/>
    <cellStyle name="Заголовок 1 2 63" xfId="30002" hidden="1"/>
    <cellStyle name="Заголовок 1 2 63" xfId="30378" hidden="1"/>
    <cellStyle name="Заголовок 1 2 63" xfId="30751" hidden="1"/>
    <cellStyle name="Заголовок 1 2 63" xfId="31119" hidden="1"/>
    <cellStyle name="Заголовок 1 2 63" xfId="31478" hidden="1"/>
    <cellStyle name="Заголовок 1 2 63" xfId="31816" hidden="1"/>
    <cellStyle name="Заголовок 1 2 63" xfId="32121" hidden="1"/>
    <cellStyle name="Заголовок 1 2 63" xfId="32480"/>
    <cellStyle name="Заголовок 1 2 64" xfId="1212" hidden="1"/>
    <cellStyle name="Заголовок 1 2 64" xfId="1588" hidden="1"/>
    <cellStyle name="Заголовок 1 2 64" xfId="1961" hidden="1"/>
    <cellStyle name="Заголовок 1 2 64" xfId="2329" hidden="1"/>
    <cellStyle name="Заголовок 1 2 64" xfId="2688" hidden="1"/>
    <cellStyle name="Заголовок 1 2 64" xfId="3026" hidden="1"/>
    <cellStyle name="Заголовок 1 2 64" xfId="3331" hidden="1"/>
    <cellStyle name="Заголовок 1 2 64" xfId="3690" hidden="1"/>
    <cellStyle name="Заголовок 1 2 64" xfId="5196" hidden="1"/>
    <cellStyle name="Заголовок 1 2 64" xfId="5572" hidden="1"/>
    <cellStyle name="Заголовок 1 2 64" xfId="5945" hidden="1"/>
    <cellStyle name="Заголовок 1 2 64" xfId="6313" hidden="1"/>
    <cellStyle name="Заголовок 1 2 64" xfId="6672" hidden="1"/>
    <cellStyle name="Заголовок 1 2 64" xfId="7010" hidden="1"/>
    <cellStyle name="Заголовок 1 2 64" xfId="7315" hidden="1"/>
    <cellStyle name="Заголовок 1 2 64" xfId="7674" hidden="1"/>
    <cellStyle name="Заголовок 1 2 64" xfId="8093" hidden="1"/>
    <cellStyle name="Заголовок 1 2 64" xfId="8469" hidden="1"/>
    <cellStyle name="Заголовок 1 2 64" xfId="8842" hidden="1"/>
    <cellStyle name="Заголовок 1 2 64" xfId="9210" hidden="1"/>
    <cellStyle name="Заголовок 1 2 64" xfId="9569" hidden="1"/>
    <cellStyle name="Заголовок 1 2 64" xfId="9907" hidden="1"/>
    <cellStyle name="Заголовок 1 2 64" xfId="10212" hidden="1"/>
    <cellStyle name="Заголовок 1 2 64" xfId="10571" hidden="1"/>
    <cellStyle name="Заголовок 1 2 64" xfId="11652" hidden="1"/>
    <cellStyle name="Заголовок 1 2 64" xfId="12028" hidden="1"/>
    <cellStyle name="Заголовок 1 2 64" xfId="12401" hidden="1"/>
    <cellStyle name="Заголовок 1 2 64" xfId="12769" hidden="1"/>
    <cellStyle name="Заголовок 1 2 64" xfId="13128" hidden="1"/>
    <cellStyle name="Заголовок 1 2 64" xfId="13466" hidden="1"/>
    <cellStyle name="Заголовок 1 2 64" xfId="13771" hidden="1"/>
    <cellStyle name="Заголовок 1 2 64" xfId="14130" hidden="1"/>
    <cellStyle name="Заголовок 1 2 64" xfId="14816" hidden="1"/>
    <cellStyle name="Заголовок 1 2 64" xfId="15192" hidden="1"/>
    <cellStyle name="Заголовок 1 2 64" xfId="15565" hidden="1"/>
    <cellStyle name="Заголовок 1 2 64" xfId="15933" hidden="1"/>
    <cellStyle name="Заголовок 1 2 64" xfId="16292" hidden="1"/>
    <cellStyle name="Заголовок 1 2 64" xfId="16630" hidden="1"/>
    <cellStyle name="Заголовок 1 2 64" xfId="16935" hidden="1"/>
    <cellStyle name="Заголовок 1 2 64" xfId="17294" hidden="1"/>
    <cellStyle name="Заголовок 1 2 64" xfId="17972" hidden="1"/>
    <cellStyle name="Заголовок 1 2 64" xfId="18348" hidden="1"/>
    <cellStyle name="Заголовок 1 2 64" xfId="18721" hidden="1"/>
    <cellStyle name="Заголовок 1 2 64" xfId="19089" hidden="1"/>
    <cellStyle name="Заголовок 1 2 64" xfId="19448" hidden="1"/>
    <cellStyle name="Заголовок 1 2 64" xfId="19786" hidden="1"/>
    <cellStyle name="Заголовок 1 2 64" xfId="20091" hidden="1"/>
    <cellStyle name="Заголовок 1 2 64" xfId="20450" hidden="1"/>
    <cellStyle name="Заголовок 1 2 64" xfId="21073" hidden="1"/>
    <cellStyle name="Заголовок 1 2 64" xfId="21449" hidden="1"/>
    <cellStyle name="Заголовок 1 2 64" xfId="21822" hidden="1"/>
    <cellStyle name="Заголовок 1 2 64" xfId="22190" hidden="1"/>
    <cellStyle name="Заголовок 1 2 64" xfId="22549" hidden="1"/>
    <cellStyle name="Заголовок 1 2 64" xfId="22887" hidden="1"/>
    <cellStyle name="Заголовок 1 2 64" xfId="23192" hidden="1"/>
    <cellStyle name="Заголовок 1 2 64" xfId="23551" hidden="1"/>
    <cellStyle name="Заголовок 1 2 64" xfId="24161" hidden="1"/>
    <cellStyle name="Заголовок 1 2 64" xfId="24537" hidden="1"/>
    <cellStyle name="Заголовок 1 2 64" xfId="24910" hidden="1"/>
    <cellStyle name="Заголовок 1 2 64" xfId="25278" hidden="1"/>
    <cellStyle name="Заголовок 1 2 64" xfId="25637" hidden="1"/>
    <cellStyle name="Заголовок 1 2 64" xfId="25975" hidden="1"/>
    <cellStyle name="Заголовок 1 2 64" xfId="26280" hidden="1"/>
    <cellStyle name="Заголовок 1 2 64" xfId="26639" hidden="1"/>
    <cellStyle name="Заголовок 1 2 64" xfId="27184" hidden="1"/>
    <cellStyle name="Заголовок 1 2 64" xfId="27560" hidden="1"/>
    <cellStyle name="Заголовок 1 2 64" xfId="27933" hidden="1"/>
    <cellStyle name="Заголовок 1 2 64" xfId="28301" hidden="1"/>
    <cellStyle name="Заголовок 1 2 64" xfId="28660" hidden="1"/>
    <cellStyle name="Заголовок 1 2 64" xfId="28998" hidden="1"/>
    <cellStyle name="Заголовок 1 2 64" xfId="29303" hidden="1"/>
    <cellStyle name="Заголовок 1 2 64" xfId="29662" hidden="1"/>
    <cellStyle name="Заголовок 1 2 64" xfId="30007" hidden="1"/>
    <cellStyle name="Заголовок 1 2 64" xfId="30383" hidden="1"/>
    <cellStyle name="Заголовок 1 2 64" xfId="30756" hidden="1"/>
    <cellStyle name="Заголовок 1 2 64" xfId="31124" hidden="1"/>
    <cellStyle name="Заголовок 1 2 64" xfId="31483" hidden="1"/>
    <cellStyle name="Заголовок 1 2 64" xfId="31821" hidden="1"/>
    <cellStyle name="Заголовок 1 2 64" xfId="32126" hidden="1"/>
    <cellStyle name="Заголовок 1 2 64" xfId="32485"/>
    <cellStyle name="Заголовок 1 2 65" xfId="1214" hidden="1"/>
    <cellStyle name="Заголовок 1 2 65" xfId="1590" hidden="1"/>
    <cellStyle name="Заголовок 1 2 65" xfId="1963" hidden="1"/>
    <cellStyle name="Заголовок 1 2 65" xfId="2331" hidden="1"/>
    <cellStyle name="Заголовок 1 2 65" xfId="2690" hidden="1"/>
    <cellStyle name="Заголовок 1 2 65" xfId="3028" hidden="1"/>
    <cellStyle name="Заголовок 1 2 65" xfId="3333" hidden="1"/>
    <cellStyle name="Заголовок 1 2 65" xfId="3692" hidden="1"/>
    <cellStyle name="Заголовок 1 2 65" xfId="5198" hidden="1"/>
    <cellStyle name="Заголовок 1 2 65" xfId="5574" hidden="1"/>
    <cellStyle name="Заголовок 1 2 65" xfId="5947" hidden="1"/>
    <cellStyle name="Заголовок 1 2 65" xfId="6315" hidden="1"/>
    <cellStyle name="Заголовок 1 2 65" xfId="6674" hidden="1"/>
    <cellStyle name="Заголовок 1 2 65" xfId="7012" hidden="1"/>
    <cellStyle name="Заголовок 1 2 65" xfId="7317" hidden="1"/>
    <cellStyle name="Заголовок 1 2 65" xfId="7676" hidden="1"/>
    <cellStyle name="Заголовок 1 2 65" xfId="8095" hidden="1"/>
    <cellStyle name="Заголовок 1 2 65" xfId="8471" hidden="1"/>
    <cellStyle name="Заголовок 1 2 65" xfId="8844" hidden="1"/>
    <cellStyle name="Заголовок 1 2 65" xfId="9212" hidden="1"/>
    <cellStyle name="Заголовок 1 2 65" xfId="9571" hidden="1"/>
    <cellStyle name="Заголовок 1 2 65" xfId="9909" hidden="1"/>
    <cellStyle name="Заголовок 1 2 65" xfId="10214" hidden="1"/>
    <cellStyle name="Заголовок 1 2 65" xfId="10573" hidden="1"/>
    <cellStyle name="Заголовок 1 2 65" xfId="11654" hidden="1"/>
    <cellStyle name="Заголовок 1 2 65" xfId="12030" hidden="1"/>
    <cellStyle name="Заголовок 1 2 65" xfId="12403" hidden="1"/>
    <cellStyle name="Заголовок 1 2 65" xfId="12771" hidden="1"/>
    <cellStyle name="Заголовок 1 2 65" xfId="13130" hidden="1"/>
    <cellStyle name="Заголовок 1 2 65" xfId="13468" hidden="1"/>
    <cellStyle name="Заголовок 1 2 65" xfId="13773" hidden="1"/>
    <cellStyle name="Заголовок 1 2 65" xfId="14132" hidden="1"/>
    <cellStyle name="Заголовок 1 2 65" xfId="14818" hidden="1"/>
    <cellStyle name="Заголовок 1 2 65" xfId="15194" hidden="1"/>
    <cellStyle name="Заголовок 1 2 65" xfId="15567" hidden="1"/>
    <cellStyle name="Заголовок 1 2 65" xfId="15935" hidden="1"/>
    <cellStyle name="Заголовок 1 2 65" xfId="16294" hidden="1"/>
    <cellStyle name="Заголовок 1 2 65" xfId="16632" hidden="1"/>
    <cellStyle name="Заголовок 1 2 65" xfId="16937" hidden="1"/>
    <cellStyle name="Заголовок 1 2 65" xfId="17296" hidden="1"/>
    <cellStyle name="Заголовок 1 2 65" xfId="17974" hidden="1"/>
    <cellStyle name="Заголовок 1 2 65" xfId="18350" hidden="1"/>
    <cellStyle name="Заголовок 1 2 65" xfId="18723" hidden="1"/>
    <cellStyle name="Заголовок 1 2 65" xfId="19091" hidden="1"/>
    <cellStyle name="Заголовок 1 2 65" xfId="19450" hidden="1"/>
    <cellStyle name="Заголовок 1 2 65" xfId="19788" hidden="1"/>
    <cellStyle name="Заголовок 1 2 65" xfId="20093" hidden="1"/>
    <cellStyle name="Заголовок 1 2 65" xfId="20452" hidden="1"/>
    <cellStyle name="Заголовок 1 2 65" xfId="21075" hidden="1"/>
    <cellStyle name="Заголовок 1 2 65" xfId="21451" hidden="1"/>
    <cellStyle name="Заголовок 1 2 65" xfId="21824" hidden="1"/>
    <cellStyle name="Заголовок 1 2 65" xfId="22192" hidden="1"/>
    <cellStyle name="Заголовок 1 2 65" xfId="22551" hidden="1"/>
    <cellStyle name="Заголовок 1 2 65" xfId="22889" hidden="1"/>
    <cellStyle name="Заголовок 1 2 65" xfId="23194" hidden="1"/>
    <cellStyle name="Заголовок 1 2 65" xfId="23553" hidden="1"/>
    <cellStyle name="Заголовок 1 2 65" xfId="24163" hidden="1"/>
    <cellStyle name="Заголовок 1 2 65" xfId="24539" hidden="1"/>
    <cellStyle name="Заголовок 1 2 65" xfId="24912" hidden="1"/>
    <cellStyle name="Заголовок 1 2 65" xfId="25280" hidden="1"/>
    <cellStyle name="Заголовок 1 2 65" xfId="25639" hidden="1"/>
    <cellStyle name="Заголовок 1 2 65" xfId="25977" hidden="1"/>
    <cellStyle name="Заголовок 1 2 65" xfId="26282" hidden="1"/>
    <cellStyle name="Заголовок 1 2 65" xfId="26641" hidden="1"/>
    <cellStyle name="Заголовок 1 2 65" xfId="27186" hidden="1"/>
    <cellStyle name="Заголовок 1 2 65" xfId="27562" hidden="1"/>
    <cellStyle name="Заголовок 1 2 65" xfId="27935" hidden="1"/>
    <cellStyle name="Заголовок 1 2 65" xfId="28303" hidden="1"/>
    <cellStyle name="Заголовок 1 2 65" xfId="28662" hidden="1"/>
    <cellStyle name="Заголовок 1 2 65" xfId="29000" hidden="1"/>
    <cellStyle name="Заголовок 1 2 65" xfId="29305" hidden="1"/>
    <cellStyle name="Заголовок 1 2 65" xfId="29664" hidden="1"/>
    <cellStyle name="Заголовок 1 2 65" xfId="30009" hidden="1"/>
    <cellStyle name="Заголовок 1 2 65" xfId="30385" hidden="1"/>
    <cellStyle name="Заголовок 1 2 65" xfId="30758" hidden="1"/>
    <cellStyle name="Заголовок 1 2 65" xfId="31126" hidden="1"/>
    <cellStyle name="Заголовок 1 2 65" xfId="31485" hidden="1"/>
    <cellStyle name="Заголовок 1 2 65" xfId="31823" hidden="1"/>
    <cellStyle name="Заголовок 1 2 65" xfId="32128" hidden="1"/>
    <cellStyle name="Заголовок 1 2 65" xfId="32487"/>
    <cellStyle name="Заголовок 1 2 66" xfId="1219" hidden="1"/>
    <cellStyle name="Заголовок 1 2 66" xfId="1595" hidden="1"/>
    <cellStyle name="Заголовок 1 2 66" xfId="1968" hidden="1"/>
    <cellStyle name="Заголовок 1 2 66" xfId="2336" hidden="1"/>
    <cellStyle name="Заголовок 1 2 66" xfId="2695" hidden="1"/>
    <cellStyle name="Заголовок 1 2 66" xfId="3033" hidden="1"/>
    <cellStyle name="Заголовок 1 2 66" xfId="3338" hidden="1"/>
    <cellStyle name="Заголовок 1 2 66" xfId="3697" hidden="1"/>
    <cellStyle name="Заголовок 1 2 66" xfId="5203" hidden="1"/>
    <cellStyle name="Заголовок 1 2 66" xfId="5579" hidden="1"/>
    <cellStyle name="Заголовок 1 2 66" xfId="5952" hidden="1"/>
    <cellStyle name="Заголовок 1 2 66" xfId="6320" hidden="1"/>
    <cellStyle name="Заголовок 1 2 66" xfId="6679" hidden="1"/>
    <cellStyle name="Заголовок 1 2 66" xfId="7017" hidden="1"/>
    <cellStyle name="Заголовок 1 2 66" xfId="7322" hidden="1"/>
    <cellStyle name="Заголовок 1 2 66" xfId="7681" hidden="1"/>
    <cellStyle name="Заголовок 1 2 66" xfId="8100" hidden="1"/>
    <cellStyle name="Заголовок 1 2 66" xfId="8476" hidden="1"/>
    <cellStyle name="Заголовок 1 2 66" xfId="8849" hidden="1"/>
    <cellStyle name="Заголовок 1 2 66" xfId="9217" hidden="1"/>
    <cellStyle name="Заголовок 1 2 66" xfId="9576" hidden="1"/>
    <cellStyle name="Заголовок 1 2 66" xfId="9914" hidden="1"/>
    <cellStyle name="Заголовок 1 2 66" xfId="10219" hidden="1"/>
    <cellStyle name="Заголовок 1 2 66" xfId="10578" hidden="1"/>
    <cellStyle name="Заголовок 1 2 66" xfId="11659" hidden="1"/>
    <cellStyle name="Заголовок 1 2 66" xfId="12035" hidden="1"/>
    <cellStyle name="Заголовок 1 2 66" xfId="12408" hidden="1"/>
    <cellStyle name="Заголовок 1 2 66" xfId="12776" hidden="1"/>
    <cellStyle name="Заголовок 1 2 66" xfId="13135" hidden="1"/>
    <cellStyle name="Заголовок 1 2 66" xfId="13473" hidden="1"/>
    <cellStyle name="Заголовок 1 2 66" xfId="13778" hidden="1"/>
    <cellStyle name="Заголовок 1 2 66" xfId="14137" hidden="1"/>
    <cellStyle name="Заголовок 1 2 66" xfId="14823" hidden="1"/>
    <cellStyle name="Заголовок 1 2 66" xfId="15199" hidden="1"/>
    <cellStyle name="Заголовок 1 2 66" xfId="15572" hidden="1"/>
    <cellStyle name="Заголовок 1 2 66" xfId="15940" hidden="1"/>
    <cellStyle name="Заголовок 1 2 66" xfId="16299" hidden="1"/>
    <cellStyle name="Заголовок 1 2 66" xfId="16637" hidden="1"/>
    <cellStyle name="Заголовок 1 2 66" xfId="16942" hidden="1"/>
    <cellStyle name="Заголовок 1 2 66" xfId="17301" hidden="1"/>
    <cellStyle name="Заголовок 1 2 66" xfId="17979" hidden="1"/>
    <cellStyle name="Заголовок 1 2 66" xfId="18355" hidden="1"/>
    <cellStyle name="Заголовок 1 2 66" xfId="18728" hidden="1"/>
    <cellStyle name="Заголовок 1 2 66" xfId="19096" hidden="1"/>
    <cellStyle name="Заголовок 1 2 66" xfId="19455" hidden="1"/>
    <cellStyle name="Заголовок 1 2 66" xfId="19793" hidden="1"/>
    <cellStyle name="Заголовок 1 2 66" xfId="20098" hidden="1"/>
    <cellStyle name="Заголовок 1 2 66" xfId="20457" hidden="1"/>
    <cellStyle name="Заголовок 1 2 66" xfId="21080" hidden="1"/>
    <cellStyle name="Заголовок 1 2 66" xfId="21456" hidden="1"/>
    <cellStyle name="Заголовок 1 2 66" xfId="21829" hidden="1"/>
    <cellStyle name="Заголовок 1 2 66" xfId="22197" hidden="1"/>
    <cellStyle name="Заголовок 1 2 66" xfId="22556" hidden="1"/>
    <cellStyle name="Заголовок 1 2 66" xfId="22894" hidden="1"/>
    <cellStyle name="Заголовок 1 2 66" xfId="23199" hidden="1"/>
    <cellStyle name="Заголовок 1 2 66" xfId="23558" hidden="1"/>
    <cellStyle name="Заголовок 1 2 66" xfId="24168" hidden="1"/>
    <cellStyle name="Заголовок 1 2 66" xfId="24544" hidden="1"/>
    <cellStyle name="Заголовок 1 2 66" xfId="24917" hidden="1"/>
    <cellStyle name="Заголовок 1 2 66" xfId="25285" hidden="1"/>
    <cellStyle name="Заголовок 1 2 66" xfId="25644" hidden="1"/>
    <cellStyle name="Заголовок 1 2 66" xfId="25982" hidden="1"/>
    <cellStyle name="Заголовок 1 2 66" xfId="26287" hidden="1"/>
    <cellStyle name="Заголовок 1 2 66" xfId="26646" hidden="1"/>
    <cellStyle name="Заголовок 1 2 66" xfId="27191" hidden="1"/>
    <cellStyle name="Заголовок 1 2 66" xfId="27567" hidden="1"/>
    <cellStyle name="Заголовок 1 2 66" xfId="27940" hidden="1"/>
    <cellStyle name="Заголовок 1 2 66" xfId="28308" hidden="1"/>
    <cellStyle name="Заголовок 1 2 66" xfId="28667" hidden="1"/>
    <cellStyle name="Заголовок 1 2 66" xfId="29005" hidden="1"/>
    <cellStyle name="Заголовок 1 2 66" xfId="29310" hidden="1"/>
    <cellStyle name="Заголовок 1 2 66" xfId="29669" hidden="1"/>
    <cellStyle name="Заголовок 1 2 66" xfId="30014" hidden="1"/>
    <cellStyle name="Заголовок 1 2 66" xfId="30390" hidden="1"/>
    <cellStyle name="Заголовок 1 2 66" xfId="30763" hidden="1"/>
    <cellStyle name="Заголовок 1 2 66" xfId="31131" hidden="1"/>
    <cellStyle name="Заголовок 1 2 66" xfId="31490" hidden="1"/>
    <cellStyle name="Заголовок 1 2 66" xfId="31828" hidden="1"/>
    <cellStyle name="Заголовок 1 2 66" xfId="32133" hidden="1"/>
    <cellStyle name="Заголовок 1 2 66" xfId="32492"/>
    <cellStyle name="Заголовок 1 2 67" xfId="1224" hidden="1"/>
    <cellStyle name="Заголовок 1 2 67" xfId="1600" hidden="1"/>
    <cellStyle name="Заголовок 1 2 67" xfId="1973" hidden="1"/>
    <cellStyle name="Заголовок 1 2 67" xfId="2341" hidden="1"/>
    <cellStyle name="Заголовок 1 2 67" xfId="2700" hidden="1"/>
    <cellStyle name="Заголовок 1 2 67" xfId="3038" hidden="1"/>
    <cellStyle name="Заголовок 1 2 67" xfId="3343" hidden="1"/>
    <cellStyle name="Заголовок 1 2 67" xfId="3702" hidden="1"/>
    <cellStyle name="Заголовок 1 2 67" xfId="5208" hidden="1"/>
    <cellStyle name="Заголовок 1 2 67" xfId="5584" hidden="1"/>
    <cellStyle name="Заголовок 1 2 67" xfId="5957" hidden="1"/>
    <cellStyle name="Заголовок 1 2 67" xfId="6325" hidden="1"/>
    <cellStyle name="Заголовок 1 2 67" xfId="6684" hidden="1"/>
    <cellStyle name="Заголовок 1 2 67" xfId="7022" hidden="1"/>
    <cellStyle name="Заголовок 1 2 67" xfId="7327" hidden="1"/>
    <cellStyle name="Заголовок 1 2 67" xfId="7686" hidden="1"/>
    <cellStyle name="Заголовок 1 2 67" xfId="8105" hidden="1"/>
    <cellStyle name="Заголовок 1 2 67" xfId="8481" hidden="1"/>
    <cellStyle name="Заголовок 1 2 67" xfId="8854" hidden="1"/>
    <cellStyle name="Заголовок 1 2 67" xfId="9222" hidden="1"/>
    <cellStyle name="Заголовок 1 2 67" xfId="9581" hidden="1"/>
    <cellStyle name="Заголовок 1 2 67" xfId="9919" hidden="1"/>
    <cellStyle name="Заголовок 1 2 67" xfId="10224" hidden="1"/>
    <cellStyle name="Заголовок 1 2 67" xfId="10583" hidden="1"/>
    <cellStyle name="Заголовок 1 2 67" xfId="11664" hidden="1"/>
    <cellStyle name="Заголовок 1 2 67" xfId="12040" hidden="1"/>
    <cellStyle name="Заголовок 1 2 67" xfId="12413" hidden="1"/>
    <cellStyle name="Заголовок 1 2 67" xfId="12781" hidden="1"/>
    <cellStyle name="Заголовок 1 2 67" xfId="13140" hidden="1"/>
    <cellStyle name="Заголовок 1 2 67" xfId="13478" hidden="1"/>
    <cellStyle name="Заголовок 1 2 67" xfId="13783" hidden="1"/>
    <cellStyle name="Заголовок 1 2 67" xfId="14142" hidden="1"/>
    <cellStyle name="Заголовок 1 2 67" xfId="14828" hidden="1"/>
    <cellStyle name="Заголовок 1 2 67" xfId="15204" hidden="1"/>
    <cellStyle name="Заголовок 1 2 67" xfId="15577" hidden="1"/>
    <cellStyle name="Заголовок 1 2 67" xfId="15945" hidden="1"/>
    <cellStyle name="Заголовок 1 2 67" xfId="16304" hidden="1"/>
    <cellStyle name="Заголовок 1 2 67" xfId="16642" hidden="1"/>
    <cellStyle name="Заголовок 1 2 67" xfId="16947" hidden="1"/>
    <cellStyle name="Заголовок 1 2 67" xfId="17306" hidden="1"/>
    <cellStyle name="Заголовок 1 2 67" xfId="17984" hidden="1"/>
    <cellStyle name="Заголовок 1 2 67" xfId="18360" hidden="1"/>
    <cellStyle name="Заголовок 1 2 67" xfId="18733" hidden="1"/>
    <cellStyle name="Заголовок 1 2 67" xfId="19101" hidden="1"/>
    <cellStyle name="Заголовок 1 2 67" xfId="19460" hidden="1"/>
    <cellStyle name="Заголовок 1 2 67" xfId="19798" hidden="1"/>
    <cellStyle name="Заголовок 1 2 67" xfId="20103" hidden="1"/>
    <cellStyle name="Заголовок 1 2 67" xfId="20462" hidden="1"/>
    <cellStyle name="Заголовок 1 2 67" xfId="21085" hidden="1"/>
    <cellStyle name="Заголовок 1 2 67" xfId="21461" hidden="1"/>
    <cellStyle name="Заголовок 1 2 67" xfId="21834" hidden="1"/>
    <cellStyle name="Заголовок 1 2 67" xfId="22202" hidden="1"/>
    <cellStyle name="Заголовок 1 2 67" xfId="22561" hidden="1"/>
    <cellStyle name="Заголовок 1 2 67" xfId="22899" hidden="1"/>
    <cellStyle name="Заголовок 1 2 67" xfId="23204" hidden="1"/>
    <cellStyle name="Заголовок 1 2 67" xfId="23563" hidden="1"/>
    <cellStyle name="Заголовок 1 2 67" xfId="24173" hidden="1"/>
    <cellStyle name="Заголовок 1 2 67" xfId="24549" hidden="1"/>
    <cellStyle name="Заголовок 1 2 67" xfId="24922" hidden="1"/>
    <cellStyle name="Заголовок 1 2 67" xfId="25290" hidden="1"/>
    <cellStyle name="Заголовок 1 2 67" xfId="25649" hidden="1"/>
    <cellStyle name="Заголовок 1 2 67" xfId="25987" hidden="1"/>
    <cellStyle name="Заголовок 1 2 67" xfId="26292" hidden="1"/>
    <cellStyle name="Заголовок 1 2 67" xfId="26651" hidden="1"/>
    <cellStyle name="Заголовок 1 2 67" xfId="27196" hidden="1"/>
    <cellStyle name="Заголовок 1 2 67" xfId="27572" hidden="1"/>
    <cellStyle name="Заголовок 1 2 67" xfId="27945" hidden="1"/>
    <cellStyle name="Заголовок 1 2 67" xfId="28313" hidden="1"/>
    <cellStyle name="Заголовок 1 2 67" xfId="28672" hidden="1"/>
    <cellStyle name="Заголовок 1 2 67" xfId="29010" hidden="1"/>
    <cellStyle name="Заголовок 1 2 67" xfId="29315" hidden="1"/>
    <cellStyle name="Заголовок 1 2 67" xfId="29674" hidden="1"/>
    <cellStyle name="Заголовок 1 2 67" xfId="30019" hidden="1"/>
    <cellStyle name="Заголовок 1 2 67" xfId="30395" hidden="1"/>
    <cellStyle name="Заголовок 1 2 67" xfId="30768" hidden="1"/>
    <cellStyle name="Заголовок 1 2 67" xfId="31136" hidden="1"/>
    <cellStyle name="Заголовок 1 2 67" xfId="31495" hidden="1"/>
    <cellStyle name="Заголовок 1 2 67" xfId="31833" hidden="1"/>
    <cellStyle name="Заголовок 1 2 67" xfId="32138" hidden="1"/>
    <cellStyle name="Заголовок 1 2 67" xfId="32497"/>
    <cellStyle name="Заголовок 1 2 68" xfId="975" hidden="1"/>
    <cellStyle name="Заголовок 1 2 68" xfId="1549" hidden="1"/>
    <cellStyle name="Заголовок 1 2 68" xfId="1923" hidden="1"/>
    <cellStyle name="Заголовок 1 2 68" xfId="2292" hidden="1"/>
    <cellStyle name="Заголовок 1 2 68" xfId="2652" hidden="1"/>
    <cellStyle name="Заголовок 1 2 68" xfId="2993" hidden="1"/>
    <cellStyle name="Заголовок 1 2 68" xfId="3301" hidden="1"/>
    <cellStyle name="Заголовок 1 2 68" xfId="3503" hidden="1"/>
    <cellStyle name="Заголовок 1 2 68" xfId="4959" hidden="1"/>
    <cellStyle name="Заголовок 1 2 68" xfId="5533" hidden="1"/>
    <cellStyle name="Заголовок 1 2 68" xfId="5907" hidden="1"/>
    <cellStyle name="Заголовок 1 2 68" xfId="6276" hidden="1"/>
    <cellStyle name="Заголовок 1 2 68" xfId="6636" hidden="1"/>
    <cellStyle name="Заголовок 1 2 68" xfId="6977" hidden="1"/>
    <cellStyle name="Заголовок 1 2 68" xfId="7285" hidden="1"/>
    <cellStyle name="Заголовок 1 2 68" xfId="7487" hidden="1"/>
    <cellStyle name="Заголовок 1 2 68" xfId="4554" hidden="1"/>
    <cellStyle name="Заголовок 1 2 68" xfId="8430" hidden="1"/>
    <cellStyle name="Заголовок 1 2 68" xfId="8804" hidden="1"/>
    <cellStyle name="Заголовок 1 2 68" xfId="9173" hidden="1"/>
    <cellStyle name="Заголовок 1 2 68" xfId="9533" hidden="1"/>
    <cellStyle name="Заголовок 1 2 68" xfId="9874" hidden="1"/>
    <cellStyle name="Заголовок 1 2 68" xfId="10182" hidden="1"/>
    <cellStyle name="Заголовок 1 2 68" xfId="10384" hidden="1"/>
    <cellStyle name="Заголовок 1 2 68" xfId="11415" hidden="1"/>
    <cellStyle name="Заголовок 1 2 68" xfId="11989" hidden="1"/>
    <cellStyle name="Заголовок 1 2 68" xfId="12363" hidden="1"/>
    <cellStyle name="Заголовок 1 2 68" xfId="12732" hidden="1"/>
    <cellStyle name="Заголовок 1 2 68" xfId="13092" hidden="1"/>
    <cellStyle name="Заголовок 1 2 68" xfId="13433" hidden="1"/>
    <cellStyle name="Заголовок 1 2 68" xfId="13741" hidden="1"/>
    <cellStyle name="Заголовок 1 2 68" xfId="13943" hidden="1"/>
    <cellStyle name="Заголовок 1 2 68" xfId="10998" hidden="1"/>
    <cellStyle name="Заголовок 1 2 68" xfId="15153" hidden="1"/>
    <cellStyle name="Заголовок 1 2 68" xfId="15527" hidden="1"/>
    <cellStyle name="Заголовок 1 2 68" xfId="15896" hidden="1"/>
    <cellStyle name="Заголовок 1 2 68" xfId="16256" hidden="1"/>
    <cellStyle name="Заголовок 1 2 68" xfId="16597" hidden="1"/>
    <cellStyle name="Заголовок 1 2 68" xfId="16905" hidden="1"/>
    <cellStyle name="Заголовок 1 2 68" xfId="17107" hidden="1"/>
    <cellStyle name="Заголовок 1 2 68" xfId="10722" hidden="1"/>
    <cellStyle name="Заголовок 1 2 68" xfId="18309" hidden="1"/>
    <cellStyle name="Заголовок 1 2 68" xfId="18683" hidden="1"/>
    <cellStyle name="Заголовок 1 2 68" xfId="19052" hidden="1"/>
    <cellStyle name="Заголовок 1 2 68" xfId="19412" hidden="1"/>
    <cellStyle name="Заголовок 1 2 68" xfId="19753" hidden="1"/>
    <cellStyle name="Заголовок 1 2 68" xfId="20061" hidden="1"/>
    <cellStyle name="Заголовок 1 2 68" xfId="20263" hidden="1"/>
    <cellStyle name="Заголовок 1 2 68" xfId="17565" hidden="1"/>
    <cellStyle name="Заголовок 1 2 68" xfId="21410" hidden="1"/>
    <cellStyle name="Заголовок 1 2 68" xfId="21784" hidden="1"/>
    <cellStyle name="Заголовок 1 2 68" xfId="22153" hidden="1"/>
    <cellStyle name="Заголовок 1 2 68" xfId="22513" hidden="1"/>
    <cellStyle name="Заголовок 1 2 68" xfId="22854" hidden="1"/>
    <cellStyle name="Заголовок 1 2 68" xfId="23162" hidden="1"/>
    <cellStyle name="Заголовок 1 2 68" xfId="23364" hidden="1"/>
    <cellStyle name="Заголовок 1 2 68" xfId="17694" hidden="1"/>
    <cellStyle name="Заголовок 1 2 68" xfId="24498" hidden="1"/>
    <cellStyle name="Заголовок 1 2 68" xfId="24872" hidden="1"/>
    <cellStyle name="Заголовок 1 2 68" xfId="25241" hidden="1"/>
    <cellStyle name="Заголовок 1 2 68" xfId="25601" hidden="1"/>
    <cellStyle name="Заголовок 1 2 68" xfId="25942" hidden="1"/>
    <cellStyle name="Заголовок 1 2 68" xfId="26250" hidden="1"/>
    <cellStyle name="Заголовок 1 2 68" xfId="26452" hidden="1"/>
    <cellStyle name="Заголовок 1 2 68" xfId="20920" hidden="1"/>
    <cellStyle name="Заголовок 1 2 68" xfId="27521" hidden="1"/>
    <cellStyle name="Заголовок 1 2 68" xfId="27895" hidden="1"/>
    <cellStyle name="Заголовок 1 2 68" xfId="28264" hidden="1"/>
    <cellStyle name="Заголовок 1 2 68" xfId="28624" hidden="1"/>
    <cellStyle name="Заголовок 1 2 68" xfId="28965" hidden="1"/>
    <cellStyle name="Заголовок 1 2 68" xfId="29273" hidden="1"/>
    <cellStyle name="Заголовок 1 2 68" xfId="29475" hidden="1"/>
    <cellStyle name="Заголовок 1 2 68" xfId="24020" hidden="1"/>
    <cellStyle name="Заголовок 1 2 68" xfId="30344" hidden="1"/>
    <cellStyle name="Заголовок 1 2 68" xfId="30718" hidden="1"/>
    <cellStyle name="Заголовок 1 2 68" xfId="31087" hidden="1"/>
    <cellStyle name="Заголовок 1 2 68" xfId="31447" hidden="1"/>
    <cellStyle name="Заголовок 1 2 68" xfId="31788" hidden="1"/>
    <cellStyle name="Заголовок 1 2 68" xfId="32096" hidden="1"/>
    <cellStyle name="Заголовок 1 2 68" xfId="32298"/>
    <cellStyle name="Заголовок 1 2 69" xfId="1233" hidden="1"/>
    <cellStyle name="Заголовок 1 2 69" xfId="1608" hidden="1"/>
    <cellStyle name="Заголовок 1 2 69" xfId="1981" hidden="1"/>
    <cellStyle name="Заголовок 1 2 69" xfId="2349" hidden="1"/>
    <cellStyle name="Заголовок 1 2 69" xfId="2708" hidden="1"/>
    <cellStyle name="Заголовок 1 2 69" xfId="3046" hidden="1"/>
    <cellStyle name="Заголовок 1 2 69" xfId="3347" hidden="1"/>
    <cellStyle name="Заголовок 1 2 69" xfId="3706" hidden="1"/>
    <cellStyle name="Заголовок 1 2 69" xfId="5217" hidden="1"/>
    <cellStyle name="Заголовок 1 2 69" xfId="5592" hidden="1"/>
    <cellStyle name="Заголовок 1 2 69" xfId="5965" hidden="1"/>
    <cellStyle name="Заголовок 1 2 69" xfId="6333" hidden="1"/>
    <cellStyle name="Заголовок 1 2 69" xfId="6692" hidden="1"/>
    <cellStyle name="Заголовок 1 2 69" xfId="7030" hidden="1"/>
    <cellStyle name="Заголовок 1 2 69" xfId="7331" hidden="1"/>
    <cellStyle name="Заголовок 1 2 69" xfId="7690" hidden="1"/>
    <cellStyle name="Заголовок 1 2 69" xfId="8114" hidden="1"/>
    <cellStyle name="Заголовок 1 2 69" xfId="8489" hidden="1"/>
    <cellStyle name="Заголовок 1 2 69" xfId="8862" hidden="1"/>
    <cellStyle name="Заголовок 1 2 69" xfId="9230" hidden="1"/>
    <cellStyle name="Заголовок 1 2 69" xfId="9589" hidden="1"/>
    <cellStyle name="Заголовок 1 2 69" xfId="9927" hidden="1"/>
    <cellStyle name="Заголовок 1 2 69" xfId="10228" hidden="1"/>
    <cellStyle name="Заголовок 1 2 69" xfId="10587" hidden="1"/>
    <cellStyle name="Заголовок 1 2 69" xfId="11673" hidden="1"/>
    <cellStyle name="Заголовок 1 2 69" xfId="12048" hidden="1"/>
    <cellStyle name="Заголовок 1 2 69" xfId="12421" hidden="1"/>
    <cellStyle name="Заголовок 1 2 69" xfId="12789" hidden="1"/>
    <cellStyle name="Заголовок 1 2 69" xfId="13148" hidden="1"/>
    <cellStyle name="Заголовок 1 2 69" xfId="13486" hidden="1"/>
    <cellStyle name="Заголовок 1 2 69" xfId="13787" hidden="1"/>
    <cellStyle name="Заголовок 1 2 69" xfId="14146" hidden="1"/>
    <cellStyle name="Заголовок 1 2 69" xfId="14837" hidden="1"/>
    <cellStyle name="Заголовок 1 2 69" xfId="15212" hidden="1"/>
    <cellStyle name="Заголовок 1 2 69" xfId="15585" hidden="1"/>
    <cellStyle name="Заголовок 1 2 69" xfId="15953" hidden="1"/>
    <cellStyle name="Заголовок 1 2 69" xfId="16312" hidden="1"/>
    <cellStyle name="Заголовок 1 2 69" xfId="16650" hidden="1"/>
    <cellStyle name="Заголовок 1 2 69" xfId="16951" hidden="1"/>
    <cellStyle name="Заголовок 1 2 69" xfId="17310" hidden="1"/>
    <cellStyle name="Заголовок 1 2 69" xfId="17993" hidden="1"/>
    <cellStyle name="Заголовок 1 2 69" xfId="18368" hidden="1"/>
    <cellStyle name="Заголовок 1 2 69" xfId="18741" hidden="1"/>
    <cellStyle name="Заголовок 1 2 69" xfId="19109" hidden="1"/>
    <cellStyle name="Заголовок 1 2 69" xfId="19468" hidden="1"/>
    <cellStyle name="Заголовок 1 2 69" xfId="19806" hidden="1"/>
    <cellStyle name="Заголовок 1 2 69" xfId="20107" hidden="1"/>
    <cellStyle name="Заголовок 1 2 69" xfId="20466" hidden="1"/>
    <cellStyle name="Заголовок 1 2 69" xfId="21094" hidden="1"/>
    <cellStyle name="Заголовок 1 2 69" xfId="21469" hidden="1"/>
    <cellStyle name="Заголовок 1 2 69" xfId="21842" hidden="1"/>
    <cellStyle name="Заголовок 1 2 69" xfId="22210" hidden="1"/>
    <cellStyle name="Заголовок 1 2 69" xfId="22569" hidden="1"/>
    <cellStyle name="Заголовок 1 2 69" xfId="22907" hidden="1"/>
    <cellStyle name="Заголовок 1 2 69" xfId="23208" hidden="1"/>
    <cellStyle name="Заголовок 1 2 69" xfId="23567" hidden="1"/>
    <cellStyle name="Заголовок 1 2 69" xfId="24182" hidden="1"/>
    <cellStyle name="Заголовок 1 2 69" xfId="24557" hidden="1"/>
    <cellStyle name="Заголовок 1 2 69" xfId="24930" hidden="1"/>
    <cellStyle name="Заголовок 1 2 69" xfId="25298" hidden="1"/>
    <cellStyle name="Заголовок 1 2 69" xfId="25657" hidden="1"/>
    <cellStyle name="Заголовок 1 2 69" xfId="25995" hidden="1"/>
    <cellStyle name="Заголовок 1 2 69" xfId="26296" hidden="1"/>
    <cellStyle name="Заголовок 1 2 69" xfId="26655" hidden="1"/>
    <cellStyle name="Заголовок 1 2 69" xfId="27205" hidden="1"/>
    <cellStyle name="Заголовок 1 2 69" xfId="27580" hidden="1"/>
    <cellStyle name="Заголовок 1 2 69" xfId="27953" hidden="1"/>
    <cellStyle name="Заголовок 1 2 69" xfId="28321" hidden="1"/>
    <cellStyle name="Заголовок 1 2 69" xfId="28680" hidden="1"/>
    <cellStyle name="Заголовок 1 2 69" xfId="29018" hidden="1"/>
    <cellStyle name="Заголовок 1 2 69" xfId="29319" hidden="1"/>
    <cellStyle name="Заголовок 1 2 69" xfId="29678" hidden="1"/>
    <cellStyle name="Заголовок 1 2 69" xfId="30028" hidden="1"/>
    <cellStyle name="Заголовок 1 2 69" xfId="30403" hidden="1"/>
    <cellStyle name="Заголовок 1 2 69" xfId="30776" hidden="1"/>
    <cellStyle name="Заголовок 1 2 69" xfId="31144" hidden="1"/>
    <cellStyle name="Заголовок 1 2 69" xfId="31503" hidden="1"/>
    <cellStyle name="Заголовок 1 2 69" xfId="31841" hidden="1"/>
    <cellStyle name="Заголовок 1 2 69" xfId="32142" hidden="1"/>
    <cellStyle name="Заголовок 1 2 69" xfId="32501"/>
    <cellStyle name="Заголовок 1 2 7" xfId="917" hidden="1"/>
    <cellStyle name="Заголовок 1 2 7" xfId="874" hidden="1"/>
    <cellStyle name="Заголовок 1 2 7" xfId="1298" hidden="1"/>
    <cellStyle name="Заголовок 1 2 7" xfId="1672" hidden="1"/>
    <cellStyle name="Заголовок 1 2 7" xfId="2042" hidden="1"/>
    <cellStyle name="Заголовок 1 2 7" xfId="2406" hidden="1"/>
    <cellStyle name="Заголовок 1 2 7" xfId="2762" hidden="1"/>
    <cellStyle name="Заголовок 1 2 7" xfId="3397" hidden="1"/>
    <cellStyle name="Заголовок 1 2 7" xfId="4901" hidden="1"/>
    <cellStyle name="Заголовок 1 2 7" xfId="4858" hidden="1"/>
    <cellStyle name="Заголовок 1 2 7" xfId="5282" hidden="1"/>
    <cellStyle name="Заголовок 1 2 7" xfId="5656" hidden="1"/>
    <cellStyle name="Заголовок 1 2 7" xfId="6026" hidden="1"/>
    <cellStyle name="Заголовок 1 2 7" xfId="6390" hidden="1"/>
    <cellStyle name="Заголовок 1 2 7" xfId="6746" hidden="1"/>
    <cellStyle name="Заголовок 1 2 7" xfId="7381" hidden="1"/>
    <cellStyle name="Заголовок 1 2 7" xfId="4487" hidden="1"/>
    <cellStyle name="Заголовок 1 2 7" xfId="4621" hidden="1"/>
    <cellStyle name="Заголовок 1 2 7" xfId="8179" hidden="1"/>
    <cellStyle name="Заголовок 1 2 7" xfId="8553" hidden="1"/>
    <cellStyle name="Заголовок 1 2 7" xfId="8923" hidden="1"/>
    <cellStyle name="Заголовок 1 2 7" xfId="9287" hidden="1"/>
    <cellStyle name="Заголовок 1 2 7" xfId="9643" hidden="1"/>
    <cellStyle name="Заголовок 1 2 7" xfId="10278" hidden="1"/>
    <cellStyle name="Заголовок 1 2 7" xfId="11357" hidden="1"/>
    <cellStyle name="Заголовок 1 2 7" xfId="11314" hidden="1"/>
    <cellStyle name="Заголовок 1 2 7" xfId="11738" hidden="1"/>
    <cellStyle name="Заголовок 1 2 7" xfId="12112" hidden="1"/>
    <cellStyle name="Заголовок 1 2 7" xfId="12482" hidden="1"/>
    <cellStyle name="Заголовок 1 2 7" xfId="12846" hidden="1"/>
    <cellStyle name="Заголовок 1 2 7" xfId="13202" hidden="1"/>
    <cellStyle name="Заголовок 1 2 7" xfId="13837" hidden="1"/>
    <cellStyle name="Заголовок 1 2 7" xfId="10931" hidden="1"/>
    <cellStyle name="Заголовок 1 2 7" xfId="11067" hidden="1"/>
    <cellStyle name="Заголовок 1 2 7" xfId="14902" hidden="1"/>
    <cellStyle name="Заголовок 1 2 7" xfId="15276" hidden="1"/>
    <cellStyle name="Заголовок 1 2 7" xfId="15646" hidden="1"/>
    <cellStyle name="Заголовок 1 2 7" xfId="16010" hidden="1"/>
    <cellStyle name="Заголовок 1 2 7" xfId="16366" hidden="1"/>
    <cellStyle name="Заголовок 1 2 7" xfId="17001" hidden="1"/>
    <cellStyle name="Заголовок 1 2 7" xfId="14539" hidden="1"/>
    <cellStyle name="Заголовок 1 2 7" xfId="11139" hidden="1"/>
    <cellStyle name="Заголовок 1 2 7" xfId="18058" hidden="1"/>
    <cellStyle name="Заголовок 1 2 7" xfId="18432" hidden="1"/>
    <cellStyle name="Заголовок 1 2 7" xfId="18802" hidden="1"/>
    <cellStyle name="Заголовок 1 2 7" xfId="19166" hidden="1"/>
    <cellStyle name="Заголовок 1 2 7" xfId="19522" hidden="1"/>
    <cellStyle name="Заголовок 1 2 7" xfId="20157" hidden="1"/>
    <cellStyle name="Заголовок 1 2 7" xfId="20538" hidden="1"/>
    <cellStyle name="Заголовок 1 2 7" xfId="20572" hidden="1"/>
    <cellStyle name="Заголовок 1 2 7" xfId="21159" hidden="1"/>
    <cellStyle name="Заголовок 1 2 7" xfId="21533" hidden="1"/>
    <cellStyle name="Заголовок 1 2 7" xfId="21903" hidden="1"/>
    <cellStyle name="Заголовок 1 2 7" xfId="22267" hidden="1"/>
    <cellStyle name="Заголовок 1 2 7" xfId="22623" hidden="1"/>
    <cellStyle name="Заголовок 1 2 7" xfId="23258" hidden="1"/>
    <cellStyle name="Заголовок 1 2 7" xfId="23639" hidden="1"/>
    <cellStyle name="Заголовок 1 2 7" xfId="23673" hidden="1"/>
    <cellStyle name="Заголовок 1 2 7" xfId="24247" hidden="1"/>
    <cellStyle name="Заголовок 1 2 7" xfId="24621" hidden="1"/>
    <cellStyle name="Заголовок 1 2 7" xfId="24991" hidden="1"/>
    <cellStyle name="Заголовок 1 2 7" xfId="25355" hidden="1"/>
    <cellStyle name="Заголовок 1 2 7" xfId="25711" hidden="1"/>
    <cellStyle name="Заголовок 1 2 7" xfId="26346" hidden="1"/>
    <cellStyle name="Заголовок 1 2 7" xfId="26727" hidden="1"/>
    <cellStyle name="Заголовок 1 2 7" xfId="26761" hidden="1"/>
    <cellStyle name="Заголовок 1 2 7" xfId="27270" hidden="1"/>
    <cellStyle name="Заголовок 1 2 7" xfId="27644" hidden="1"/>
    <cellStyle name="Заголовок 1 2 7" xfId="28014" hidden="1"/>
    <cellStyle name="Заголовок 1 2 7" xfId="28378" hidden="1"/>
    <cellStyle name="Заголовок 1 2 7" xfId="28734" hidden="1"/>
    <cellStyle name="Заголовок 1 2 7" xfId="29369" hidden="1"/>
    <cellStyle name="Заголовок 1 2 7" xfId="29750" hidden="1"/>
    <cellStyle name="Заголовок 1 2 7" xfId="29784" hidden="1"/>
    <cellStyle name="Заголовок 1 2 7" xfId="30093" hidden="1"/>
    <cellStyle name="Заголовок 1 2 7" xfId="30467" hidden="1"/>
    <cellStyle name="Заголовок 1 2 7" xfId="30837" hidden="1"/>
    <cellStyle name="Заголовок 1 2 7" xfId="31201" hidden="1"/>
    <cellStyle name="Заголовок 1 2 7" xfId="31557" hidden="1"/>
    <cellStyle name="Заголовок 1 2 7" xfId="32192"/>
    <cellStyle name="Заголовок 1 2 70" xfId="1238" hidden="1"/>
    <cellStyle name="Заголовок 1 2 70" xfId="1613" hidden="1"/>
    <cellStyle name="Заголовок 1 2 70" xfId="1986" hidden="1"/>
    <cellStyle name="Заголовок 1 2 70" xfId="2354" hidden="1"/>
    <cellStyle name="Заголовок 1 2 70" xfId="2713" hidden="1"/>
    <cellStyle name="Заголовок 1 2 70" xfId="3051" hidden="1"/>
    <cellStyle name="Заголовок 1 2 70" xfId="3352" hidden="1"/>
    <cellStyle name="Заголовок 1 2 70" xfId="3711" hidden="1"/>
    <cellStyle name="Заголовок 1 2 70" xfId="5222" hidden="1"/>
    <cellStyle name="Заголовок 1 2 70" xfId="5597" hidden="1"/>
    <cellStyle name="Заголовок 1 2 70" xfId="5970" hidden="1"/>
    <cellStyle name="Заголовок 1 2 70" xfId="6338" hidden="1"/>
    <cellStyle name="Заголовок 1 2 70" xfId="6697" hidden="1"/>
    <cellStyle name="Заголовок 1 2 70" xfId="7035" hidden="1"/>
    <cellStyle name="Заголовок 1 2 70" xfId="7336" hidden="1"/>
    <cellStyle name="Заголовок 1 2 70" xfId="7695" hidden="1"/>
    <cellStyle name="Заголовок 1 2 70" xfId="8119" hidden="1"/>
    <cellStyle name="Заголовок 1 2 70" xfId="8494" hidden="1"/>
    <cellStyle name="Заголовок 1 2 70" xfId="8867" hidden="1"/>
    <cellStyle name="Заголовок 1 2 70" xfId="9235" hidden="1"/>
    <cellStyle name="Заголовок 1 2 70" xfId="9594" hidden="1"/>
    <cellStyle name="Заголовок 1 2 70" xfId="9932" hidden="1"/>
    <cellStyle name="Заголовок 1 2 70" xfId="10233" hidden="1"/>
    <cellStyle name="Заголовок 1 2 70" xfId="10592" hidden="1"/>
    <cellStyle name="Заголовок 1 2 70" xfId="11678" hidden="1"/>
    <cellStyle name="Заголовок 1 2 70" xfId="12053" hidden="1"/>
    <cellStyle name="Заголовок 1 2 70" xfId="12426" hidden="1"/>
    <cellStyle name="Заголовок 1 2 70" xfId="12794" hidden="1"/>
    <cellStyle name="Заголовок 1 2 70" xfId="13153" hidden="1"/>
    <cellStyle name="Заголовок 1 2 70" xfId="13491" hidden="1"/>
    <cellStyle name="Заголовок 1 2 70" xfId="13792" hidden="1"/>
    <cellStyle name="Заголовок 1 2 70" xfId="14151" hidden="1"/>
    <cellStyle name="Заголовок 1 2 70" xfId="14842" hidden="1"/>
    <cellStyle name="Заголовок 1 2 70" xfId="15217" hidden="1"/>
    <cellStyle name="Заголовок 1 2 70" xfId="15590" hidden="1"/>
    <cellStyle name="Заголовок 1 2 70" xfId="15958" hidden="1"/>
    <cellStyle name="Заголовок 1 2 70" xfId="16317" hidden="1"/>
    <cellStyle name="Заголовок 1 2 70" xfId="16655" hidden="1"/>
    <cellStyle name="Заголовок 1 2 70" xfId="16956" hidden="1"/>
    <cellStyle name="Заголовок 1 2 70" xfId="17315" hidden="1"/>
    <cellStyle name="Заголовок 1 2 70" xfId="17998" hidden="1"/>
    <cellStyle name="Заголовок 1 2 70" xfId="18373" hidden="1"/>
    <cellStyle name="Заголовок 1 2 70" xfId="18746" hidden="1"/>
    <cellStyle name="Заголовок 1 2 70" xfId="19114" hidden="1"/>
    <cellStyle name="Заголовок 1 2 70" xfId="19473" hidden="1"/>
    <cellStyle name="Заголовок 1 2 70" xfId="19811" hidden="1"/>
    <cellStyle name="Заголовок 1 2 70" xfId="20112" hidden="1"/>
    <cellStyle name="Заголовок 1 2 70" xfId="20471" hidden="1"/>
    <cellStyle name="Заголовок 1 2 70" xfId="21099" hidden="1"/>
    <cellStyle name="Заголовок 1 2 70" xfId="21474" hidden="1"/>
    <cellStyle name="Заголовок 1 2 70" xfId="21847" hidden="1"/>
    <cellStyle name="Заголовок 1 2 70" xfId="22215" hidden="1"/>
    <cellStyle name="Заголовок 1 2 70" xfId="22574" hidden="1"/>
    <cellStyle name="Заголовок 1 2 70" xfId="22912" hidden="1"/>
    <cellStyle name="Заголовок 1 2 70" xfId="23213" hidden="1"/>
    <cellStyle name="Заголовок 1 2 70" xfId="23572" hidden="1"/>
    <cellStyle name="Заголовок 1 2 70" xfId="24187" hidden="1"/>
    <cellStyle name="Заголовок 1 2 70" xfId="24562" hidden="1"/>
    <cellStyle name="Заголовок 1 2 70" xfId="24935" hidden="1"/>
    <cellStyle name="Заголовок 1 2 70" xfId="25303" hidden="1"/>
    <cellStyle name="Заголовок 1 2 70" xfId="25662" hidden="1"/>
    <cellStyle name="Заголовок 1 2 70" xfId="26000" hidden="1"/>
    <cellStyle name="Заголовок 1 2 70" xfId="26301" hidden="1"/>
    <cellStyle name="Заголовок 1 2 70" xfId="26660" hidden="1"/>
    <cellStyle name="Заголовок 1 2 70" xfId="27210" hidden="1"/>
    <cellStyle name="Заголовок 1 2 70" xfId="27585" hidden="1"/>
    <cellStyle name="Заголовок 1 2 70" xfId="27958" hidden="1"/>
    <cellStyle name="Заголовок 1 2 70" xfId="28326" hidden="1"/>
    <cellStyle name="Заголовок 1 2 70" xfId="28685" hidden="1"/>
    <cellStyle name="Заголовок 1 2 70" xfId="29023" hidden="1"/>
    <cellStyle name="Заголовок 1 2 70" xfId="29324" hidden="1"/>
    <cellStyle name="Заголовок 1 2 70" xfId="29683" hidden="1"/>
    <cellStyle name="Заголовок 1 2 70" xfId="30033" hidden="1"/>
    <cellStyle name="Заголовок 1 2 70" xfId="30408" hidden="1"/>
    <cellStyle name="Заголовок 1 2 70" xfId="30781" hidden="1"/>
    <cellStyle name="Заголовок 1 2 70" xfId="31149" hidden="1"/>
    <cellStyle name="Заголовок 1 2 70" xfId="31508" hidden="1"/>
    <cellStyle name="Заголовок 1 2 70" xfId="31846" hidden="1"/>
    <cellStyle name="Заголовок 1 2 70" xfId="32147" hidden="1"/>
    <cellStyle name="Заголовок 1 2 70" xfId="32506"/>
    <cellStyle name="Заголовок 1 2 71" xfId="1240" hidden="1"/>
    <cellStyle name="Заголовок 1 2 71" xfId="1615" hidden="1"/>
    <cellStyle name="Заголовок 1 2 71" xfId="1988" hidden="1"/>
    <cellStyle name="Заголовок 1 2 71" xfId="2356" hidden="1"/>
    <cellStyle name="Заголовок 1 2 71" xfId="2715" hidden="1"/>
    <cellStyle name="Заголовок 1 2 71" xfId="3053" hidden="1"/>
    <cellStyle name="Заголовок 1 2 71" xfId="3354" hidden="1"/>
    <cellStyle name="Заголовок 1 2 71" xfId="3713" hidden="1"/>
    <cellStyle name="Заголовок 1 2 71" xfId="5224" hidden="1"/>
    <cellStyle name="Заголовок 1 2 71" xfId="5599" hidden="1"/>
    <cellStyle name="Заголовок 1 2 71" xfId="5972" hidden="1"/>
    <cellStyle name="Заголовок 1 2 71" xfId="6340" hidden="1"/>
    <cellStyle name="Заголовок 1 2 71" xfId="6699" hidden="1"/>
    <cellStyle name="Заголовок 1 2 71" xfId="7037" hidden="1"/>
    <cellStyle name="Заголовок 1 2 71" xfId="7338" hidden="1"/>
    <cellStyle name="Заголовок 1 2 71" xfId="7697" hidden="1"/>
    <cellStyle name="Заголовок 1 2 71" xfId="8121" hidden="1"/>
    <cellStyle name="Заголовок 1 2 71" xfId="8496" hidden="1"/>
    <cellStyle name="Заголовок 1 2 71" xfId="8869" hidden="1"/>
    <cellStyle name="Заголовок 1 2 71" xfId="9237" hidden="1"/>
    <cellStyle name="Заголовок 1 2 71" xfId="9596" hidden="1"/>
    <cellStyle name="Заголовок 1 2 71" xfId="9934" hidden="1"/>
    <cellStyle name="Заголовок 1 2 71" xfId="10235" hidden="1"/>
    <cellStyle name="Заголовок 1 2 71" xfId="10594" hidden="1"/>
    <cellStyle name="Заголовок 1 2 71" xfId="11680" hidden="1"/>
    <cellStyle name="Заголовок 1 2 71" xfId="12055" hidden="1"/>
    <cellStyle name="Заголовок 1 2 71" xfId="12428" hidden="1"/>
    <cellStyle name="Заголовок 1 2 71" xfId="12796" hidden="1"/>
    <cellStyle name="Заголовок 1 2 71" xfId="13155" hidden="1"/>
    <cellStyle name="Заголовок 1 2 71" xfId="13493" hidden="1"/>
    <cellStyle name="Заголовок 1 2 71" xfId="13794" hidden="1"/>
    <cellStyle name="Заголовок 1 2 71" xfId="14153" hidden="1"/>
    <cellStyle name="Заголовок 1 2 71" xfId="14844" hidden="1"/>
    <cellStyle name="Заголовок 1 2 71" xfId="15219" hidden="1"/>
    <cellStyle name="Заголовок 1 2 71" xfId="15592" hidden="1"/>
    <cellStyle name="Заголовок 1 2 71" xfId="15960" hidden="1"/>
    <cellStyle name="Заголовок 1 2 71" xfId="16319" hidden="1"/>
    <cellStyle name="Заголовок 1 2 71" xfId="16657" hidden="1"/>
    <cellStyle name="Заголовок 1 2 71" xfId="16958" hidden="1"/>
    <cellStyle name="Заголовок 1 2 71" xfId="17317" hidden="1"/>
    <cellStyle name="Заголовок 1 2 71" xfId="18000" hidden="1"/>
    <cellStyle name="Заголовок 1 2 71" xfId="18375" hidden="1"/>
    <cellStyle name="Заголовок 1 2 71" xfId="18748" hidden="1"/>
    <cellStyle name="Заголовок 1 2 71" xfId="19116" hidden="1"/>
    <cellStyle name="Заголовок 1 2 71" xfId="19475" hidden="1"/>
    <cellStyle name="Заголовок 1 2 71" xfId="19813" hidden="1"/>
    <cellStyle name="Заголовок 1 2 71" xfId="20114" hidden="1"/>
    <cellStyle name="Заголовок 1 2 71" xfId="20473" hidden="1"/>
    <cellStyle name="Заголовок 1 2 71" xfId="21101" hidden="1"/>
    <cellStyle name="Заголовок 1 2 71" xfId="21476" hidden="1"/>
    <cellStyle name="Заголовок 1 2 71" xfId="21849" hidden="1"/>
    <cellStyle name="Заголовок 1 2 71" xfId="22217" hidden="1"/>
    <cellStyle name="Заголовок 1 2 71" xfId="22576" hidden="1"/>
    <cellStyle name="Заголовок 1 2 71" xfId="22914" hidden="1"/>
    <cellStyle name="Заголовок 1 2 71" xfId="23215" hidden="1"/>
    <cellStyle name="Заголовок 1 2 71" xfId="23574" hidden="1"/>
    <cellStyle name="Заголовок 1 2 71" xfId="24189" hidden="1"/>
    <cellStyle name="Заголовок 1 2 71" xfId="24564" hidden="1"/>
    <cellStyle name="Заголовок 1 2 71" xfId="24937" hidden="1"/>
    <cellStyle name="Заголовок 1 2 71" xfId="25305" hidden="1"/>
    <cellStyle name="Заголовок 1 2 71" xfId="25664" hidden="1"/>
    <cellStyle name="Заголовок 1 2 71" xfId="26002" hidden="1"/>
    <cellStyle name="Заголовок 1 2 71" xfId="26303" hidden="1"/>
    <cellStyle name="Заголовок 1 2 71" xfId="26662" hidden="1"/>
    <cellStyle name="Заголовок 1 2 71" xfId="27212" hidden="1"/>
    <cellStyle name="Заголовок 1 2 71" xfId="27587" hidden="1"/>
    <cellStyle name="Заголовок 1 2 71" xfId="27960" hidden="1"/>
    <cellStyle name="Заголовок 1 2 71" xfId="28328" hidden="1"/>
    <cellStyle name="Заголовок 1 2 71" xfId="28687" hidden="1"/>
    <cellStyle name="Заголовок 1 2 71" xfId="29025" hidden="1"/>
    <cellStyle name="Заголовок 1 2 71" xfId="29326" hidden="1"/>
    <cellStyle name="Заголовок 1 2 71" xfId="29685" hidden="1"/>
    <cellStyle name="Заголовок 1 2 71" xfId="30035" hidden="1"/>
    <cellStyle name="Заголовок 1 2 71" xfId="30410" hidden="1"/>
    <cellStyle name="Заголовок 1 2 71" xfId="30783" hidden="1"/>
    <cellStyle name="Заголовок 1 2 71" xfId="31151" hidden="1"/>
    <cellStyle name="Заголовок 1 2 71" xfId="31510" hidden="1"/>
    <cellStyle name="Заголовок 1 2 71" xfId="31848" hidden="1"/>
    <cellStyle name="Заголовок 1 2 71" xfId="32149" hidden="1"/>
    <cellStyle name="Заголовок 1 2 71" xfId="32508"/>
    <cellStyle name="Заголовок 1 2 72" xfId="1245" hidden="1"/>
    <cellStyle name="Заголовок 1 2 72" xfId="1620" hidden="1"/>
    <cellStyle name="Заголовок 1 2 72" xfId="1993" hidden="1"/>
    <cellStyle name="Заголовок 1 2 72" xfId="2361" hidden="1"/>
    <cellStyle name="Заголовок 1 2 72" xfId="2720" hidden="1"/>
    <cellStyle name="Заголовок 1 2 72" xfId="3058" hidden="1"/>
    <cellStyle name="Заголовок 1 2 72" xfId="3359" hidden="1"/>
    <cellStyle name="Заголовок 1 2 72" xfId="3718" hidden="1"/>
    <cellStyle name="Заголовок 1 2 72" xfId="5229" hidden="1"/>
    <cellStyle name="Заголовок 1 2 72" xfId="5604" hidden="1"/>
    <cellStyle name="Заголовок 1 2 72" xfId="5977" hidden="1"/>
    <cellStyle name="Заголовок 1 2 72" xfId="6345" hidden="1"/>
    <cellStyle name="Заголовок 1 2 72" xfId="6704" hidden="1"/>
    <cellStyle name="Заголовок 1 2 72" xfId="7042" hidden="1"/>
    <cellStyle name="Заголовок 1 2 72" xfId="7343" hidden="1"/>
    <cellStyle name="Заголовок 1 2 72" xfId="7702" hidden="1"/>
    <cellStyle name="Заголовок 1 2 72" xfId="8126" hidden="1"/>
    <cellStyle name="Заголовок 1 2 72" xfId="8501" hidden="1"/>
    <cellStyle name="Заголовок 1 2 72" xfId="8874" hidden="1"/>
    <cellStyle name="Заголовок 1 2 72" xfId="9242" hidden="1"/>
    <cellStyle name="Заголовок 1 2 72" xfId="9601" hidden="1"/>
    <cellStyle name="Заголовок 1 2 72" xfId="9939" hidden="1"/>
    <cellStyle name="Заголовок 1 2 72" xfId="10240" hidden="1"/>
    <cellStyle name="Заголовок 1 2 72" xfId="10599" hidden="1"/>
    <cellStyle name="Заголовок 1 2 72" xfId="11685" hidden="1"/>
    <cellStyle name="Заголовок 1 2 72" xfId="12060" hidden="1"/>
    <cellStyle name="Заголовок 1 2 72" xfId="12433" hidden="1"/>
    <cellStyle name="Заголовок 1 2 72" xfId="12801" hidden="1"/>
    <cellStyle name="Заголовок 1 2 72" xfId="13160" hidden="1"/>
    <cellStyle name="Заголовок 1 2 72" xfId="13498" hidden="1"/>
    <cellStyle name="Заголовок 1 2 72" xfId="13799" hidden="1"/>
    <cellStyle name="Заголовок 1 2 72" xfId="14158" hidden="1"/>
    <cellStyle name="Заголовок 1 2 72" xfId="14849" hidden="1"/>
    <cellStyle name="Заголовок 1 2 72" xfId="15224" hidden="1"/>
    <cellStyle name="Заголовок 1 2 72" xfId="15597" hidden="1"/>
    <cellStyle name="Заголовок 1 2 72" xfId="15965" hidden="1"/>
    <cellStyle name="Заголовок 1 2 72" xfId="16324" hidden="1"/>
    <cellStyle name="Заголовок 1 2 72" xfId="16662" hidden="1"/>
    <cellStyle name="Заголовок 1 2 72" xfId="16963" hidden="1"/>
    <cellStyle name="Заголовок 1 2 72" xfId="17322" hidden="1"/>
    <cellStyle name="Заголовок 1 2 72" xfId="18005" hidden="1"/>
    <cellStyle name="Заголовок 1 2 72" xfId="18380" hidden="1"/>
    <cellStyle name="Заголовок 1 2 72" xfId="18753" hidden="1"/>
    <cellStyle name="Заголовок 1 2 72" xfId="19121" hidden="1"/>
    <cellStyle name="Заголовок 1 2 72" xfId="19480" hidden="1"/>
    <cellStyle name="Заголовок 1 2 72" xfId="19818" hidden="1"/>
    <cellStyle name="Заголовок 1 2 72" xfId="20119" hidden="1"/>
    <cellStyle name="Заголовок 1 2 72" xfId="20478" hidden="1"/>
    <cellStyle name="Заголовок 1 2 72" xfId="21106" hidden="1"/>
    <cellStyle name="Заголовок 1 2 72" xfId="21481" hidden="1"/>
    <cellStyle name="Заголовок 1 2 72" xfId="21854" hidden="1"/>
    <cellStyle name="Заголовок 1 2 72" xfId="22222" hidden="1"/>
    <cellStyle name="Заголовок 1 2 72" xfId="22581" hidden="1"/>
    <cellStyle name="Заголовок 1 2 72" xfId="22919" hidden="1"/>
    <cellStyle name="Заголовок 1 2 72" xfId="23220" hidden="1"/>
    <cellStyle name="Заголовок 1 2 72" xfId="23579" hidden="1"/>
    <cellStyle name="Заголовок 1 2 72" xfId="24194" hidden="1"/>
    <cellStyle name="Заголовок 1 2 72" xfId="24569" hidden="1"/>
    <cellStyle name="Заголовок 1 2 72" xfId="24942" hidden="1"/>
    <cellStyle name="Заголовок 1 2 72" xfId="25310" hidden="1"/>
    <cellStyle name="Заголовок 1 2 72" xfId="25669" hidden="1"/>
    <cellStyle name="Заголовок 1 2 72" xfId="26007" hidden="1"/>
    <cellStyle name="Заголовок 1 2 72" xfId="26308" hidden="1"/>
    <cellStyle name="Заголовок 1 2 72" xfId="26667" hidden="1"/>
    <cellStyle name="Заголовок 1 2 72" xfId="27217" hidden="1"/>
    <cellStyle name="Заголовок 1 2 72" xfId="27592" hidden="1"/>
    <cellStyle name="Заголовок 1 2 72" xfId="27965" hidden="1"/>
    <cellStyle name="Заголовок 1 2 72" xfId="28333" hidden="1"/>
    <cellStyle name="Заголовок 1 2 72" xfId="28692" hidden="1"/>
    <cellStyle name="Заголовок 1 2 72" xfId="29030" hidden="1"/>
    <cellStyle name="Заголовок 1 2 72" xfId="29331" hidden="1"/>
    <cellStyle name="Заголовок 1 2 72" xfId="29690" hidden="1"/>
    <cellStyle name="Заголовок 1 2 72" xfId="30040" hidden="1"/>
    <cellStyle name="Заголовок 1 2 72" xfId="30415" hidden="1"/>
    <cellStyle name="Заголовок 1 2 72" xfId="30788" hidden="1"/>
    <cellStyle name="Заголовок 1 2 72" xfId="31156" hidden="1"/>
    <cellStyle name="Заголовок 1 2 72" xfId="31515" hidden="1"/>
    <cellStyle name="Заголовок 1 2 72" xfId="31853" hidden="1"/>
    <cellStyle name="Заголовок 1 2 72" xfId="32154" hidden="1"/>
    <cellStyle name="Заголовок 1 2 72" xfId="32513"/>
    <cellStyle name="Заголовок 1 2 73" xfId="1250" hidden="1"/>
    <cellStyle name="Заголовок 1 2 73" xfId="1625" hidden="1"/>
    <cellStyle name="Заголовок 1 2 73" xfId="1998" hidden="1"/>
    <cellStyle name="Заголовок 1 2 73" xfId="2366" hidden="1"/>
    <cellStyle name="Заголовок 1 2 73" xfId="2725" hidden="1"/>
    <cellStyle name="Заголовок 1 2 73" xfId="3063" hidden="1"/>
    <cellStyle name="Заголовок 1 2 73" xfId="3364" hidden="1"/>
    <cellStyle name="Заголовок 1 2 73" xfId="3723" hidden="1"/>
    <cellStyle name="Заголовок 1 2 73" xfId="5234" hidden="1"/>
    <cellStyle name="Заголовок 1 2 73" xfId="5609" hidden="1"/>
    <cellStyle name="Заголовок 1 2 73" xfId="5982" hidden="1"/>
    <cellStyle name="Заголовок 1 2 73" xfId="6350" hidden="1"/>
    <cellStyle name="Заголовок 1 2 73" xfId="6709" hidden="1"/>
    <cellStyle name="Заголовок 1 2 73" xfId="7047" hidden="1"/>
    <cellStyle name="Заголовок 1 2 73" xfId="7348" hidden="1"/>
    <cellStyle name="Заголовок 1 2 73" xfId="7707" hidden="1"/>
    <cellStyle name="Заголовок 1 2 73" xfId="8131" hidden="1"/>
    <cellStyle name="Заголовок 1 2 73" xfId="8506" hidden="1"/>
    <cellStyle name="Заголовок 1 2 73" xfId="8879" hidden="1"/>
    <cellStyle name="Заголовок 1 2 73" xfId="9247" hidden="1"/>
    <cellStyle name="Заголовок 1 2 73" xfId="9606" hidden="1"/>
    <cellStyle name="Заголовок 1 2 73" xfId="9944" hidden="1"/>
    <cellStyle name="Заголовок 1 2 73" xfId="10245" hidden="1"/>
    <cellStyle name="Заголовок 1 2 73" xfId="10604" hidden="1"/>
    <cellStyle name="Заголовок 1 2 73" xfId="11690" hidden="1"/>
    <cellStyle name="Заголовок 1 2 73" xfId="12065" hidden="1"/>
    <cellStyle name="Заголовок 1 2 73" xfId="12438" hidden="1"/>
    <cellStyle name="Заголовок 1 2 73" xfId="12806" hidden="1"/>
    <cellStyle name="Заголовок 1 2 73" xfId="13165" hidden="1"/>
    <cellStyle name="Заголовок 1 2 73" xfId="13503" hidden="1"/>
    <cellStyle name="Заголовок 1 2 73" xfId="13804" hidden="1"/>
    <cellStyle name="Заголовок 1 2 73" xfId="14163" hidden="1"/>
    <cellStyle name="Заголовок 1 2 73" xfId="14854" hidden="1"/>
    <cellStyle name="Заголовок 1 2 73" xfId="15229" hidden="1"/>
    <cellStyle name="Заголовок 1 2 73" xfId="15602" hidden="1"/>
    <cellStyle name="Заголовок 1 2 73" xfId="15970" hidden="1"/>
    <cellStyle name="Заголовок 1 2 73" xfId="16329" hidden="1"/>
    <cellStyle name="Заголовок 1 2 73" xfId="16667" hidden="1"/>
    <cellStyle name="Заголовок 1 2 73" xfId="16968" hidden="1"/>
    <cellStyle name="Заголовок 1 2 73" xfId="17327" hidden="1"/>
    <cellStyle name="Заголовок 1 2 73" xfId="18010" hidden="1"/>
    <cellStyle name="Заголовок 1 2 73" xfId="18385" hidden="1"/>
    <cellStyle name="Заголовок 1 2 73" xfId="18758" hidden="1"/>
    <cellStyle name="Заголовок 1 2 73" xfId="19126" hidden="1"/>
    <cellStyle name="Заголовок 1 2 73" xfId="19485" hidden="1"/>
    <cellStyle name="Заголовок 1 2 73" xfId="19823" hidden="1"/>
    <cellStyle name="Заголовок 1 2 73" xfId="20124" hidden="1"/>
    <cellStyle name="Заголовок 1 2 73" xfId="20483" hidden="1"/>
    <cellStyle name="Заголовок 1 2 73" xfId="21111" hidden="1"/>
    <cellStyle name="Заголовок 1 2 73" xfId="21486" hidden="1"/>
    <cellStyle name="Заголовок 1 2 73" xfId="21859" hidden="1"/>
    <cellStyle name="Заголовок 1 2 73" xfId="22227" hidden="1"/>
    <cellStyle name="Заголовок 1 2 73" xfId="22586" hidden="1"/>
    <cellStyle name="Заголовок 1 2 73" xfId="22924" hidden="1"/>
    <cellStyle name="Заголовок 1 2 73" xfId="23225" hidden="1"/>
    <cellStyle name="Заголовок 1 2 73" xfId="23584" hidden="1"/>
    <cellStyle name="Заголовок 1 2 73" xfId="24199" hidden="1"/>
    <cellStyle name="Заголовок 1 2 73" xfId="24574" hidden="1"/>
    <cellStyle name="Заголовок 1 2 73" xfId="24947" hidden="1"/>
    <cellStyle name="Заголовок 1 2 73" xfId="25315" hidden="1"/>
    <cellStyle name="Заголовок 1 2 73" xfId="25674" hidden="1"/>
    <cellStyle name="Заголовок 1 2 73" xfId="26012" hidden="1"/>
    <cellStyle name="Заголовок 1 2 73" xfId="26313" hidden="1"/>
    <cellStyle name="Заголовок 1 2 73" xfId="26672" hidden="1"/>
    <cellStyle name="Заголовок 1 2 73" xfId="27222" hidden="1"/>
    <cellStyle name="Заголовок 1 2 73" xfId="27597" hidden="1"/>
    <cellStyle name="Заголовок 1 2 73" xfId="27970" hidden="1"/>
    <cellStyle name="Заголовок 1 2 73" xfId="28338" hidden="1"/>
    <cellStyle name="Заголовок 1 2 73" xfId="28697" hidden="1"/>
    <cellStyle name="Заголовок 1 2 73" xfId="29035" hidden="1"/>
    <cellStyle name="Заголовок 1 2 73" xfId="29336" hidden="1"/>
    <cellStyle name="Заголовок 1 2 73" xfId="29695" hidden="1"/>
    <cellStyle name="Заголовок 1 2 73" xfId="30045" hidden="1"/>
    <cellStyle name="Заголовок 1 2 73" xfId="30420" hidden="1"/>
    <cellStyle name="Заголовок 1 2 73" xfId="30793" hidden="1"/>
    <cellStyle name="Заголовок 1 2 73" xfId="31161" hidden="1"/>
    <cellStyle name="Заголовок 1 2 73" xfId="31520" hidden="1"/>
    <cellStyle name="Заголовок 1 2 73" xfId="31858" hidden="1"/>
    <cellStyle name="Заголовок 1 2 73" xfId="32159" hidden="1"/>
    <cellStyle name="Заголовок 1 2 73" xfId="32518"/>
    <cellStyle name="Заголовок 1 2 74" xfId="967" hidden="1"/>
    <cellStyle name="Заголовок 1 2 74" xfId="1528" hidden="1"/>
    <cellStyle name="Заголовок 1 2 74" xfId="1902" hidden="1"/>
    <cellStyle name="Заголовок 1 2 74" xfId="2271" hidden="1"/>
    <cellStyle name="Заголовок 1 2 74" xfId="2631" hidden="1"/>
    <cellStyle name="Заголовок 1 2 74" xfId="2973" hidden="1"/>
    <cellStyle name="Заголовок 1 2 74" xfId="3282" hidden="1"/>
    <cellStyle name="Заголовок 1 2 74" xfId="3496" hidden="1"/>
    <cellStyle name="Заголовок 1 2 74" xfId="4951" hidden="1"/>
    <cellStyle name="Заголовок 1 2 74" xfId="5512" hidden="1"/>
    <cellStyle name="Заголовок 1 2 74" xfId="5886" hidden="1"/>
    <cellStyle name="Заголовок 1 2 74" xfId="6255" hidden="1"/>
    <cellStyle name="Заголовок 1 2 74" xfId="6615" hidden="1"/>
    <cellStyle name="Заголовок 1 2 74" xfId="6957" hidden="1"/>
    <cellStyle name="Заголовок 1 2 74" xfId="7266" hidden="1"/>
    <cellStyle name="Заголовок 1 2 74" xfId="7480" hidden="1"/>
    <cellStyle name="Заголовок 1 2 74" xfId="4382" hidden="1"/>
    <cellStyle name="Заголовок 1 2 74" xfId="8409" hidden="1"/>
    <cellStyle name="Заголовок 1 2 74" xfId="8783" hidden="1"/>
    <cellStyle name="Заголовок 1 2 74" xfId="9152" hidden="1"/>
    <cellStyle name="Заголовок 1 2 74" xfId="9512" hidden="1"/>
    <cellStyle name="Заголовок 1 2 74" xfId="9854" hidden="1"/>
    <cellStyle name="Заголовок 1 2 74" xfId="10163" hidden="1"/>
    <cellStyle name="Заголовок 1 2 74" xfId="10377" hidden="1"/>
    <cellStyle name="Заголовок 1 2 74" xfId="11407" hidden="1"/>
    <cellStyle name="Заголовок 1 2 74" xfId="11968" hidden="1"/>
    <cellStyle name="Заголовок 1 2 74" xfId="12342" hidden="1"/>
    <cellStyle name="Заголовок 1 2 74" xfId="12711" hidden="1"/>
    <cellStyle name="Заголовок 1 2 74" xfId="13071" hidden="1"/>
    <cellStyle name="Заголовок 1 2 74" xfId="13413" hidden="1"/>
    <cellStyle name="Заголовок 1 2 74" xfId="13722" hidden="1"/>
    <cellStyle name="Заголовок 1 2 74" xfId="13936" hidden="1"/>
    <cellStyle name="Заголовок 1 2 74" xfId="10779" hidden="1"/>
    <cellStyle name="Заголовок 1 2 74" xfId="15132" hidden="1"/>
    <cellStyle name="Заголовок 1 2 74" xfId="15506" hidden="1"/>
    <cellStyle name="Заголовок 1 2 74" xfId="15875" hidden="1"/>
    <cellStyle name="Заголовок 1 2 74" xfId="16235" hidden="1"/>
    <cellStyle name="Заголовок 1 2 74" xfId="16577" hidden="1"/>
    <cellStyle name="Заголовок 1 2 74" xfId="16886" hidden="1"/>
    <cellStyle name="Заголовок 1 2 74" xfId="17100" hidden="1"/>
    <cellStyle name="Заголовок 1 2 74" xfId="10719" hidden="1"/>
    <cellStyle name="Заголовок 1 2 74" xfId="18288" hidden="1"/>
    <cellStyle name="Заголовок 1 2 74" xfId="18662" hidden="1"/>
    <cellStyle name="Заголовок 1 2 74" xfId="19031" hidden="1"/>
    <cellStyle name="Заголовок 1 2 74" xfId="19391" hidden="1"/>
    <cellStyle name="Заголовок 1 2 74" xfId="19733" hidden="1"/>
    <cellStyle name="Заголовок 1 2 74" xfId="20042" hidden="1"/>
    <cellStyle name="Заголовок 1 2 74" xfId="20256" hidden="1"/>
    <cellStyle name="Заголовок 1 2 74" xfId="17753" hidden="1"/>
    <cellStyle name="Заголовок 1 2 74" xfId="21389" hidden="1"/>
    <cellStyle name="Заголовок 1 2 74" xfId="21763" hidden="1"/>
    <cellStyle name="Заголовок 1 2 74" xfId="22132" hidden="1"/>
    <cellStyle name="Заголовок 1 2 74" xfId="22492" hidden="1"/>
    <cellStyle name="Заголовок 1 2 74" xfId="22834" hidden="1"/>
    <cellStyle name="Заголовок 1 2 74" xfId="23143" hidden="1"/>
    <cellStyle name="Заголовок 1 2 74" xfId="23357" hidden="1"/>
    <cellStyle name="Заголовок 1 2 74" xfId="17481" hidden="1"/>
    <cellStyle name="Заголовок 1 2 74" xfId="24477" hidden="1"/>
    <cellStyle name="Заголовок 1 2 74" xfId="24851" hidden="1"/>
    <cellStyle name="Заголовок 1 2 74" xfId="25220" hidden="1"/>
    <cellStyle name="Заголовок 1 2 74" xfId="25580" hidden="1"/>
    <cellStyle name="Заголовок 1 2 74" xfId="25922" hidden="1"/>
    <cellStyle name="Заголовок 1 2 74" xfId="26231" hidden="1"/>
    <cellStyle name="Заголовок 1 2 74" xfId="26445" hidden="1"/>
    <cellStyle name="Заголовок 1 2 74" xfId="20721" hidden="1"/>
    <cellStyle name="Заголовок 1 2 74" xfId="27500" hidden="1"/>
    <cellStyle name="Заголовок 1 2 74" xfId="27874" hidden="1"/>
    <cellStyle name="Заголовок 1 2 74" xfId="28243" hidden="1"/>
    <cellStyle name="Заголовок 1 2 74" xfId="28603" hidden="1"/>
    <cellStyle name="Заголовок 1 2 74" xfId="28945" hidden="1"/>
    <cellStyle name="Заголовок 1 2 74" xfId="29254" hidden="1"/>
    <cellStyle name="Заголовок 1 2 74" xfId="29468" hidden="1"/>
    <cellStyle name="Заголовок 1 2 74" xfId="23822" hidden="1"/>
    <cellStyle name="Заголовок 1 2 74" xfId="30323" hidden="1"/>
    <cellStyle name="Заголовок 1 2 74" xfId="30697" hidden="1"/>
    <cellStyle name="Заголовок 1 2 74" xfId="31066" hidden="1"/>
    <cellStyle name="Заголовок 1 2 74" xfId="31426" hidden="1"/>
    <cellStyle name="Заголовок 1 2 74" xfId="31768" hidden="1"/>
    <cellStyle name="Заголовок 1 2 74" xfId="32077" hidden="1"/>
    <cellStyle name="Заголовок 1 2 74" xfId="32291"/>
    <cellStyle name="Заголовок 1 2 75" xfId="1253" hidden="1"/>
    <cellStyle name="Заголовок 1 2 75" xfId="1628" hidden="1"/>
    <cellStyle name="Заголовок 1 2 75" xfId="2001" hidden="1"/>
    <cellStyle name="Заголовок 1 2 75" xfId="2369" hidden="1"/>
    <cellStyle name="Заголовок 1 2 75" xfId="2728" hidden="1"/>
    <cellStyle name="Заголовок 1 2 75" xfId="3066" hidden="1"/>
    <cellStyle name="Заголовок 1 2 75" xfId="3367" hidden="1"/>
    <cellStyle name="Заголовок 1 2 75" xfId="3726" hidden="1"/>
    <cellStyle name="Заголовок 1 2 75" xfId="5237" hidden="1"/>
    <cellStyle name="Заголовок 1 2 75" xfId="5612" hidden="1"/>
    <cellStyle name="Заголовок 1 2 75" xfId="5985" hidden="1"/>
    <cellStyle name="Заголовок 1 2 75" xfId="6353" hidden="1"/>
    <cellStyle name="Заголовок 1 2 75" xfId="6712" hidden="1"/>
    <cellStyle name="Заголовок 1 2 75" xfId="7050" hidden="1"/>
    <cellStyle name="Заголовок 1 2 75" xfId="7351" hidden="1"/>
    <cellStyle name="Заголовок 1 2 75" xfId="7710" hidden="1"/>
    <cellStyle name="Заголовок 1 2 75" xfId="8134" hidden="1"/>
    <cellStyle name="Заголовок 1 2 75" xfId="8509" hidden="1"/>
    <cellStyle name="Заголовок 1 2 75" xfId="8882" hidden="1"/>
    <cellStyle name="Заголовок 1 2 75" xfId="9250" hidden="1"/>
    <cellStyle name="Заголовок 1 2 75" xfId="9609" hidden="1"/>
    <cellStyle name="Заголовок 1 2 75" xfId="9947" hidden="1"/>
    <cellStyle name="Заголовок 1 2 75" xfId="10248" hidden="1"/>
    <cellStyle name="Заголовок 1 2 75" xfId="10607" hidden="1"/>
    <cellStyle name="Заголовок 1 2 75" xfId="11693" hidden="1"/>
    <cellStyle name="Заголовок 1 2 75" xfId="12068" hidden="1"/>
    <cellStyle name="Заголовок 1 2 75" xfId="12441" hidden="1"/>
    <cellStyle name="Заголовок 1 2 75" xfId="12809" hidden="1"/>
    <cellStyle name="Заголовок 1 2 75" xfId="13168" hidden="1"/>
    <cellStyle name="Заголовок 1 2 75" xfId="13506" hidden="1"/>
    <cellStyle name="Заголовок 1 2 75" xfId="13807" hidden="1"/>
    <cellStyle name="Заголовок 1 2 75" xfId="14166" hidden="1"/>
    <cellStyle name="Заголовок 1 2 75" xfId="14857" hidden="1"/>
    <cellStyle name="Заголовок 1 2 75" xfId="15232" hidden="1"/>
    <cellStyle name="Заголовок 1 2 75" xfId="15605" hidden="1"/>
    <cellStyle name="Заголовок 1 2 75" xfId="15973" hidden="1"/>
    <cellStyle name="Заголовок 1 2 75" xfId="16332" hidden="1"/>
    <cellStyle name="Заголовок 1 2 75" xfId="16670" hidden="1"/>
    <cellStyle name="Заголовок 1 2 75" xfId="16971" hidden="1"/>
    <cellStyle name="Заголовок 1 2 75" xfId="17330" hidden="1"/>
    <cellStyle name="Заголовок 1 2 75" xfId="18013" hidden="1"/>
    <cellStyle name="Заголовок 1 2 75" xfId="18388" hidden="1"/>
    <cellStyle name="Заголовок 1 2 75" xfId="18761" hidden="1"/>
    <cellStyle name="Заголовок 1 2 75" xfId="19129" hidden="1"/>
    <cellStyle name="Заголовок 1 2 75" xfId="19488" hidden="1"/>
    <cellStyle name="Заголовок 1 2 75" xfId="19826" hidden="1"/>
    <cellStyle name="Заголовок 1 2 75" xfId="20127" hidden="1"/>
    <cellStyle name="Заголовок 1 2 75" xfId="20486" hidden="1"/>
    <cellStyle name="Заголовок 1 2 75" xfId="21114" hidden="1"/>
    <cellStyle name="Заголовок 1 2 75" xfId="21489" hidden="1"/>
    <cellStyle name="Заголовок 1 2 75" xfId="21862" hidden="1"/>
    <cellStyle name="Заголовок 1 2 75" xfId="22230" hidden="1"/>
    <cellStyle name="Заголовок 1 2 75" xfId="22589" hidden="1"/>
    <cellStyle name="Заголовок 1 2 75" xfId="22927" hidden="1"/>
    <cellStyle name="Заголовок 1 2 75" xfId="23228" hidden="1"/>
    <cellStyle name="Заголовок 1 2 75" xfId="23587" hidden="1"/>
    <cellStyle name="Заголовок 1 2 75" xfId="24202" hidden="1"/>
    <cellStyle name="Заголовок 1 2 75" xfId="24577" hidden="1"/>
    <cellStyle name="Заголовок 1 2 75" xfId="24950" hidden="1"/>
    <cellStyle name="Заголовок 1 2 75" xfId="25318" hidden="1"/>
    <cellStyle name="Заголовок 1 2 75" xfId="25677" hidden="1"/>
    <cellStyle name="Заголовок 1 2 75" xfId="26015" hidden="1"/>
    <cellStyle name="Заголовок 1 2 75" xfId="26316" hidden="1"/>
    <cellStyle name="Заголовок 1 2 75" xfId="26675" hidden="1"/>
    <cellStyle name="Заголовок 1 2 75" xfId="27225" hidden="1"/>
    <cellStyle name="Заголовок 1 2 75" xfId="27600" hidden="1"/>
    <cellStyle name="Заголовок 1 2 75" xfId="27973" hidden="1"/>
    <cellStyle name="Заголовок 1 2 75" xfId="28341" hidden="1"/>
    <cellStyle name="Заголовок 1 2 75" xfId="28700" hidden="1"/>
    <cellStyle name="Заголовок 1 2 75" xfId="29038" hidden="1"/>
    <cellStyle name="Заголовок 1 2 75" xfId="29339" hidden="1"/>
    <cellStyle name="Заголовок 1 2 75" xfId="29698" hidden="1"/>
    <cellStyle name="Заголовок 1 2 75" xfId="30048" hidden="1"/>
    <cellStyle name="Заголовок 1 2 75" xfId="30423" hidden="1"/>
    <cellStyle name="Заголовок 1 2 75" xfId="30796" hidden="1"/>
    <cellStyle name="Заголовок 1 2 75" xfId="31164" hidden="1"/>
    <cellStyle name="Заголовок 1 2 75" xfId="31523" hidden="1"/>
    <cellStyle name="Заголовок 1 2 75" xfId="31861" hidden="1"/>
    <cellStyle name="Заголовок 1 2 75" xfId="32162" hidden="1"/>
    <cellStyle name="Заголовок 1 2 75" xfId="32521"/>
    <cellStyle name="Заголовок 1 2 76" xfId="1258" hidden="1"/>
    <cellStyle name="Заголовок 1 2 76" xfId="1633" hidden="1"/>
    <cellStyle name="Заголовок 1 2 76" xfId="2006" hidden="1"/>
    <cellStyle name="Заголовок 1 2 76" xfId="2374" hidden="1"/>
    <cellStyle name="Заголовок 1 2 76" xfId="2733" hidden="1"/>
    <cellStyle name="Заголовок 1 2 76" xfId="3071" hidden="1"/>
    <cellStyle name="Заголовок 1 2 76" xfId="3372" hidden="1"/>
    <cellStyle name="Заголовок 1 2 76" xfId="3731" hidden="1"/>
    <cellStyle name="Заголовок 1 2 76" xfId="5242" hidden="1"/>
    <cellStyle name="Заголовок 1 2 76" xfId="5617" hidden="1"/>
    <cellStyle name="Заголовок 1 2 76" xfId="5990" hidden="1"/>
    <cellStyle name="Заголовок 1 2 76" xfId="6358" hidden="1"/>
    <cellStyle name="Заголовок 1 2 76" xfId="6717" hidden="1"/>
    <cellStyle name="Заголовок 1 2 76" xfId="7055" hidden="1"/>
    <cellStyle name="Заголовок 1 2 76" xfId="7356" hidden="1"/>
    <cellStyle name="Заголовок 1 2 76" xfId="7715" hidden="1"/>
    <cellStyle name="Заголовок 1 2 76" xfId="8139" hidden="1"/>
    <cellStyle name="Заголовок 1 2 76" xfId="8514" hidden="1"/>
    <cellStyle name="Заголовок 1 2 76" xfId="8887" hidden="1"/>
    <cellStyle name="Заголовок 1 2 76" xfId="9255" hidden="1"/>
    <cellStyle name="Заголовок 1 2 76" xfId="9614" hidden="1"/>
    <cellStyle name="Заголовок 1 2 76" xfId="9952" hidden="1"/>
    <cellStyle name="Заголовок 1 2 76" xfId="10253" hidden="1"/>
    <cellStyle name="Заголовок 1 2 76" xfId="10612" hidden="1"/>
    <cellStyle name="Заголовок 1 2 76" xfId="11698" hidden="1"/>
    <cellStyle name="Заголовок 1 2 76" xfId="12073" hidden="1"/>
    <cellStyle name="Заголовок 1 2 76" xfId="12446" hidden="1"/>
    <cellStyle name="Заголовок 1 2 76" xfId="12814" hidden="1"/>
    <cellStyle name="Заголовок 1 2 76" xfId="13173" hidden="1"/>
    <cellStyle name="Заголовок 1 2 76" xfId="13511" hidden="1"/>
    <cellStyle name="Заголовок 1 2 76" xfId="13812" hidden="1"/>
    <cellStyle name="Заголовок 1 2 76" xfId="14171" hidden="1"/>
    <cellStyle name="Заголовок 1 2 76" xfId="14862" hidden="1"/>
    <cellStyle name="Заголовок 1 2 76" xfId="15237" hidden="1"/>
    <cellStyle name="Заголовок 1 2 76" xfId="15610" hidden="1"/>
    <cellStyle name="Заголовок 1 2 76" xfId="15978" hidden="1"/>
    <cellStyle name="Заголовок 1 2 76" xfId="16337" hidden="1"/>
    <cellStyle name="Заголовок 1 2 76" xfId="16675" hidden="1"/>
    <cellStyle name="Заголовок 1 2 76" xfId="16976" hidden="1"/>
    <cellStyle name="Заголовок 1 2 76" xfId="17335" hidden="1"/>
    <cellStyle name="Заголовок 1 2 76" xfId="18018" hidden="1"/>
    <cellStyle name="Заголовок 1 2 76" xfId="18393" hidden="1"/>
    <cellStyle name="Заголовок 1 2 76" xfId="18766" hidden="1"/>
    <cellStyle name="Заголовок 1 2 76" xfId="19134" hidden="1"/>
    <cellStyle name="Заголовок 1 2 76" xfId="19493" hidden="1"/>
    <cellStyle name="Заголовок 1 2 76" xfId="19831" hidden="1"/>
    <cellStyle name="Заголовок 1 2 76" xfId="20132" hidden="1"/>
    <cellStyle name="Заголовок 1 2 76" xfId="20491" hidden="1"/>
    <cellStyle name="Заголовок 1 2 76" xfId="21119" hidden="1"/>
    <cellStyle name="Заголовок 1 2 76" xfId="21494" hidden="1"/>
    <cellStyle name="Заголовок 1 2 76" xfId="21867" hidden="1"/>
    <cellStyle name="Заголовок 1 2 76" xfId="22235" hidden="1"/>
    <cellStyle name="Заголовок 1 2 76" xfId="22594" hidden="1"/>
    <cellStyle name="Заголовок 1 2 76" xfId="22932" hidden="1"/>
    <cellStyle name="Заголовок 1 2 76" xfId="23233" hidden="1"/>
    <cellStyle name="Заголовок 1 2 76" xfId="23592" hidden="1"/>
    <cellStyle name="Заголовок 1 2 76" xfId="24207" hidden="1"/>
    <cellStyle name="Заголовок 1 2 76" xfId="24582" hidden="1"/>
    <cellStyle name="Заголовок 1 2 76" xfId="24955" hidden="1"/>
    <cellStyle name="Заголовок 1 2 76" xfId="25323" hidden="1"/>
    <cellStyle name="Заголовок 1 2 76" xfId="25682" hidden="1"/>
    <cellStyle name="Заголовок 1 2 76" xfId="26020" hidden="1"/>
    <cellStyle name="Заголовок 1 2 76" xfId="26321" hidden="1"/>
    <cellStyle name="Заголовок 1 2 76" xfId="26680" hidden="1"/>
    <cellStyle name="Заголовок 1 2 76" xfId="27230" hidden="1"/>
    <cellStyle name="Заголовок 1 2 76" xfId="27605" hidden="1"/>
    <cellStyle name="Заголовок 1 2 76" xfId="27978" hidden="1"/>
    <cellStyle name="Заголовок 1 2 76" xfId="28346" hidden="1"/>
    <cellStyle name="Заголовок 1 2 76" xfId="28705" hidden="1"/>
    <cellStyle name="Заголовок 1 2 76" xfId="29043" hidden="1"/>
    <cellStyle name="Заголовок 1 2 76" xfId="29344" hidden="1"/>
    <cellStyle name="Заголовок 1 2 76" xfId="29703" hidden="1"/>
    <cellStyle name="Заголовок 1 2 76" xfId="30053" hidden="1"/>
    <cellStyle name="Заголовок 1 2 76" xfId="30428" hidden="1"/>
    <cellStyle name="Заголовок 1 2 76" xfId="30801" hidden="1"/>
    <cellStyle name="Заголовок 1 2 76" xfId="31169" hidden="1"/>
    <cellStyle name="Заголовок 1 2 76" xfId="31528" hidden="1"/>
    <cellStyle name="Заголовок 1 2 76" xfId="31866" hidden="1"/>
    <cellStyle name="Заголовок 1 2 76" xfId="32167" hidden="1"/>
    <cellStyle name="Заголовок 1 2 76" xfId="32526"/>
    <cellStyle name="Заголовок 1 2 77" xfId="1260" hidden="1"/>
    <cellStyle name="Заголовок 1 2 77" xfId="1635" hidden="1"/>
    <cellStyle name="Заголовок 1 2 77" xfId="2008" hidden="1"/>
    <cellStyle name="Заголовок 1 2 77" xfId="2376" hidden="1"/>
    <cellStyle name="Заголовок 1 2 77" xfId="2735" hidden="1"/>
    <cellStyle name="Заголовок 1 2 77" xfId="3073" hidden="1"/>
    <cellStyle name="Заголовок 1 2 77" xfId="3374" hidden="1"/>
    <cellStyle name="Заголовок 1 2 77" xfId="3733" hidden="1"/>
    <cellStyle name="Заголовок 1 2 77" xfId="5244" hidden="1"/>
    <cellStyle name="Заголовок 1 2 77" xfId="5619" hidden="1"/>
    <cellStyle name="Заголовок 1 2 77" xfId="5992" hidden="1"/>
    <cellStyle name="Заголовок 1 2 77" xfId="6360" hidden="1"/>
    <cellStyle name="Заголовок 1 2 77" xfId="6719" hidden="1"/>
    <cellStyle name="Заголовок 1 2 77" xfId="7057" hidden="1"/>
    <cellStyle name="Заголовок 1 2 77" xfId="7358" hidden="1"/>
    <cellStyle name="Заголовок 1 2 77" xfId="7717" hidden="1"/>
    <cellStyle name="Заголовок 1 2 77" xfId="8141" hidden="1"/>
    <cellStyle name="Заголовок 1 2 77" xfId="8516" hidden="1"/>
    <cellStyle name="Заголовок 1 2 77" xfId="8889" hidden="1"/>
    <cellStyle name="Заголовок 1 2 77" xfId="9257" hidden="1"/>
    <cellStyle name="Заголовок 1 2 77" xfId="9616" hidden="1"/>
    <cellStyle name="Заголовок 1 2 77" xfId="9954" hidden="1"/>
    <cellStyle name="Заголовок 1 2 77" xfId="10255" hidden="1"/>
    <cellStyle name="Заголовок 1 2 77" xfId="10614" hidden="1"/>
    <cellStyle name="Заголовок 1 2 77" xfId="11700" hidden="1"/>
    <cellStyle name="Заголовок 1 2 77" xfId="12075" hidden="1"/>
    <cellStyle name="Заголовок 1 2 77" xfId="12448" hidden="1"/>
    <cellStyle name="Заголовок 1 2 77" xfId="12816" hidden="1"/>
    <cellStyle name="Заголовок 1 2 77" xfId="13175" hidden="1"/>
    <cellStyle name="Заголовок 1 2 77" xfId="13513" hidden="1"/>
    <cellStyle name="Заголовок 1 2 77" xfId="13814" hidden="1"/>
    <cellStyle name="Заголовок 1 2 77" xfId="14173" hidden="1"/>
    <cellStyle name="Заголовок 1 2 77" xfId="14864" hidden="1"/>
    <cellStyle name="Заголовок 1 2 77" xfId="15239" hidden="1"/>
    <cellStyle name="Заголовок 1 2 77" xfId="15612" hidden="1"/>
    <cellStyle name="Заголовок 1 2 77" xfId="15980" hidden="1"/>
    <cellStyle name="Заголовок 1 2 77" xfId="16339" hidden="1"/>
    <cellStyle name="Заголовок 1 2 77" xfId="16677" hidden="1"/>
    <cellStyle name="Заголовок 1 2 77" xfId="16978" hidden="1"/>
    <cellStyle name="Заголовок 1 2 77" xfId="17337" hidden="1"/>
    <cellStyle name="Заголовок 1 2 77" xfId="18020" hidden="1"/>
    <cellStyle name="Заголовок 1 2 77" xfId="18395" hidden="1"/>
    <cellStyle name="Заголовок 1 2 77" xfId="18768" hidden="1"/>
    <cellStyle name="Заголовок 1 2 77" xfId="19136" hidden="1"/>
    <cellStyle name="Заголовок 1 2 77" xfId="19495" hidden="1"/>
    <cellStyle name="Заголовок 1 2 77" xfId="19833" hidden="1"/>
    <cellStyle name="Заголовок 1 2 77" xfId="20134" hidden="1"/>
    <cellStyle name="Заголовок 1 2 77" xfId="20493" hidden="1"/>
    <cellStyle name="Заголовок 1 2 77" xfId="21121" hidden="1"/>
    <cellStyle name="Заголовок 1 2 77" xfId="21496" hidden="1"/>
    <cellStyle name="Заголовок 1 2 77" xfId="21869" hidden="1"/>
    <cellStyle name="Заголовок 1 2 77" xfId="22237" hidden="1"/>
    <cellStyle name="Заголовок 1 2 77" xfId="22596" hidden="1"/>
    <cellStyle name="Заголовок 1 2 77" xfId="22934" hidden="1"/>
    <cellStyle name="Заголовок 1 2 77" xfId="23235" hidden="1"/>
    <cellStyle name="Заголовок 1 2 77" xfId="23594" hidden="1"/>
    <cellStyle name="Заголовок 1 2 77" xfId="24209" hidden="1"/>
    <cellStyle name="Заголовок 1 2 77" xfId="24584" hidden="1"/>
    <cellStyle name="Заголовок 1 2 77" xfId="24957" hidden="1"/>
    <cellStyle name="Заголовок 1 2 77" xfId="25325" hidden="1"/>
    <cellStyle name="Заголовок 1 2 77" xfId="25684" hidden="1"/>
    <cellStyle name="Заголовок 1 2 77" xfId="26022" hidden="1"/>
    <cellStyle name="Заголовок 1 2 77" xfId="26323" hidden="1"/>
    <cellStyle name="Заголовок 1 2 77" xfId="26682" hidden="1"/>
    <cellStyle name="Заголовок 1 2 77" xfId="27232" hidden="1"/>
    <cellStyle name="Заголовок 1 2 77" xfId="27607" hidden="1"/>
    <cellStyle name="Заголовок 1 2 77" xfId="27980" hidden="1"/>
    <cellStyle name="Заголовок 1 2 77" xfId="28348" hidden="1"/>
    <cellStyle name="Заголовок 1 2 77" xfId="28707" hidden="1"/>
    <cellStyle name="Заголовок 1 2 77" xfId="29045" hidden="1"/>
    <cellStyle name="Заголовок 1 2 77" xfId="29346" hidden="1"/>
    <cellStyle name="Заголовок 1 2 77" xfId="29705" hidden="1"/>
    <cellStyle name="Заголовок 1 2 77" xfId="30055" hidden="1"/>
    <cellStyle name="Заголовок 1 2 77" xfId="30430" hidden="1"/>
    <cellStyle name="Заголовок 1 2 77" xfId="30803" hidden="1"/>
    <cellStyle name="Заголовок 1 2 77" xfId="31171" hidden="1"/>
    <cellStyle name="Заголовок 1 2 77" xfId="31530" hidden="1"/>
    <cellStyle name="Заголовок 1 2 77" xfId="31868" hidden="1"/>
    <cellStyle name="Заголовок 1 2 77" xfId="32169" hidden="1"/>
    <cellStyle name="Заголовок 1 2 77" xfId="32528"/>
    <cellStyle name="Заголовок 1 2 78" xfId="1265" hidden="1"/>
    <cellStyle name="Заголовок 1 2 78" xfId="1640" hidden="1"/>
    <cellStyle name="Заголовок 1 2 78" xfId="2013" hidden="1"/>
    <cellStyle name="Заголовок 1 2 78" xfId="2381" hidden="1"/>
    <cellStyle name="Заголовок 1 2 78" xfId="2740" hidden="1"/>
    <cellStyle name="Заголовок 1 2 78" xfId="3078" hidden="1"/>
    <cellStyle name="Заголовок 1 2 78" xfId="3379" hidden="1"/>
    <cellStyle name="Заголовок 1 2 78" xfId="3738" hidden="1"/>
    <cellStyle name="Заголовок 1 2 78" xfId="5249" hidden="1"/>
    <cellStyle name="Заголовок 1 2 78" xfId="5624" hidden="1"/>
    <cellStyle name="Заголовок 1 2 78" xfId="5997" hidden="1"/>
    <cellStyle name="Заголовок 1 2 78" xfId="6365" hidden="1"/>
    <cellStyle name="Заголовок 1 2 78" xfId="6724" hidden="1"/>
    <cellStyle name="Заголовок 1 2 78" xfId="7062" hidden="1"/>
    <cellStyle name="Заголовок 1 2 78" xfId="7363" hidden="1"/>
    <cellStyle name="Заголовок 1 2 78" xfId="7722" hidden="1"/>
    <cellStyle name="Заголовок 1 2 78" xfId="8146" hidden="1"/>
    <cellStyle name="Заголовок 1 2 78" xfId="8521" hidden="1"/>
    <cellStyle name="Заголовок 1 2 78" xfId="8894" hidden="1"/>
    <cellStyle name="Заголовок 1 2 78" xfId="9262" hidden="1"/>
    <cellStyle name="Заголовок 1 2 78" xfId="9621" hidden="1"/>
    <cellStyle name="Заголовок 1 2 78" xfId="9959" hidden="1"/>
    <cellStyle name="Заголовок 1 2 78" xfId="10260" hidden="1"/>
    <cellStyle name="Заголовок 1 2 78" xfId="10619" hidden="1"/>
    <cellStyle name="Заголовок 1 2 78" xfId="11705" hidden="1"/>
    <cellStyle name="Заголовок 1 2 78" xfId="12080" hidden="1"/>
    <cellStyle name="Заголовок 1 2 78" xfId="12453" hidden="1"/>
    <cellStyle name="Заголовок 1 2 78" xfId="12821" hidden="1"/>
    <cellStyle name="Заголовок 1 2 78" xfId="13180" hidden="1"/>
    <cellStyle name="Заголовок 1 2 78" xfId="13518" hidden="1"/>
    <cellStyle name="Заголовок 1 2 78" xfId="13819" hidden="1"/>
    <cellStyle name="Заголовок 1 2 78" xfId="14178" hidden="1"/>
    <cellStyle name="Заголовок 1 2 78" xfId="14869" hidden="1"/>
    <cellStyle name="Заголовок 1 2 78" xfId="15244" hidden="1"/>
    <cellStyle name="Заголовок 1 2 78" xfId="15617" hidden="1"/>
    <cellStyle name="Заголовок 1 2 78" xfId="15985" hidden="1"/>
    <cellStyle name="Заголовок 1 2 78" xfId="16344" hidden="1"/>
    <cellStyle name="Заголовок 1 2 78" xfId="16682" hidden="1"/>
    <cellStyle name="Заголовок 1 2 78" xfId="16983" hidden="1"/>
    <cellStyle name="Заголовок 1 2 78" xfId="17342" hidden="1"/>
    <cellStyle name="Заголовок 1 2 78" xfId="18025" hidden="1"/>
    <cellStyle name="Заголовок 1 2 78" xfId="18400" hidden="1"/>
    <cellStyle name="Заголовок 1 2 78" xfId="18773" hidden="1"/>
    <cellStyle name="Заголовок 1 2 78" xfId="19141" hidden="1"/>
    <cellStyle name="Заголовок 1 2 78" xfId="19500" hidden="1"/>
    <cellStyle name="Заголовок 1 2 78" xfId="19838" hidden="1"/>
    <cellStyle name="Заголовок 1 2 78" xfId="20139" hidden="1"/>
    <cellStyle name="Заголовок 1 2 78" xfId="20498" hidden="1"/>
    <cellStyle name="Заголовок 1 2 78" xfId="21126" hidden="1"/>
    <cellStyle name="Заголовок 1 2 78" xfId="21501" hidden="1"/>
    <cellStyle name="Заголовок 1 2 78" xfId="21874" hidden="1"/>
    <cellStyle name="Заголовок 1 2 78" xfId="22242" hidden="1"/>
    <cellStyle name="Заголовок 1 2 78" xfId="22601" hidden="1"/>
    <cellStyle name="Заголовок 1 2 78" xfId="22939" hidden="1"/>
    <cellStyle name="Заголовок 1 2 78" xfId="23240" hidden="1"/>
    <cellStyle name="Заголовок 1 2 78" xfId="23599" hidden="1"/>
    <cellStyle name="Заголовок 1 2 78" xfId="24214" hidden="1"/>
    <cellStyle name="Заголовок 1 2 78" xfId="24589" hidden="1"/>
    <cellStyle name="Заголовок 1 2 78" xfId="24962" hidden="1"/>
    <cellStyle name="Заголовок 1 2 78" xfId="25330" hidden="1"/>
    <cellStyle name="Заголовок 1 2 78" xfId="25689" hidden="1"/>
    <cellStyle name="Заголовок 1 2 78" xfId="26027" hidden="1"/>
    <cellStyle name="Заголовок 1 2 78" xfId="26328" hidden="1"/>
    <cellStyle name="Заголовок 1 2 78" xfId="26687" hidden="1"/>
    <cellStyle name="Заголовок 1 2 78" xfId="27237" hidden="1"/>
    <cellStyle name="Заголовок 1 2 78" xfId="27612" hidden="1"/>
    <cellStyle name="Заголовок 1 2 78" xfId="27985" hidden="1"/>
    <cellStyle name="Заголовок 1 2 78" xfId="28353" hidden="1"/>
    <cellStyle name="Заголовок 1 2 78" xfId="28712" hidden="1"/>
    <cellStyle name="Заголовок 1 2 78" xfId="29050" hidden="1"/>
    <cellStyle name="Заголовок 1 2 78" xfId="29351" hidden="1"/>
    <cellStyle name="Заголовок 1 2 78" xfId="29710" hidden="1"/>
    <cellStyle name="Заголовок 1 2 78" xfId="30060" hidden="1"/>
    <cellStyle name="Заголовок 1 2 78" xfId="30435" hidden="1"/>
    <cellStyle name="Заголовок 1 2 78" xfId="30808" hidden="1"/>
    <cellStyle name="Заголовок 1 2 78" xfId="31176" hidden="1"/>
    <cellStyle name="Заголовок 1 2 78" xfId="31535" hidden="1"/>
    <cellStyle name="Заголовок 1 2 78" xfId="31873" hidden="1"/>
    <cellStyle name="Заголовок 1 2 78" xfId="32174" hidden="1"/>
    <cellStyle name="Заголовок 1 2 78" xfId="32533"/>
    <cellStyle name="Заголовок 1 2 79" xfId="1270" hidden="1"/>
    <cellStyle name="Заголовок 1 2 79" xfId="1645" hidden="1"/>
    <cellStyle name="Заголовок 1 2 79" xfId="2018" hidden="1"/>
    <cellStyle name="Заголовок 1 2 79" xfId="2386" hidden="1"/>
    <cellStyle name="Заголовок 1 2 79" xfId="2745" hidden="1"/>
    <cellStyle name="Заголовок 1 2 79" xfId="3083" hidden="1"/>
    <cellStyle name="Заголовок 1 2 79" xfId="3384" hidden="1"/>
    <cellStyle name="Заголовок 1 2 79" xfId="3743" hidden="1"/>
    <cellStyle name="Заголовок 1 2 79" xfId="5254" hidden="1"/>
    <cellStyle name="Заголовок 1 2 79" xfId="5629" hidden="1"/>
    <cellStyle name="Заголовок 1 2 79" xfId="6002" hidden="1"/>
    <cellStyle name="Заголовок 1 2 79" xfId="6370" hidden="1"/>
    <cellStyle name="Заголовок 1 2 79" xfId="6729" hidden="1"/>
    <cellStyle name="Заголовок 1 2 79" xfId="7067" hidden="1"/>
    <cellStyle name="Заголовок 1 2 79" xfId="7368" hidden="1"/>
    <cellStyle name="Заголовок 1 2 79" xfId="7727" hidden="1"/>
    <cellStyle name="Заголовок 1 2 79" xfId="8151" hidden="1"/>
    <cellStyle name="Заголовок 1 2 79" xfId="8526" hidden="1"/>
    <cellStyle name="Заголовок 1 2 79" xfId="8899" hidden="1"/>
    <cellStyle name="Заголовок 1 2 79" xfId="9267" hidden="1"/>
    <cellStyle name="Заголовок 1 2 79" xfId="9626" hidden="1"/>
    <cellStyle name="Заголовок 1 2 79" xfId="9964" hidden="1"/>
    <cellStyle name="Заголовок 1 2 79" xfId="10265" hidden="1"/>
    <cellStyle name="Заголовок 1 2 79" xfId="10624" hidden="1"/>
    <cellStyle name="Заголовок 1 2 79" xfId="11710" hidden="1"/>
    <cellStyle name="Заголовок 1 2 79" xfId="12085" hidden="1"/>
    <cellStyle name="Заголовок 1 2 79" xfId="12458" hidden="1"/>
    <cellStyle name="Заголовок 1 2 79" xfId="12826" hidden="1"/>
    <cellStyle name="Заголовок 1 2 79" xfId="13185" hidden="1"/>
    <cellStyle name="Заголовок 1 2 79" xfId="13523" hidden="1"/>
    <cellStyle name="Заголовок 1 2 79" xfId="13824" hidden="1"/>
    <cellStyle name="Заголовок 1 2 79" xfId="14183" hidden="1"/>
    <cellStyle name="Заголовок 1 2 79" xfId="14874" hidden="1"/>
    <cellStyle name="Заголовок 1 2 79" xfId="15249" hidden="1"/>
    <cellStyle name="Заголовок 1 2 79" xfId="15622" hidden="1"/>
    <cellStyle name="Заголовок 1 2 79" xfId="15990" hidden="1"/>
    <cellStyle name="Заголовок 1 2 79" xfId="16349" hidden="1"/>
    <cellStyle name="Заголовок 1 2 79" xfId="16687" hidden="1"/>
    <cellStyle name="Заголовок 1 2 79" xfId="16988" hidden="1"/>
    <cellStyle name="Заголовок 1 2 79" xfId="17347" hidden="1"/>
    <cellStyle name="Заголовок 1 2 79" xfId="18030" hidden="1"/>
    <cellStyle name="Заголовок 1 2 79" xfId="18405" hidden="1"/>
    <cellStyle name="Заголовок 1 2 79" xfId="18778" hidden="1"/>
    <cellStyle name="Заголовок 1 2 79" xfId="19146" hidden="1"/>
    <cellStyle name="Заголовок 1 2 79" xfId="19505" hidden="1"/>
    <cellStyle name="Заголовок 1 2 79" xfId="19843" hidden="1"/>
    <cellStyle name="Заголовок 1 2 79" xfId="20144" hidden="1"/>
    <cellStyle name="Заголовок 1 2 79" xfId="20503" hidden="1"/>
    <cellStyle name="Заголовок 1 2 79" xfId="21131" hidden="1"/>
    <cellStyle name="Заголовок 1 2 79" xfId="21506" hidden="1"/>
    <cellStyle name="Заголовок 1 2 79" xfId="21879" hidden="1"/>
    <cellStyle name="Заголовок 1 2 79" xfId="22247" hidden="1"/>
    <cellStyle name="Заголовок 1 2 79" xfId="22606" hidden="1"/>
    <cellStyle name="Заголовок 1 2 79" xfId="22944" hidden="1"/>
    <cellStyle name="Заголовок 1 2 79" xfId="23245" hidden="1"/>
    <cellStyle name="Заголовок 1 2 79" xfId="23604" hidden="1"/>
    <cellStyle name="Заголовок 1 2 79" xfId="24219" hidden="1"/>
    <cellStyle name="Заголовок 1 2 79" xfId="24594" hidden="1"/>
    <cellStyle name="Заголовок 1 2 79" xfId="24967" hidden="1"/>
    <cellStyle name="Заголовок 1 2 79" xfId="25335" hidden="1"/>
    <cellStyle name="Заголовок 1 2 79" xfId="25694" hidden="1"/>
    <cellStyle name="Заголовок 1 2 79" xfId="26032" hidden="1"/>
    <cellStyle name="Заголовок 1 2 79" xfId="26333" hidden="1"/>
    <cellStyle name="Заголовок 1 2 79" xfId="26692" hidden="1"/>
    <cellStyle name="Заголовок 1 2 79" xfId="27242" hidden="1"/>
    <cellStyle name="Заголовок 1 2 79" xfId="27617" hidden="1"/>
    <cellStyle name="Заголовок 1 2 79" xfId="27990" hidden="1"/>
    <cellStyle name="Заголовок 1 2 79" xfId="28358" hidden="1"/>
    <cellStyle name="Заголовок 1 2 79" xfId="28717" hidden="1"/>
    <cellStyle name="Заголовок 1 2 79" xfId="29055" hidden="1"/>
    <cellStyle name="Заголовок 1 2 79" xfId="29356" hidden="1"/>
    <cellStyle name="Заголовок 1 2 79" xfId="29715" hidden="1"/>
    <cellStyle name="Заголовок 1 2 79" xfId="30065" hidden="1"/>
    <cellStyle name="Заголовок 1 2 79" xfId="30440" hidden="1"/>
    <cellStyle name="Заголовок 1 2 79" xfId="30813" hidden="1"/>
    <cellStyle name="Заголовок 1 2 79" xfId="31181" hidden="1"/>
    <cellStyle name="Заголовок 1 2 79" xfId="31540" hidden="1"/>
    <cellStyle name="Заголовок 1 2 79" xfId="31878" hidden="1"/>
    <cellStyle name="Заголовок 1 2 79" xfId="32179" hidden="1"/>
    <cellStyle name="Заголовок 1 2 79" xfId="32538"/>
    <cellStyle name="Заголовок 1 2 8" xfId="935" hidden="1"/>
    <cellStyle name="Заголовок 1 2 8" xfId="1324" hidden="1"/>
    <cellStyle name="Заголовок 1 2 8" xfId="1698" hidden="1"/>
    <cellStyle name="Заголовок 1 2 8" xfId="2067" hidden="1"/>
    <cellStyle name="Заголовок 1 2 8" xfId="2430" hidden="1"/>
    <cellStyle name="Заголовок 1 2 8" xfId="2783" hidden="1"/>
    <cellStyle name="Заголовок 1 2 8" xfId="3112" hidden="1"/>
    <cellStyle name="Заголовок 1 2 8" xfId="3471" hidden="1"/>
    <cellStyle name="Заголовок 1 2 8" xfId="4919" hidden="1"/>
    <cellStyle name="Заголовок 1 2 8" xfId="5308" hidden="1"/>
    <cellStyle name="Заголовок 1 2 8" xfId="5682" hidden="1"/>
    <cellStyle name="Заголовок 1 2 8" xfId="6051" hidden="1"/>
    <cellStyle name="Заголовок 1 2 8" xfId="6414" hidden="1"/>
    <cellStyle name="Заголовок 1 2 8" xfId="6767" hidden="1"/>
    <cellStyle name="Заголовок 1 2 8" xfId="7096" hidden="1"/>
    <cellStyle name="Заголовок 1 2 8" xfId="7455" hidden="1"/>
    <cellStyle name="Заголовок 1 2 8" xfId="4360" hidden="1"/>
    <cellStyle name="Заголовок 1 2 8" xfId="8205" hidden="1"/>
    <cellStyle name="Заголовок 1 2 8" xfId="8579" hidden="1"/>
    <cellStyle name="Заголовок 1 2 8" xfId="8948" hidden="1"/>
    <cellStyle name="Заголовок 1 2 8" xfId="9311" hidden="1"/>
    <cellStyle name="Заголовок 1 2 8" xfId="9664" hidden="1"/>
    <cellStyle name="Заголовок 1 2 8" xfId="9993" hidden="1"/>
    <cellStyle name="Заголовок 1 2 8" xfId="10352" hidden="1"/>
    <cellStyle name="Заголовок 1 2 8" xfId="11375" hidden="1"/>
    <cellStyle name="Заголовок 1 2 8" xfId="11764" hidden="1"/>
    <cellStyle name="Заголовок 1 2 8" xfId="12138" hidden="1"/>
    <cellStyle name="Заголовок 1 2 8" xfId="12507" hidden="1"/>
    <cellStyle name="Заголовок 1 2 8" xfId="12870" hidden="1"/>
    <cellStyle name="Заголовок 1 2 8" xfId="13223" hidden="1"/>
    <cellStyle name="Заголовок 1 2 8" xfId="13552" hidden="1"/>
    <cellStyle name="Заголовок 1 2 8" xfId="13911" hidden="1"/>
    <cellStyle name="Заголовок 1 2 8" xfId="10757" hidden="1"/>
    <cellStyle name="Заголовок 1 2 8" xfId="14928" hidden="1"/>
    <cellStyle name="Заголовок 1 2 8" xfId="15302" hidden="1"/>
    <cellStyle name="Заголовок 1 2 8" xfId="15671" hidden="1"/>
    <cellStyle name="Заголовок 1 2 8" xfId="16034" hidden="1"/>
    <cellStyle name="Заголовок 1 2 8" xfId="16387" hidden="1"/>
    <cellStyle name="Заголовок 1 2 8" xfId="16716" hidden="1"/>
    <cellStyle name="Заголовок 1 2 8" xfId="17075" hidden="1"/>
    <cellStyle name="Заголовок 1 2 8" xfId="14418" hidden="1"/>
    <cellStyle name="Заголовок 1 2 8" xfId="18084" hidden="1"/>
    <cellStyle name="Заголовок 1 2 8" xfId="18458" hidden="1"/>
    <cellStyle name="Заголовок 1 2 8" xfId="18827" hidden="1"/>
    <cellStyle name="Заголовок 1 2 8" xfId="19190" hidden="1"/>
    <cellStyle name="Заголовок 1 2 8" xfId="19543" hidden="1"/>
    <cellStyle name="Заголовок 1 2 8" xfId="19872" hidden="1"/>
    <cellStyle name="Заголовок 1 2 8" xfId="20231" hidden="1"/>
    <cellStyle name="Заголовок 1 2 8" xfId="20520" hidden="1"/>
    <cellStyle name="Заголовок 1 2 8" xfId="21185" hidden="1"/>
    <cellStyle name="Заголовок 1 2 8" xfId="21559" hidden="1"/>
    <cellStyle name="Заголовок 1 2 8" xfId="21928" hidden="1"/>
    <cellStyle name="Заголовок 1 2 8" xfId="22291" hidden="1"/>
    <cellStyle name="Заголовок 1 2 8" xfId="22644" hidden="1"/>
    <cellStyle name="Заголовок 1 2 8" xfId="22973" hidden="1"/>
    <cellStyle name="Заголовок 1 2 8" xfId="23332" hidden="1"/>
    <cellStyle name="Заголовок 1 2 8" xfId="23621" hidden="1"/>
    <cellStyle name="Заголовок 1 2 8" xfId="24273" hidden="1"/>
    <cellStyle name="Заголовок 1 2 8" xfId="24647" hidden="1"/>
    <cellStyle name="Заголовок 1 2 8" xfId="25016" hidden="1"/>
    <cellStyle name="Заголовок 1 2 8" xfId="25379" hidden="1"/>
    <cellStyle name="Заголовок 1 2 8" xfId="25732" hidden="1"/>
    <cellStyle name="Заголовок 1 2 8" xfId="26061" hidden="1"/>
    <cellStyle name="Заголовок 1 2 8" xfId="26420" hidden="1"/>
    <cellStyle name="Заголовок 1 2 8" xfId="26709" hidden="1"/>
    <cellStyle name="Заголовок 1 2 8" xfId="27296" hidden="1"/>
    <cellStyle name="Заголовок 1 2 8" xfId="27670" hidden="1"/>
    <cellStyle name="Заголовок 1 2 8" xfId="28039" hidden="1"/>
    <cellStyle name="Заголовок 1 2 8" xfId="28402" hidden="1"/>
    <cellStyle name="Заголовок 1 2 8" xfId="28755" hidden="1"/>
    <cellStyle name="Заголовок 1 2 8" xfId="29084" hidden="1"/>
    <cellStyle name="Заголовок 1 2 8" xfId="29443" hidden="1"/>
    <cellStyle name="Заголовок 1 2 8" xfId="29732" hidden="1"/>
    <cellStyle name="Заголовок 1 2 8" xfId="30119" hidden="1"/>
    <cellStyle name="Заголовок 1 2 8" xfId="30493" hidden="1"/>
    <cellStyle name="Заголовок 1 2 8" xfId="30862" hidden="1"/>
    <cellStyle name="Заголовок 1 2 8" xfId="31225" hidden="1"/>
    <cellStyle name="Заголовок 1 2 8" xfId="31578" hidden="1"/>
    <cellStyle name="Заголовок 1 2 8" xfId="31907" hidden="1"/>
    <cellStyle name="Заголовок 1 2 8" xfId="32266"/>
    <cellStyle name="Заголовок 1 2 9" xfId="1023" hidden="1"/>
    <cellStyle name="Заголовок 1 2 9" xfId="1369" hidden="1"/>
    <cellStyle name="Заголовок 1 2 9" xfId="1743" hidden="1"/>
    <cellStyle name="Заголовок 1 2 9" xfId="2112" hidden="1"/>
    <cellStyle name="Заголовок 1 2 9" xfId="2475" hidden="1"/>
    <cellStyle name="Заголовок 1 2 9" xfId="2828" hidden="1"/>
    <cellStyle name="Заголовок 1 2 9" xfId="3155" hidden="1"/>
    <cellStyle name="Заголовок 1 2 9" xfId="3505" hidden="1"/>
    <cellStyle name="Заголовок 1 2 9" xfId="5007" hidden="1"/>
    <cellStyle name="Заголовок 1 2 9" xfId="5353" hidden="1"/>
    <cellStyle name="Заголовок 1 2 9" xfId="5727" hidden="1"/>
    <cellStyle name="Заголовок 1 2 9" xfId="6096" hidden="1"/>
    <cellStyle name="Заголовок 1 2 9" xfId="6459" hidden="1"/>
    <cellStyle name="Заголовок 1 2 9" xfId="6812" hidden="1"/>
    <cellStyle name="Заголовок 1 2 9" xfId="7139" hidden="1"/>
    <cellStyle name="Заголовок 1 2 9" xfId="7489" hidden="1"/>
    <cellStyle name="Заголовок 1 2 9" xfId="4673" hidden="1"/>
    <cellStyle name="Заголовок 1 2 9" xfId="8250" hidden="1"/>
    <cellStyle name="Заголовок 1 2 9" xfId="8624" hidden="1"/>
    <cellStyle name="Заголовок 1 2 9" xfId="8993" hidden="1"/>
    <cellStyle name="Заголовок 1 2 9" xfId="9356" hidden="1"/>
    <cellStyle name="Заголовок 1 2 9" xfId="9709" hidden="1"/>
    <cellStyle name="Заголовок 1 2 9" xfId="10036" hidden="1"/>
    <cellStyle name="Заголовок 1 2 9" xfId="10386" hidden="1"/>
    <cellStyle name="Заголовок 1 2 9" xfId="11463" hidden="1"/>
    <cellStyle name="Заголовок 1 2 9" xfId="11809" hidden="1"/>
    <cellStyle name="Заголовок 1 2 9" xfId="12183" hidden="1"/>
    <cellStyle name="Заголовок 1 2 9" xfId="12552" hidden="1"/>
    <cellStyle name="Заголовок 1 2 9" xfId="12915" hidden="1"/>
    <cellStyle name="Заголовок 1 2 9" xfId="13268" hidden="1"/>
    <cellStyle name="Заголовок 1 2 9" xfId="13595" hidden="1"/>
    <cellStyle name="Заголовок 1 2 9" xfId="13945" hidden="1"/>
    <cellStyle name="Заголовок 1 2 9" xfId="11119" hidden="1"/>
    <cellStyle name="Заголовок 1 2 9" xfId="14973" hidden="1"/>
    <cellStyle name="Заголовок 1 2 9" xfId="15347" hidden="1"/>
    <cellStyle name="Заголовок 1 2 9" xfId="15716" hidden="1"/>
    <cellStyle name="Заголовок 1 2 9" xfId="16079" hidden="1"/>
    <cellStyle name="Заголовок 1 2 9" xfId="16432" hidden="1"/>
    <cellStyle name="Заголовок 1 2 9" xfId="16759" hidden="1"/>
    <cellStyle name="Заголовок 1 2 9" xfId="17109" hidden="1"/>
    <cellStyle name="Заголовок 1 2 9" xfId="10735" hidden="1"/>
    <cellStyle name="Заголовок 1 2 9" xfId="18129" hidden="1"/>
    <cellStyle name="Заголовок 1 2 9" xfId="18503" hidden="1"/>
    <cellStyle name="Заголовок 1 2 9" xfId="18872" hidden="1"/>
    <cellStyle name="Заголовок 1 2 9" xfId="19235" hidden="1"/>
    <cellStyle name="Заголовок 1 2 9" xfId="19588" hidden="1"/>
    <cellStyle name="Заголовок 1 2 9" xfId="19915" hidden="1"/>
    <cellStyle name="Заголовок 1 2 9" xfId="20265" hidden="1"/>
    <cellStyle name="Заголовок 1 2 9" xfId="17762" hidden="1"/>
    <cellStyle name="Заголовок 1 2 9" xfId="21230" hidden="1"/>
    <cellStyle name="Заголовок 1 2 9" xfId="21604" hidden="1"/>
    <cellStyle name="Заголовок 1 2 9" xfId="21973" hidden="1"/>
    <cellStyle name="Заголовок 1 2 9" xfId="22336" hidden="1"/>
    <cellStyle name="Заголовок 1 2 9" xfId="22689" hidden="1"/>
    <cellStyle name="Заголовок 1 2 9" xfId="23016" hidden="1"/>
    <cellStyle name="Заголовок 1 2 9" xfId="23366" hidden="1"/>
    <cellStyle name="Заголовок 1 2 9" xfId="17821" hidden="1"/>
    <cellStyle name="Заголовок 1 2 9" xfId="24318" hidden="1"/>
    <cellStyle name="Заголовок 1 2 9" xfId="24692" hidden="1"/>
    <cellStyle name="Заголовок 1 2 9" xfId="25061" hidden="1"/>
    <cellStyle name="Заголовок 1 2 9" xfId="25424" hidden="1"/>
    <cellStyle name="Заголовок 1 2 9" xfId="25777" hidden="1"/>
    <cellStyle name="Заголовок 1 2 9" xfId="26104" hidden="1"/>
    <cellStyle name="Заголовок 1 2 9" xfId="26454" hidden="1"/>
    <cellStyle name="Заголовок 1 2 9" xfId="21036" hidden="1"/>
    <cellStyle name="Заголовок 1 2 9" xfId="27341" hidden="1"/>
    <cellStyle name="Заголовок 1 2 9" xfId="27715" hidden="1"/>
    <cellStyle name="Заголовок 1 2 9" xfId="28084" hidden="1"/>
    <cellStyle name="Заголовок 1 2 9" xfId="28447" hidden="1"/>
    <cellStyle name="Заголовок 1 2 9" xfId="28800" hidden="1"/>
    <cellStyle name="Заголовок 1 2 9" xfId="29127" hidden="1"/>
    <cellStyle name="Заголовок 1 2 9" xfId="29477" hidden="1"/>
    <cellStyle name="Заголовок 1 2 9" xfId="24125" hidden="1"/>
    <cellStyle name="Заголовок 1 2 9" xfId="30164" hidden="1"/>
    <cellStyle name="Заголовок 1 2 9" xfId="30538" hidden="1"/>
    <cellStyle name="Заголовок 1 2 9" xfId="30907" hidden="1"/>
    <cellStyle name="Заголовок 1 2 9" xfId="31270" hidden="1"/>
    <cellStyle name="Заголовок 1 2 9" xfId="31623" hidden="1"/>
    <cellStyle name="Заголовок 1 2 9" xfId="31950" hidden="1"/>
    <cellStyle name="Заголовок 1 2 9" xfId="32300"/>
    <cellStyle name="Заголовок 1 3" xfId="114" hidden="1"/>
    <cellStyle name="Заголовок 1 3" xfId="312" hidden="1"/>
    <cellStyle name="Заголовок 1 3" xfId="311" hidden="1"/>
    <cellStyle name="Заголовок 1 3" xfId="318" hidden="1"/>
    <cellStyle name="Заголовок 1 3" xfId="324" hidden="1"/>
    <cellStyle name="Заголовок 1 3" xfId="323" hidden="1"/>
    <cellStyle name="Заголовок 1 3" xfId="362" hidden="1"/>
    <cellStyle name="Заголовок 1 3" xfId="447" hidden="1"/>
    <cellStyle name="Заголовок 1 3" xfId="446" hidden="1"/>
    <cellStyle name="Заголовок 1 3" xfId="453" hidden="1"/>
    <cellStyle name="Заголовок 1 3" xfId="459" hidden="1"/>
    <cellStyle name="Заголовок 1 3" xfId="458" hidden="1"/>
    <cellStyle name="Заголовок 1 3" xfId="351" hidden="1"/>
    <cellStyle name="Заголовок 1 3" xfId="468" hidden="1"/>
    <cellStyle name="Заголовок 1 3" xfId="467" hidden="1"/>
    <cellStyle name="Заголовок 1 3" xfId="474" hidden="1"/>
    <cellStyle name="Заголовок 1 3" xfId="480" hidden="1"/>
    <cellStyle name="Заголовок 1 3" xfId="479" hidden="1"/>
    <cellStyle name="Заголовок 1 3" xfId="353" hidden="1"/>
    <cellStyle name="Заголовок 1 3" xfId="488" hidden="1"/>
    <cellStyle name="Заголовок 1 3" xfId="487" hidden="1"/>
    <cellStyle name="Заголовок 1 3" xfId="494" hidden="1"/>
    <cellStyle name="Заголовок 1 3" xfId="500" hidden="1"/>
    <cellStyle name="Заголовок 1 3" xfId="499" hidden="1"/>
    <cellStyle name="Заголовок 1 3" xfId="350" hidden="1"/>
    <cellStyle name="Заголовок 1 3" xfId="508" hidden="1"/>
    <cellStyle name="Заголовок 1 3" xfId="507" hidden="1"/>
    <cellStyle name="Заголовок 1 3" xfId="514" hidden="1"/>
    <cellStyle name="Заголовок 1 3" xfId="520" hidden="1"/>
    <cellStyle name="Заголовок 1 3" xfId="519" hidden="1"/>
    <cellStyle name="Заголовок 1 3" xfId="354" hidden="1"/>
    <cellStyle name="Заголовок 1 3" xfId="528" hidden="1"/>
    <cellStyle name="Заголовок 1 3" xfId="527" hidden="1"/>
    <cellStyle name="Заголовок 1 3" xfId="534" hidden="1"/>
    <cellStyle name="Заголовок 1 3" xfId="540" hidden="1"/>
    <cellStyle name="Заголовок 1 3" xfId="539" hidden="1"/>
    <cellStyle name="Заголовок 1 3" xfId="352" hidden="1"/>
    <cellStyle name="Заголовок 1 3" xfId="548" hidden="1"/>
    <cellStyle name="Заголовок 1 3" xfId="547" hidden="1"/>
    <cellStyle name="Заголовок 1 3" xfId="554" hidden="1"/>
    <cellStyle name="Заголовок 1 3" xfId="560" hidden="1"/>
    <cellStyle name="Заголовок 1 3" xfId="559" hidden="1"/>
    <cellStyle name="Заголовок 1 3" xfId="356" hidden="1"/>
    <cellStyle name="Заголовок 1 3" xfId="568" hidden="1"/>
    <cellStyle name="Заголовок 1 3" xfId="567" hidden="1"/>
    <cellStyle name="Заголовок 1 3" xfId="574" hidden="1"/>
    <cellStyle name="Заголовок 1 3" xfId="580" hidden="1"/>
    <cellStyle name="Заголовок 1 3" xfId="579" hidden="1"/>
    <cellStyle name="Заголовок 1 3" xfId="329" hidden="1"/>
    <cellStyle name="Заголовок 1 3" xfId="591" hidden="1"/>
    <cellStyle name="Заголовок 1 3" xfId="590" hidden="1"/>
    <cellStyle name="Заголовок 1 3" xfId="597" hidden="1"/>
    <cellStyle name="Заголовок 1 3" xfId="603" hidden="1"/>
    <cellStyle name="Заголовок 1 3" xfId="602" hidden="1"/>
    <cellStyle name="Заголовок 1 3" xfId="358" hidden="1"/>
    <cellStyle name="Заголовок 1 3" xfId="611" hidden="1"/>
    <cellStyle name="Заголовок 1 3" xfId="610" hidden="1"/>
    <cellStyle name="Заголовок 1 3" xfId="617" hidden="1"/>
    <cellStyle name="Заголовок 1 3" xfId="623" hidden="1"/>
    <cellStyle name="Заголовок 1 3" xfId="622" hidden="1"/>
    <cellStyle name="Заголовок 1 3" xfId="360" hidden="1"/>
    <cellStyle name="Заголовок 1 3" xfId="631" hidden="1"/>
    <cellStyle name="Заголовок 1 3" xfId="630" hidden="1"/>
    <cellStyle name="Заголовок 1 3" xfId="637" hidden="1"/>
    <cellStyle name="Заголовок 1 3" xfId="643" hidden="1"/>
    <cellStyle name="Заголовок 1 3" xfId="642" hidden="1"/>
    <cellStyle name="Заголовок 1 3" xfId="357" hidden="1"/>
    <cellStyle name="Заголовок 1 3" xfId="657" hidden="1"/>
    <cellStyle name="Заголовок 1 3" xfId="656" hidden="1"/>
    <cellStyle name="Заголовок 1 3" xfId="663" hidden="1"/>
    <cellStyle name="Заголовок 1 3" xfId="669" hidden="1"/>
    <cellStyle name="Заголовок 1 3" xfId="668" hidden="1"/>
    <cellStyle name="Заголовок 1 3" xfId="346" hidden="1"/>
    <cellStyle name="Заголовок 1 3" xfId="677" hidden="1"/>
    <cellStyle name="Заголовок 1 3" xfId="676" hidden="1"/>
    <cellStyle name="Заголовок 1 3" xfId="683" hidden="1"/>
    <cellStyle name="Заголовок 1 3" xfId="689" hidden="1"/>
    <cellStyle name="Заголовок 1 3" xfId="688" hidden="1"/>
    <cellStyle name="Заголовок 1 3" xfId="650" hidden="1"/>
    <cellStyle name="Заголовок 1 3" xfId="903" hidden="1"/>
    <cellStyle name="Заголовок 1 3" xfId="902" hidden="1"/>
    <cellStyle name="Заголовок 1 3" xfId="909" hidden="1"/>
    <cellStyle name="Заголовок 1 3" xfId="915" hidden="1"/>
    <cellStyle name="Заголовок 1 3" xfId="914" hidden="1"/>
    <cellStyle name="Заголовок 1 3" xfId="949" hidden="1"/>
    <cellStyle name="Заголовок 1 3" xfId="1026" hidden="1"/>
    <cellStyle name="Заголовок 1 3" xfId="1025" hidden="1"/>
    <cellStyle name="Заголовок 1 3" xfId="1032" hidden="1"/>
    <cellStyle name="Заголовок 1 3" xfId="1038" hidden="1"/>
    <cellStyle name="Заголовок 1 3" xfId="1037" hidden="1"/>
    <cellStyle name="Заголовок 1 3" xfId="938" hidden="1"/>
    <cellStyle name="Заголовок 1 3" xfId="1047" hidden="1"/>
    <cellStyle name="Заголовок 1 3" xfId="1046" hidden="1"/>
    <cellStyle name="Заголовок 1 3" xfId="1053" hidden="1"/>
    <cellStyle name="Заголовок 1 3" xfId="1059" hidden="1"/>
    <cellStyle name="Заголовок 1 3" xfId="1058" hidden="1"/>
    <cellStyle name="Заголовок 1 3" xfId="940" hidden="1"/>
    <cellStyle name="Заголовок 1 3" xfId="1067" hidden="1"/>
    <cellStyle name="Заголовок 1 3" xfId="1066" hidden="1"/>
    <cellStyle name="Заголовок 1 3" xfId="1073" hidden="1"/>
    <cellStyle name="Заголовок 1 3" xfId="1079" hidden="1"/>
    <cellStyle name="Заголовок 1 3" xfId="1078" hidden="1"/>
    <cellStyle name="Заголовок 1 3" xfId="937" hidden="1"/>
    <cellStyle name="Заголовок 1 3" xfId="1087" hidden="1"/>
    <cellStyle name="Заголовок 1 3" xfId="1086" hidden="1"/>
    <cellStyle name="Заголовок 1 3" xfId="1093" hidden="1"/>
    <cellStyle name="Заголовок 1 3" xfId="1099" hidden="1"/>
    <cellStyle name="Заголовок 1 3" xfId="1098" hidden="1"/>
    <cellStyle name="Заголовок 1 3" xfId="941" hidden="1"/>
    <cellStyle name="Заголовок 1 3" xfId="1107" hidden="1"/>
    <cellStyle name="Заголовок 1 3" xfId="1106" hidden="1"/>
    <cellStyle name="Заголовок 1 3" xfId="1113" hidden="1"/>
    <cellStyle name="Заголовок 1 3" xfId="1119" hidden="1"/>
    <cellStyle name="Заголовок 1 3" xfId="1118" hidden="1"/>
    <cellStyle name="Заголовок 1 3" xfId="939" hidden="1"/>
    <cellStyle name="Заголовок 1 3" xfId="1127" hidden="1"/>
    <cellStyle name="Заголовок 1 3" xfId="1126" hidden="1"/>
    <cellStyle name="Заголовок 1 3" xfId="1133" hidden="1"/>
    <cellStyle name="Заголовок 1 3" xfId="1139" hidden="1"/>
    <cellStyle name="Заголовок 1 3" xfId="1138" hidden="1"/>
    <cellStyle name="Заголовок 1 3" xfId="943" hidden="1"/>
    <cellStyle name="Заголовок 1 3" xfId="1147" hidden="1"/>
    <cellStyle name="Заголовок 1 3" xfId="1146" hidden="1"/>
    <cellStyle name="Заголовок 1 3" xfId="1153" hidden="1"/>
    <cellStyle name="Заголовок 1 3" xfId="1159" hidden="1"/>
    <cellStyle name="Заголовок 1 3" xfId="1158" hidden="1"/>
    <cellStyle name="Заголовок 1 3" xfId="920" hidden="1"/>
    <cellStyle name="Заголовок 1 3" xfId="1170" hidden="1"/>
    <cellStyle name="Заголовок 1 3" xfId="1169" hidden="1"/>
    <cellStyle name="Заголовок 1 3" xfId="1176" hidden="1"/>
    <cellStyle name="Заголовок 1 3" xfId="1182" hidden="1"/>
    <cellStyle name="Заголовок 1 3" xfId="1181" hidden="1"/>
    <cellStyle name="Заголовок 1 3" xfId="945" hidden="1"/>
    <cellStyle name="Заголовок 1 3" xfId="1190" hidden="1"/>
    <cellStyle name="Заголовок 1 3" xfId="1189" hidden="1"/>
    <cellStyle name="Заголовок 1 3" xfId="1196" hidden="1"/>
    <cellStyle name="Заголовок 1 3" xfId="1202" hidden="1"/>
    <cellStyle name="Заголовок 1 3" xfId="1201" hidden="1"/>
    <cellStyle name="Заголовок 1 3" xfId="947" hidden="1"/>
    <cellStyle name="Заголовок 1 3" xfId="1210" hidden="1"/>
    <cellStyle name="Заголовок 1 3" xfId="1209" hidden="1"/>
    <cellStyle name="Заголовок 1 3" xfId="1216" hidden="1"/>
    <cellStyle name="Заголовок 1 3" xfId="1222" hidden="1"/>
    <cellStyle name="Заголовок 1 3" xfId="1221" hidden="1"/>
    <cellStyle name="Заголовок 1 3" xfId="944" hidden="1"/>
    <cellStyle name="Заголовок 1 3" xfId="1236" hidden="1"/>
    <cellStyle name="Заголовок 1 3" xfId="1235" hidden="1"/>
    <cellStyle name="Заголовок 1 3" xfId="1242" hidden="1"/>
    <cellStyle name="Заголовок 1 3" xfId="1248" hidden="1"/>
    <cellStyle name="Заголовок 1 3" xfId="1247" hidden="1"/>
    <cellStyle name="Заголовок 1 3" xfId="934" hidden="1"/>
    <cellStyle name="Заголовок 1 3" xfId="1256" hidden="1"/>
    <cellStyle name="Заголовок 1 3" xfId="1255" hidden="1"/>
    <cellStyle name="Заголовок 1 3" xfId="1262" hidden="1"/>
    <cellStyle name="Заголовок 1 3" xfId="1268" hidden="1"/>
    <cellStyle name="Заголовок 1 3" xfId="1267" hidden="1"/>
    <cellStyle name="Заголовок 1 3" xfId="1229" hidden="1"/>
    <cellStyle name="Заголовок 1 3" xfId="1004" hidden="1"/>
    <cellStyle name="Заголовок 1 3" xfId="850" hidden="1"/>
    <cellStyle name="Заголовок 1 3" xfId="1005" hidden="1"/>
    <cellStyle name="Заголовок 1 3" xfId="843" hidden="1"/>
    <cellStyle name="Заголовок 1 3" xfId="844" hidden="1"/>
    <cellStyle name="Заголовок 1 3" xfId="825" hidden="1"/>
    <cellStyle name="Заголовок 1 3" xfId="1333" hidden="1"/>
    <cellStyle name="Заголовок 1 3" xfId="1332" hidden="1"/>
    <cellStyle name="Заголовок 1 3" xfId="1339" hidden="1"/>
    <cellStyle name="Заголовок 1 3" xfId="1345" hidden="1"/>
    <cellStyle name="Заголовок 1 3" xfId="1344" hidden="1"/>
    <cellStyle name="Заголовок 1 3" xfId="1019" hidden="1"/>
    <cellStyle name="Заголовок 1 3" xfId="1354" hidden="1"/>
    <cellStyle name="Заголовок 1 3" xfId="1353" hidden="1"/>
    <cellStyle name="Заголовок 1 3" xfId="1360" hidden="1"/>
    <cellStyle name="Заголовок 1 3" xfId="1366" hidden="1"/>
    <cellStyle name="Заголовок 1 3" xfId="1365" hidden="1"/>
    <cellStyle name="Заголовок 1 3" xfId="830" hidden="1"/>
    <cellStyle name="Заголовок 1 3" xfId="1374" hidden="1"/>
    <cellStyle name="Заголовок 1 3" xfId="1373" hidden="1"/>
    <cellStyle name="Заголовок 1 3" xfId="1380" hidden="1"/>
    <cellStyle name="Заголовок 1 3" xfId="1386" hidden="1"/>
    <cellStyle name="Заголовок 1 3" xfId="1385" hidden="1"/>
    <cellStyle name="Заголовок 1 3" xfId="831" hidden="1"/>
    <cellStyle name="Заголовок 1 3" xfId="1393" hidden="1"/>
    <cellStyle name="Заголовок 1 3" xfId="1392" hidden="1"/>
    <cellStyle name="Заголовок 1 3" xfId="1398" hidden="1"/>
    <cellStyle name="Заголовок 1 3" xfId="1404" hidden="1"/>
    <cellStyle name="Заголовок 1 3" xfId="1403" hidden="1"/>
    <cellStyle name="Заголовок 1 3" xfId="829" hidden="1"/>
    <cellStyle name="Заголовок 1 3" xfId="1412" hidden="1"/>
    <cellStyle name="Заголовок 1 3" xfId="1411" hidden="1"/>
    <cellStyle name="Заголовок 1 3" xfId="1417" hidden="1"/>
    <cellStyle name="Заголовок 1 3" xfId="1423" hidden="1"/>
    <cellStyle name="Заголовок 1 3" xfId="1422" hidden="1"/>
    <cellStyle name="Заголовок 1 3" xfId="1018" hidden="1"/>
    <cellStyle name="Заголовок 1 3" xfId="1431" hidden="1"/>
    <cellStyle name="Заголовок 1 3" xfId="1430" hidden="1"/>
    <cellStyle name="Заголовок 1 3" xfId="1437" hidden="1"/>
    <cellStyle name="Заголовок 1 3" xfId="1442" hidden="1"/>
    <cellStyle name="Заголовок 1 3" xfId="1441" hidden="1"/>
    <cellStyle name="Заголовок 1 3" xfId="705" hidden="1"/>
    <cellStyle name="Заголовок 1 3" xfId="1450" hidden="1"/>
    <cellStyle name="Заголовок 1 3" xfId="1449" hidden="1"/>
    <cellStyle name="Заголовок 1 3" xfId="1456" hidden="1"/>
    <cellStyle name="Заголовок 1 3" xfId="1462" hidden="1"/>
    <cellStyle name="Заголовок 1 3" xfId="1461" hidden="1"/>
    <cellStyle name="Заголовок 1 3" xfId="841" hidden="1"/>
    <cellStyle name="Заголовок 1 3" xfId="1472" hidden="1"/>
    <cellStyle name="Заголовок 1 3" xfId="1471" hidden="1"/>
    <cellStyle name="Заголовок 1 3" xfId="1478" hidden="1"/>
    <cellStyle name="Заголовок 1 3" xfId="1483" hidden="1"/>
    <cellStyle name="Заголовок 1 3" xfId="1482" hidden="1"/>
    <cellStyle name="Заголовок 1 3" xfId="827" hidden="1"/>
    <cellStyle name="Заголовок 1 3" xfId="1490" hidden="1"/>
    <cellStyle name="Заголовок 1 3" xfId="1489" hidden="1"/>
    <cellStyle name="Заголовок 1 3" xfId="1496" hidden="1"/>
    <cellStyle name="Заголовок 1 3" xfId="1502" hidden="1"/>
    <cellStyle name="Заголовок 1 3" xfId="1501" hidden="1"/>
    <cellStyle name="Заголовок 1 3" xfId="826" hidden="1"/>
    <cellStyle name="Заголовок 1 3" xfId="1510" hidden="1"/>
    <cellStyle name="Заголовок 1 3" xfId="1509" hidden="1"/>
    <cellStyle name="Заголовок 1 3" xfId="1516" hidden="1"/>
    <cellStyle name="Заголовок 1 3" xfId="1522" hidden="1"/>
    <cellStyle name="Заголовок 1 3" xfId="1521" hidden="1"/>
    <cellStyle name="Заголовок 1 3" xfId="828" hidden="1"/>
    <cellStyle name="Заголовок 1 3" xfId="1536" hidden="1"/>
    <cellStyle name="Заголовок 1 3" xfId="1535" hidden="1"/>
    <cellStyle name="Заголовок 1 3" xfId="1542" hidden="1"/>
    <cellStyle name="Заголовок 1 3" xfId="1546" hidden="1"/>
    <cellStyle name="Заголовок 1 3" xfId="1545" hidden="1"/>
    <cellStyle name="Заголовок 1 3" xfId="806" hidden="1"/>
    <cellStyle name="Заголовок 1 3" xfId="1554" hidden="1"/>
    <cellStyle name="Заголовок 1 3" xfId="1553" hidden="1"/>
    <cellStyle name="Заголовок 1 3" xfId="1560" hidden="1"/>
    <cellStyle name="Заголовок 1 3" xfId="1566" hidden="1"/>
    <cellStyle name="Заголовок 1 3" xfId="1565" hidden="1"/>
    <cellStyle name="Заголовок 1 3" xfId="1529" hidden="1"/>
    <cellStyle name="Заголовок 1 3" xfId="1310" hidden="1"/>
    <cellStyle name="Заголовок 1 3" xfId="987" hidden="1"/>
    <cellStyle name="Заголовок 1 3" xfId="1311" hidden="1"/>
    <cellStyle name="Заголовок 1 3" xfId="873" hidden="1"/>
    <cellStyle name="Заголовок 1 3" xfId="814" hidden="1"/>
    <cellStyle name="Заголовок 1 3" xfId="1273" hidden="1"/>
    <cellStyle name="Заголовок 1 3" xfId="1357" hidden="1"/>
    <cellStyle name="Заголовок 1 3" xfId="1350" hidden="1"/>
    <cellStyle name="Заголовок 1 3" xfId="1336" hidden="1"/>
    <cellStyle name="Заголовок 1 3" xfId="848" hidden="1"/>
    <cellStyle name="Заголовок 1 3" xfId="1016" hidden="1"/>
    <cellStyle name="Заголовок 1 3" xfId="1326" hidden="1"/>
    <cellStyle name="Заголовок 1 3" xfId="1547" hidden="1"/>
    <cellStyle name="Заголовок 1 3" xfId="1228" hidden="1"/>
    <cellStyle name="Заголовок 1 3" xfId="1523" hidden="1"/>
    <cellStyle name="Заголовок 1 3" xfId="1503" hidden="1"/>
    <cellStyle name="Заголовок 1 3" xfId="706" hidden="1"/>
    <cellStyle name="Заголовок 1 3" xfId="978" hidden="1"/>
    <cellStyle name="Заголовок 1 3" xfId="1477" hidden="1"/>
    <cellStyle name="Заголовок 1 3" xfId="1481" hidden="1"/>
    <cellStyle name="Заголовок 1 3" xfId="1455" hidden="1"/>
    <cellStyle name="Заголовок 1 3" xfId="1436" hidden="1"/>
    <cellStyle name="Заголовок 1 3" xfId="1440" hidden="1"/>
    <cellStyle name="Заголовок 1 3" xfId="879" hidden="1"/>
    <cellStyle name="Заголовок 1 3" xfId="1410" hidden="1"/>
    <cellStyle name="Заголовок 1 3" xfId="1413" hidden="1"/>
    <cellStyle name="Заголовок 1 3" xfId="1391" hidden="1"/>
    <cellStyle name="Заголовок 1 3" xfId="1372" hidden="1"/>
    <cellStyle name="Заголовок 1 3" xfId="1375" hidden="1"/>
    <cellStyle name="Заголовок 1 3" xfId="979" hidden="1"/>
    <cellStyle name="Заголовок 1 3" xfId="1346" hidden="1"/>
    <cellStyle name="Заголовок 1 3" xfId="802" hidden="1"/>
    <cellStyle name="Заголовок 1 3" xfId="809" hidden="1"/>
    <cellStyle name="Заголовок 1 3" xfId="762" hidden="1"/>
    <cellStyle name="Заголовок 1 3" xfId="732" hidden="1"/>
    <cellStyle name="Заголовок 1 3" xfId="1325" hidden="1"/>
    <cellStyle name="Заголовок 1 3" xfId="1551" hidden="1"/>
    <cellStyle name="Заголовок 1 3" xfId="1556" hidden="1"/>
    <cellStyle name="Заголовок 1 3" xfId="1533" hidden="1"/>
    <cellStyle name="Заголовок 1 3" xfId="1507" hidden="1"/>
    <cellStyle name="Заголовок 1 3" xfId="1512" hidden="1"/>
    <cellStyle name="Заголовок 1 3" xfId="777" hidden="1"/>
    <cellStyle name="Заголовок 1 3" xfId="1485" hidden="1"/>
    <cellStyle name="Заголовок 1 3" xfId="1231" hidden="1"/>
    <cellStyle name="Заголовок 1 3" xfId="1464" hidden="1"/>
    <cellStyle name="Заголовок 1 3" xfId="1444" hidden="1"/>
    <cellStyle name="Заголовок 1 3" xfId="702" hidden="1"/>
    <cellStyle name="Заголовок 1 3" xfId="982" hidden="1"/>
    <cellStyle name="Заголовок 1 3" xfId="798" hidden="1"/>
    <cellStyle name="Заголовок 1 3" xfId="1409" hidden="1"/>
    <cellStyle name="Заголовок 1 3" xfId="800" hidden="1"/>
    <cellStyle name="Заголовок 1 3" xfId="821" hidden="1"/>
    <cellStyle name="Заголовок 1 3" xfId="1371" hidden="1"/>
    <cellStyle name="Заголовок 1 3" xfId="880" hidden="1"/>
    <cellStyle name="Заголовок 1 3" xfId="1342" hidden="1"/>
    <cellStyle name="Заголовок 1 3" xfId="1347" hidden="1"/>
    <cellStyle name="Заголовок 1 3" xfId="1007" hidden="1"/>
    <cellStyle name="Заголовок 1 3" xfId="778" hidden="1"/>
    <cellStyle name="Заголовок 1 3" xfId="763" hidden="1"/>
    <cellStyle name="Заголовок 1 3" xfId="1275" hidden="1"/>
    <cellStyle name="Заголовок 1 3" xfId="1586" hidden="1"/>
    <cellStyle name="Заголовок 1 3" xfId="1585" hidden="1"/>
    <cellStyle name="Заголовок 1 3" xfId="1592" hidden="1"/>
    <cellStyle name="Заголовок 1 3" xfId="1598" hidden="1"/>
    <cellStyle name="Заголовок 1 3" xfId="1597" hidden="1"/>
    <cellStyle name="Заголовок 1 3" xfId="1328" hidden="1"/>
    <cellStyle name="Заголовок 1 3" xfId="1611" hidden="1"/>
    <cellStyle name="Заголовок 1 3" xfId="1610" hidden="1"/>
    <cellStyle name="Заголовок 1 3" xfId="1617" hidden="1"/>
    <cellStyle name="Заголовок 1 3" xfId="1623" hidden="1"/>
    <cellStyle name="Заголовок 1 3" xfId="1622" hidden="1"/>
    <cellStyle name="Заголовок 1 3" xfId="951" hidden="1"/>
    <cellStyle name="Заголовок 1 3" xfId="1631" hidden="1"/>
    <cellStyle name="Заголовок 1 3" xfId="1630" hidden="1"/>
    <cellStyle name="Заголовок 1 3" xfId="1637" hidden="1"/>
    <cellStyle name="Заголовок 1 3" xfId="1643" hidden="1"/>
    <cellStyle name="Заголовок 1 3" xfId="1642" hidden="1"/>
    <cellStyle name="Заголовок 1 3" xfId="1605" hidden="1"/>
    <cellStyle name="Заголовок 1 3" xfId="839" hidden="1"/>
    <cellStyle name="Заголовок 1 3" xfId="1292" hidden="1"/>
    <cellStyle name="Заголовок 1 3" xfId="1419" hidden="1"/>
    <cellStyle name="Заголовок 1 3" xfId="703" hidden="1"/>
    <cellStyle name="Заголовок 1 3" xfId="1278" hidden="1"/>
    <cellStyle name="Заголовок 1 3" xfId="1571" hidden="1"/>
    <cellStyle name="Заголовок 1 3" xfId="1707" hidden="1"/>
    <cellStyle name="Заголовок 1 3" xfId="1706" hidden="1"/>
    <cellStyle name="Заголовок 1 3" xfId="1713" hidden="1"/>
    <cellStyle name="Заголовок 1 3" xfId="1719" hidden="1"/>
    <cellStyle name="Заголовок 1 3" xfId="1718" hidden="1"/>
    <cellStyle name="Заголовок 1 3" xfId="1370" hidden="1"/>
    <cellStyle name="Заголовок 1 3" xfId="1728" hidden="1"/>
    <cellStyle name="Заголовок 1 3" xfId="1727" hidden="1"/>
    <cellStyle name="Заголовок 1 3" xfId="1734" hidden="1"/>
    <cellStyle name="Заголовок 1 3" xfId="1740" hidden="1"/>
    <cellStyle name="Заголовок 1 3" xfId="1739" hidden="1"/>
    <cellStyle name="Заголовок 1 3" xfId="1283" hidden="1"/>
    <cellStyle name="Заголовок 1 3" xfId="1748" hidden="1"/>
    <cellStyle name="Заголовок 1 3" xfId="1747" hidden="1"/>
    <cellStyle name="Заголовок 1 3" xfId="1754" hidden="1"/>
    <cellStyle name="Заголовок 1 3" xfId="1760" hidden="1"/>
    <cellStyle name="Заголовок 1 3" xfId="1759" hidden="1"/>
    <cellStyle name="Заголовок 1 3" xfId="993" hidden="1"/>
    <cellStyle name="Заголовок 1 3" xfId="1767" hidden="1"/>
    <cellStyle name="Заголовок 1 3" xfId="1766" hidden="1"/>
    <cellStyle name="Заголовок 1 3" xfId="1772" hidden="1"/>
    <cellStyle name="Заголовок 1 3" xfId="1778" hidden="1"/>
    <cellStyle name="Заголовок 1 3" xfId="1777" hidden="1"/>
    <cellStyle name="Заголовок 1 3" xfId="1284" hidden="1"/>
    <cellStyle name="Заголовок 1 3" xfId="1786" hidden="1"/>
    <cellStyle name="Заголовок 1 3" xfId="1785" hidden="1"/>
    <cellStyle name="Заголовок 1 3" xfId="1791" hidden="1"/>
    <cellStyle name="Заголовок 1 3" xfId="1797" hidden="1"/>
    <cellStyle name="Заголовок 1 3" xfId="1796" hidden="1"/>
    <cellStyle name="Заголовок 1 3" xfId="1381" hidden="1"/>
    <cellStyle name="Заголовок 1 3" xfId="1805" hidden="1"/>
    <cellStyle name="Заголовок 1 3" xfId="1804" hidden="1"/>
    <cellStyle name="Заголовок 1 3" xfId="1811" hidden="1"/>
    <cellStyle name="Заголовок 1 3" xfId="1816" hidden="1"/>
    <cellStyle name="Заголовок 1 3" xfId="1815" hidden="1"/>
    <cellStyle name="Заголовок 1 3" xfId="784" hidden="1"/>
    <cellStyle name="Заголовок 1 3" xfId="1824" hidden="1"/>
    <cellStyle name="Заголовок 1 3" xfId="1823" hidden="1"/>
    <cellStyle name="Заголовок 1 3" xfId="1830" hidden="1"/>
    <cellStyle name="Заголовок 1 3" xfId="1836" hidden="1"/>
    <cellStyle name="Заголовок 1 3" xfId="1835" hidden="1"/>
    <cellStyle name="Заголовок 1 3" xfId="1287" hidden="1"/>
    <cellStyle name="Заголовок 1 3" xfId="1846" hidden="1"/>
    <cellStyle name="Заголовок 1 3" xfId="1845" hidden="1"/>
    <cellStyle name="Заголовок 1 3" xfId="1852" hidden="1"/>
    <cellStyle name="Заголовок 1 3" xfId="1857" hidden="1"/>
    <cellStyle name="Заголовок 1 3" xfId="1856" hidden="1"/>
    <cellStyle name="Заголовок 1 3" xfId="861" hidden="1"/>
    <cellStyle name="Заголовок 1 3" xfId="1864" hidden="1"/>
    <cellStyle name="Заголовок 1 3" xfId="1863" hidden="1"/>
    <cellStyle name="Заголовок 1 3" xfId="1870" hidden="1"/>
    <cellStyle name="Заголовок 1 3" xfId="1876" hidden="1"/>
    <cellStyle name="Заголовок 1 3" xfId="1875" hidden="1"/>
    <cellStyle name="Заголовок 1 3" xfId="1574" hidden="1"/>
    <cellStyle name="Заголовок 1 3" xfId="1884" hidden="1"/>
    <cellStyle name="Заголовок 1 3" xfId="1883" hidden="1"/>
    <cellStyle name="Заголовок 1 3" xfId="1890" hidden="1"/>
    <cellStyle name="Заголовок 1 3" xfId="1896" hidden="1"/>
    <cellStyle name="Заголовок 1 3" xfId="1895" hidden="1"/>
    <cellStyle name="Заголовок 1 3" xfId="836" hidden="1"/>
    <cellStyle name="Заголовок 1 3" xfId="1910" hidden="1"/>
    <cellStyle name="Заголовок 1 3" xfId="1909" hidden="1"/>
    <cellStyle name="Заголовок 1 3" xfId="1916" hidden="1"/>
    <cellStyle name="Заголовок 1 3" xfId="1920" hidden="1"/>
    <cellStyle name="Заголовок 1 3" xfId="1919" hidden="1"/>
    <cellStyle name="Заголовок 1 3" xfId="824" hidden="1"/>
    <cellStyle name="Заголовок 1 3" xfId="1928" hidden="1"/>
    <cellStyle name="Заголовок 1 3" xfId="1927" hidden="1"/>
    <cellStyle name="Заголовок 1 3" xfId="1934" hidden="1"/>
    <cellStyle name="Заголовок 1 3" xfId="1940" hidden="1"/>
    <cellStyle name="Заголовок 1 3" xfId="1939" hidden="1"/>
    <cellStyle name="Заголовок 1 3" xfId="1903" hidden="1"/>
    <cellStyle name="Заголовок 1 3" xfId="1684" hidden="1"/>
    <cellStyle name="Заголовок 1 3" xfId="1497" hidden="1"/>
    <cellStyle name="Заголовок 1 3" xfId="1685" hidden="1"/>
    <cellStyle name="Заголовок 1 3" xfId="779" hidden="1"/>
    <cellStyle name="Заголовок 1 3" xfId="1577" hidden="1"/>
    <cellStyle name="Заголовок 1 3" xfId="1647" hidden="1"/>
    <cellStyle name="Заголовок 1 3" xfId="1731" hidden="1"/>
    <cellStyle name="Заголовок 1 3" xfId="1724" hidden="1"/>
    <cellStyle name="Заголовок 1 3" xfId="1710" hidden="1"/>
    <cellStyle name="Заголовок 1 3" xfId="1042" hidden="1"/>
    <cellStyle name="Заголовок 1 3" xfId="1382" hidden="1"/>
    <cellStyle name="Заголовок 1 3" xfId="1700" hidden="1"/>
    <cellStyle name="Заголовок 1 3" xfId="1921" hidden="1"/>
    <cellStyle name="Заголовок 1 3" xfId="1020" hidden="1"/>
    <cellStyle name="Заголовок 1 3" xfId="1897" hidden="1"/>
    <cellStyle name="Заголовок 1 3" xfId="1877" hidden="1"/>
    <cellStyle name="Заголовок 1 3" xfId="1606" hidden="1"/>
    <cellStyle name="Заголовок 1 3" xfId="1539" hidden="1"/>
    <cellStyle name="Заголовок 1 3" xfId="1851" hidden="1"/>
    <cellStyle name="Заголовок 1 3" xfId="1855" hidden="1"/>
    <cellStyle name="Заголовок 1 3" xfId="1829" hidden="1"/>
    <cellStyle name="Заголовок 1 3" xfId="1810" hidden="1"/>
    <cellStyle name="Заголовок 1 3" xfId="1814" hidden="1"/>
    <cellStyle name="Заголовок 1 3" xfId="1300" hidden="1"/>
    <cellStyle name="Заголовок 1 3" xfId="1784" hidden="1"/>
    <cellStyle name="Заголовок 1 3" xfId="1787" hidden="1"/>
    <cellStyle name="Заголовок 1 3" xfId="1765" hidden="1"/>
    <cellStyle name="Заголовок 1 3" xfId="1746" hidden="1"/>
    <cellStyle name="Заголовок 1 3" xfId="1749" hidden="1"/>
    <cellStyle name="Заголовок 1 3" xfId="1011" hidden="1"/>
    <cellStyle name="Заголовок 1 3" xfId="1720" hidden="1"/>
    <cellStyle name="Заголовок 1 3" xfId="1576" hidden="1"/>
    <cellStyle name="Заголовок 1 3" xfId="820" hidden="1"/>
    <cellStyle name="Заголовок 1 3" xfId="771" hidden="1"/>
    <cellStyle name="Заголовок 1 3" xfId="738" hidden="1"/>
    <cellStyle name="Заголовок 1 3" xfId="1699" hidden="1"/>
    <cellStyle name="Заголовок 1 3" xfId="1925" hidden="1"/>
    <cellStyle name="Заголовок 1 3" xfId="1930" hidden="1"/>
    <cellStyle name="Заголовок 1 3" xfId="1907" hidden="1"/>
    <cellStyle name="Заголовок 1 3" xfId="1881" hidden="1"/>
    <cellStyle name="Заголовок 1 3" xfId="1886" hidden="1"/>
    <cellStyle name="Заголовок 1 3" xfId="791" hidden="1"/>
    <cellStyle name="Заголовок 1 3" xfId="1859" hidden="1"/>
    <cellStyle name="Заголовок 1 3" xfId="767" hidden="1"/>
    <cellStyle name="Заголовок 1 3" xfId="1838" hidden="1"/>
    <cellStyle name="Заголовок 1 3" xfId="1818" hidden="1"/>
    <cellStyle name="Заголовок 1 3" xfId="999" hidden="1"/>
    <cellStyle name="Заголовок 1 3" xfId="1517" hidden="1"/>
    <cellStyle name="Заголовок 1 3" xfId="805" hidden="1"/>
    <cellStyle name="Заголовок 1 3" xfId="1783" hidden="1"/>
    <cellStyle name="Заголовок 1 3" xfId="963" hidden="1"/>
    <cellStyle name="Заголовок 1 3" xfId="855" hidden="1"/>
    <cellStyle name="Заголовок 1 3" xfId="1745" hidden="1"/>
    <cellStyle name="Заголовок 1 3" xfId="866" hidden="1"/>
    <cellStyle name="Заголовок 1 3" xfId="1716" hidden="1"/>
    <cellStyle name="Заголовок 1 3" xfId="1721" hidden="1"/>
    <cellStyle name="Заголовок 1 3" xfId="1418" hidden="1"/>
    <cellStyle name="Заголовок 1 3" xfId="807" hidden="1"/>
    <cellStyle name="Заголовок 1 3" xfId="772" hidden="1"/>
    <cellStyle name="Заголовок 1 3" xfId="1650" hidden="1"/>
    <cellStyle name="Заголовок 1 3" xfId="1959" hidden="1"/>
    <cellStyle name="Заголовок 1 3" xfId="1958" hidden="1"/>
    <cellStyle name="Заголовок 1 3" xfId="1965" hidden="1"/>
    <cellStyle name="Заголовок 1 3" xfId="1971" hidden="1"/>
    <cellStyle name="Заголовок 1 3" xfId="1970" hidden="1"/>
    <cellStyle name="Заголовок 1 3" xfId="1702" hidden="1"/>
    <cellStyle name="Заголовок 1 3" xfId="1984" hidden="1"/>
    <cellStyle name="Заголовок 1 3" xfId="1983" hidden="1"/>
    <cellStyle name="Заголовок 1 3" xfId="1990" hidden="1"/>
    <cellStyle name="Заголовок 1 3" xfId="1996" hidden="1"/>
    <cellStyle name="Заголовок 1 3" xfId="1995" hidden="1"/>
    <cellStyle name="Заголовок 1 3" xfId="890" hidden="1"/>
    <cellStyle name="Заголовок 1 3" xfId="2004" hidden="1"/>
    <cellStyle name="Заголовок 1 3" xfId="2003" hidden="1"/>
    <cellStyle name="Заголовок 1 3" xfId="2010" hidden="1"/>
    <cellStyle name="Заголовок 1 3" xfId="2016" hidden="1"/>
    <cellStyle name="Заголовок 1 3" xfId="2015" hidden="1"/>
    <cellStyle name="Заголовок 1 3" xfId="1978" hidden="1"/>
    <cellStyle name="Заголовок 1 3" xfId="708" hidden="1"/>
    <cellStyle name="Заголовок 1 3" xfId="1666" hidden="1"/>
    <cellStyle name="Заголовок 1 3" xfId="1793" hidden="1"/>
    <cellStyle name="Заголовок 1 3" xfId="785" hidden="1"/>
    <cellStyle name="Заголовок 1 3" xfId="1653" hidden="1"/>
    <cellStyle name="Заголовок 1 3" xfId="1945" hidden="1"/>
    <cellStyle name="Заголовок 1 3" xfId="2076" hidden="1"/>
    <cellStyle name="Заголовок 1 3" xfId="2075" hidden="1"/>
    <cellStyle name="Заголовок 1 3" xfId="2082" hidden="1"/>
    <cellStyle name="Заголовок 1 3" xfId="2088" hidden="1"/>
    <cellStyle name="Заголовок 1 3" xfId="2087" hidden="1"/>
    <cellStyle name="Заголовок 1 3" xfId="1744" hidden="1"/>
    <cellStyle name="Заголовок 1 3" xfId="2097" hidden="1"/>
    <cellStyle name="Заголовок 1 3" xfId="2096" hidden="1"/>
    <cellStyle name="Заголовок 1 3" xfId="2103" hidden="1"/>
    <cellStyle name="Заголовок 1 3" xfId="2109" hidden="1"/>
    <cellStyle name="Заголовок 1 3" xfId="2108" hidden="1"/>
    <cellStyle name="Заголовок 1 3" xfId="1657" hidden="1"/>
    <cellStyle name="Заголовок 1 3" xfId="2117" hidden="1"/>
    <cellStyle name="Заголовок 1 3" xfId="2116" hidden="1"/>
    <cellStyle name="Заголовок 1 3" xfId="2123" hidden="1"/>
    <cellStyle name="Заголовок 1 3" xfId="2129" hidden="1"/>
    <cellStyle name="Заголовок 1 3" xfId="2128" hidden="1"/>
    <cellStyle name="Заголовок 1 3" xfId="1458" hidden="1"/>
    <cellStyle name="Заголовок 1 3" xfId="2136" hidden="1"/>
    <cellStyle name="Заголовок 1 3" xfId="2135" hidden="1"/>
    <cellStyle name="Заголовок 1 3" xfId="2141" hidden="1"/>
    <cellStyle name="Заголовок 1 3" xfId="2147" hidden="1"/>
    <cellStyle name="Заголовок 1 3" xfId="2146" hidden="1"/>
    <cellStyle name="Заголовок 1 3" xfId="1658" hidden="1"/>
    <cellStyle name="Заголовок 1 3" xfId="2155" hidden="1"/>
    <cellStyle name="Заголовок 1 3" xfId="2154" hidden="1"/>
    <cellStyle name="Заголовок 1 3" xfId="2160" hidden="1"/>
    <cellStyle name="Заголовок 1 3" xfId="2166" hidden="1"/>
    <cellStyle name="Заголовок 1 3" xfId="2165" hidden="1"/>
    <cellStyle name="Заголовок 1 3" xfId="1755" hidden="1"/>
    <cellStyle name="Заголовок 1 3" xfId="2174" hidden="1"/>
    <cellStyle name="Заголовок 1 3" xfId="2173" hidden="1"/>
    <cellStyle name="Заголовок 1 3" xfId="2180" hidden="1"/>
    <cellStyle name="Заголовок 1 3" xfId="2185" hidden="1"/>
    <cellStyle name="Заголовок 1 3" xfId="2184" hidden="1"/>
    <cellStyle name="Заголовок 1 3" xfId="834" hidden="1"/>
    <cellStyle name="Заголовок 1 3" xfId="2193" hidden="1"/>
    <cellStyle name="Заголовок 1 3" xfId="2192" hidden="1"/>
    <cellStyle name="Заголовок 1 3" xfId="2199" hidden="1"/>
    <cellStyle name="Заголовок 1 3" xfId="2205" hidden="1"/>
    <cellStyle name="Заголовок 1 3" xfId="2204" hidden="1"/>
    <cellStyle name="Заголовок 1 3" xfId="1661" hidden="1"/>
    <cellStyle name="Заголовок 1 3" xfId="2215" hidden="1"/>
    <cellStyle name="Заголовок 1 3" xfId="2214" hidden="1"/>
    <cellStyle name="Заголовок 1 3" xfId="2221" hidden="1"/>
    <cellStyle name="Заголовок 1 3" xfId="2226" hidden="1"/>
    <cellStyle name="Заголовок 1 3" xfId="2225" hidden="1"/>
    <cellStyle name="Заголовок 1 3" xfId="864" hidden="1"/>
    <cellStyle name="Заголовок 1 3" xfId="2233" hidden="1"/>
    <cellStyle name="Заголовок 1 3" xfId="2232" hidden="1"/>
    <cellStyle name="Заголовок 1 3" xfId="2239" hidden="1"/>
    <cellStyle name="Заголовок 1 3" xfId="2245" hidden="1"/>
    <cellStyle name="Заголовок 1 3" xfId="2244" hidden="1"/>
    <cellStyle name="Заголовок 1 3" xfId="1947" hidden="1"/>
    <cellStyle name="Заголовок 1 3" xfId="2253" hidden="1"/>
    <cellStyle name="Заголовок 1 3" xfId="2252" hidden="1"/>
    <cellStyle name="Заголовок 1 3" xfId="2259" hidden="1"/>
    <cellStyle name="Заголовок 1 3" xfId="2265" hidden="1"/>
    <cellStyle name="Заголовок 1 3" xfId="2264" hidden="1"/>
    <cellStyle name="Заголовок 1 3" xfId="1289" hidden="1"/>
    <cellStyle name="Заголовок 1 3" xfId="2279" hidden="1"/>
    <cellStyle name="Заголовок 1 3" xfId="2278" hidden="1"/>
    <cellStyle name="Заголовок 1 3" xfId="2285" hidden="1"/>
    <cellStyle name="Заголовок 1 3" xfId="2289" hidden="1"/>
    <cellStyle name="Заголовок 1 3" xfId="2288" hidden="1"/>
    <cellStyle name="Заголовок 1 3" xfId="998" hidden="1"/>
    <cellStyle name="Заголовок 1 3" xfId="2297" hidden="1"/>
    <cellStyle name="Заголовок 1 3" xfId="2296" hidden="1"/>
    <cellStyle name="Заголовок 1 3" xfId="2303" hidden="1"/>
    <cellStyle name="Заголовок 1 3" xfId="2308" hidden="1"/>
    <cellStyle name="Заголовок 1 3" xfId="2307" hidden="1"/>
    <cellStyle name="Заголовок 1 3" xfId="2272" hidden="1"/>
    <cellStyle name="Заголовок 1 3" xfId="2054" hidden="1"/>
    <cellStyle name="Заголовок 1 3" xfId="1871" hidden="1"/>
    <cellStyle name="Заголовок 1 3" xfId="2055" hidden="1"/>
    <cellStyle name="Заголовок 1 3" xfId="810" hidden="1"/>
    <cellStyle name="Заголовок 1 3" xfId="1950" hidden="1"/>
    <cellStyle name="Заголовок 1 3" xfId="2020" hidden="1"/>
    <cellStyle name="Заголовок 1 3" xfId="2100" hidden="1"/>
    <cellStyle name="Заголовок 1 3" xfId="2093" hidden="1"/>
    <cellStyle name="Заголовок 1 3" xfId="2079" hidden="1"/>
    <cellStyle name="Заголовок 1 3" xfId="1564" hidden="1"/>
    <cellStyle name="Заголовок 1 3" xfId="1756" hidden="1"/>
    <cellStyle name="Заголовок 1 3" xfId="2069" hidden="1"/>
    <cellStyle name="Заголовок 1 3" xfId="2290" hidden="1"/>
    <cellStyle name="Заголовок 1 3" xfId="1377" hidden="1"/>
    <cellStyle name="Заголовок 1 3" xfId="2266" hidden="1"/>
    <cellStyle name="Заголовок 1 3" xfId="2246" hidden="1"/>
    <cellStyle name="Заголовок 1 3" xfId="1979" hidden="1"/>
    <cellStyle name="Заголовок 1 3" xfId="1913" hidden="1"/>
    <cellStyle name="Заголовок 1 3" xfId="2220" hidden="1"/>
    <cellStyle name="Заголовок 1 3" xfId="2224" hidden="1"/>
    <cellStyle name="Заголовок 1 3" xfId="2198" hidden="1"/>
    <cellStyle name="Заголовок 1 3" xfId="2179" hidden="1"/>
    <cellStyle name="Заголовок 1 3" xfId="2183" hidden="1"/>
    <cellStyle name="Заголовок 1 3" xfId="1674" hidden="1"/>
    <cellStyle name="Заголовок 1 3" xfId="2153" hidden="1"/>
    <cellStyle name="Заголовок 1 3" xfId="2156" hidden="1"/>
    <cellStyle name="Заголовок 1 3" xfId="2134" hidden="1"/>
    <cellStyle name="Заголовок 1 3" xfId="2115" hidden="1"/>
    <cellStyle name="Заголовок 1 3" xfId="2118" hidden="1"/>
    <cellStyle name="Заголовок 1 3" xfId="1400" hidden="1"/>
    <cellStyle name="Заголовок 1 3" xfId="2089" hidden="1"/>
    <cellStyle name="Заголовок 1 3" xfId="1949" hidden="1"/>
    <cellStyle name="Заголовок 1 3" xfId="860" hidden="1"/>
    <cellStyle name="Заголовок 1 3" xfId="782" hidden="1"/>
    <cellStyle name="Заголовок 1 3" xfId="743" hidden="1"/>
    <cellStyle name="Заголовок 1 3" xfId="2068" hidden="1"/>
    <cellStyle name="Заголовок 1 3" xfId="2294" hidden="1"/>
    <cellStyle name="Заголовок 1 3" xfId="2299" hidden="1"/>
    <cellStyle name="Заголовок 1 3" xfId="2276" hidden="1"/>
    <cellStyle name="Заголовок 1 3" xfId="2250" hidden="1"/>
    <cellStyle name="Заголовок 1 3" xfId="2255" hidden="1"/>
    <cellStyle name="Заголовок 1 3" xfId="895" hidden="1"/>
    <cellStyle name="Заголовок 1 3" xfId="2228" hidden="1"/>
    <cellStyle name="Заголовок 1 3" xfId="775" hidden="1"/>
    <cellStyle name="Заголовок 1 3" xfId="2207" hidden="1"/>
    <cellStyle name="Заголовок 1 3" xfId="2187" hidden="1"/>
    <cellStyle name="Заголовок 1 3" xfId="1438" hidden="1"/>
    <cellStyle name="Заголовок 1 3" xfId="1891" hidden="1"/>
    <cellStyle name="Заголовок 1 3" xfId="995" hidden="1"/>
    <cellStyle name="Заголовок 1 3" xfId="2152" hidden="1"/>
    <cellStyle name="Заголовок 1 3" xfId="1468" hidden="1"/>
    <cellStyle name="Заголовок 1 3" xfId="887" hidden="1"/>
    <cellStyle name="Заголовок 1 3" xfId="2114" hidden="1"/>
    <cellStyle name="Заголовок 1 3" xfId="1274" hidden="1"/>
    <cellStyle name="Заголовок 1 3" xfId="2085" hidden="1"/>
    <cellStyle name="Заголовок 1 3" xfId="2090" hidden="1"/>
    <cellStyle name="Заголовок 1 3" xfId="1792" hidden="1"/>
    <cellStyle name="Заголовок 1 3" xfId="897" hidden="1"/>
    <cellStyle name="Заголовок 1 3" xfId="783" hidden="1"/>
    <cellStyle name="Заголовок 1 3" xfId="2022" hidden="1"/>
    <cellStyle name="Заголовок 1 3" xfId="2327" hidden="1"/>
    <cellStyle name="Заголовок 1 3" xfId="2326" hidden="1"/>
    <cellStyle name="Заголовок 1 3" xfId="2333" hidden="1"/>
    <cellStyle name="Заголовок 1 3" xfId="2339" hidden="1"/>
    <cellStyle name="Заголовок 1 3" xfId="2338" hidden="1"/>
    <cellStyle name="Заголовок 1 3" xfId="2071" hidden="1"/>
    <cellStyle name="Заголовок 1 3" xfId="2352" hidden="1"/>
    <cellStyle name="Заголовок 1 3" xfId="2351" hidden="1"/>
    <cellStyle name="Заголовок 1 3" xfId="2358" hidden="1"/>
    <cellStyle name="Заголовок 1 3" xfId="2364" hidden="1"/>
    <cellStyle name="Заголовок 1 3" xfId="2363" hidden="1"/>
    <cellStyle name="Заголовок 1 3" xfId="1305" hidden="1"/>
    <cellStyle name="Заголовок 1 3" xfId="2372" hidden="1"/>
    <cellStyle name="Заголовок 1 3" xfId="2371" hidden="1"/>
    <cellStyle name="Заголовок 1 3" xfId="2378" hidden="1"/>
    <cellStyle name="Заголовок 1 3" xfId="2384" hidden="1"/>
    <cellStyle name="Заголовок 1 3" xfId="2383" hidden="1"/>
    <cellStyle name="Заголовок 1 3" xfId="2346" hidden="1"/>
    <cellStyle name="Заголовок 1 3" xfId="766" hidden="1"/>
    <cellStyle name="Заголовок 1 3" xfId="2037" hidden="1"/>
    <cellStyle name="Заголовок 1 3" xfId="2162" hidden="1"/>
    <cellStyle name="Заголовок 1 3" xfId="853" hidden="1"/>
    <cellStyle name="Заголовок 1 3" xfId="2025" hidden="1"/>
    <cellStyle name="Заголовок 1 3" xfId="2313" hidden="1"/>
    <cellStyle name="Заголовок 1 3" xfId="2439" hidden="1"/>
    <cellStyle name="Заголовок 1 3" xfId="2438" hidden="1"/>
    <cellStyle name="Заголовок 1 3" xfId="2445" hidden="1"/>
    <cellStyle name="Заголовок 1 3" xfId="2451" hidden="1"/>
    <cellStyle name="Заголовок 1 3" xfId="2450" hidden="1"/>
    <cellStyle name="Заголовок 1 3" xfId="2113" hidden="1"/>
    <cellStyle name="Заголовок 1 3" xfId="2460" hidden="1"/>
    <cellStyle name="Заголовок 1 3" xfId="2459" hidden="1"/>
    <cellStyle name="Заголовок 1 3" xfId="2466" hidden="1"/>
    <cellStyle name="Заголовок 1 3" xfId="2472" hidden="1"/>
    <cellStyle name="Заголовок 1 3" xfId="2471" hidden="1"/>
    <cellStyle name="Заголовок 1 3" xfId="2029" hidden="1"/>
    <cellStyle name="Заголовок 1 3" xfId="2480" hidden="1"/>
    <cellStyle name="Заголовок 1 3" xfId="2479" hidden="1"/>
    <cellStyle name="Заголовок 1 3" xfId="2486" hidden="1"/>
    <cellStyle name="Заголовок 1 3" xfId="2492" hidden="1"/>
    <cellStyle name="Заголовок 1 3" xfId="2491" hidden="1"/>
    <cellStyle name="Заголовок 1 3" xfId="1832" hidden="1"/>
    <cellStyle name="Заголовок 1 3" xfId="2499" hidden="1"/>
    <cellStyle name="Заголовок 1 3" xfId="2498" hidden="1"/>
    <cellStyle name="Заголовок 1 3" xfId="2504" hidden="1"/>
    <cellStyle name="Заголовок 1 3" xfId="2510" hidden="1"/>
    <cellStyle name="Заголовок 1 3" xfId="2509" hidden="1"/>
    <cellStyle name="Заголовок 1 3" xfId="2030" hidden="1"/>
    <cellStyle name="Заголовок 1 3" xfId="2518" hidden="1"/>
    <cellStyle name="Заголовок 1 3" xfId="2517" hidden="1"/>
    <cellStyle name="Заголовок 1 3" xfId="2523" hidden="1"/>
    <cellStyle name="Заголовок 1 3" xfId="2529" hidden="1"/>
    <cellStyle name="Заголовок 1 3" xfId="2528" hidden="1"/>
    <cellStyle name="Заголовок 1 3" xfId="2124" hidden="1"/>
    <cellStyle name="Заголовок 1 3" xfId="2537" hidden="1"/>
    <cellStyle name="Заголовок 1 3" xfId="2536" hidden="1"/>
    <cellStyle name="Заголовок 1 3" xfId="2543" hidden="1"/>
    <cellStyle name="Заголовок 1 3" xfId="2548" hidden="1"/>
    <cellStyle name="Заголовок 1 3" xfId="2547" hidden="1"/>
    <cellStyle name="Заголовок 1 3" xfId="933" hidden="1"/>
    <cellStyle name="Заголовок 1 3" xfId="2555" hidden="1"/>
    <cellStyle name="Заголовок 1 3" xfId="2554" hidden="1"/>
    <cellStyle name="Заголовок 1 3" xfId="2561" hidden="1"/>
    <cellStyle name="Заголовок 1 3" xfId="2567" hidden="1"/>
    <cellStyle name="Заголовок 1 3" xfId="2566" hidden="1"/>
    <cellStyle name="Заголовок 1 3" xfId="2032" hidden="1"/>
    <cellStyle name="Заголовок 1 3" xfId="2577" hidden="1"/>
    <cellStyle name="Заголовок 1 3" xfId="2576" hidden="1"/>
    <cellStyle name="Заголовок 1 3" xfId="2583" hidden="1"/>
    <cellStyle name="Заголовок 1 3" xfId="2587" hidden="1"/>
    <cellStyle name="Заголовок 1 3" xfId="2586" hidden="1"/>
    <cellStyle name="Заголовок 1 3" xfId="1573" hidden="1"/>
    <cellStyle name="Заголовок 1 3" xfId="2594" hidden="1"/>
    <cellStyle name="Заголовок 1 3" xfId="2593" hidden="1"/>
    <cellStyle name="Заголовок 1 3" xfId="2599" hidden="1"/>
    <cellStyle name="Заголовок 1 3" xfId="2605" hidden="1"/>
    <cellStyle name="Заголовок 1 3" xfId="2604" hidden="1"/>
    <cellStyle name="Заголовок 1 3" xfId="2315" hidden="1"/>
    <cellStyle name="Заголовок 1 3" xfId="2613" hidden="1"/>
    <cellStyle name="Заголовок 1 3" xfId="2612" hidden="1"/>
    <cellStyle name="Заголовок 1 3" xfId="2619" hidden="1"/>
    <cellStyle name="Заголовок 1 3" xfId="2625" hidden="1"/>
    <cellStyle name="Заголовок 1 3" xfId="2624" hidden="1"/>
    <cellStyle name="Заголовок 1 3" xfId="1663" hidden="1"/>
    <cellStyle name="Заголовок 1 3" xfId="2639" hidden="1"/>
    <cellStyle name="Заголовок 1 3" xfId="2638" hidden="1"/>
    <cellStyle name="Заголовок 1 3" xfId="2645" hidden="1"/>
    <cellStyle name="Заголовок 1 3" xfId="2649" hidden="1"/>
    <cellStyle name="Заголовок 1 3" xfId="2648" hidden="1"/>
    <cellStyle name="Заголовок 1 3" xfId="838" hidden="1"/>
    <cellStyle name="Заголовок 1 3" xfId="2657" hidden="1"/>
    <cellStyle name="Заголовок 1 3" xfId="2656" hidden="1"/>
    <cellStyle name="Заголовок 1 3" xfId="2663" hidden="1"/>
    <cellStyle name="Заголовок 1 3" xfId="2668" hidden="1"/>
    <cellStyle name="Заголовок 1 3" xfId="2667" hidden="1"/>
    <cellStyle name="Заголовок 1 3" xfId="2632" hidden="1"/>
    <cellStyle name="Заголовок 1 3" xfId="2417" hidden="1"/>
    <cellStyle name="Заголовок 1 3" xfId="2240" hidden="1"/>
    <cellStyle name="Заголовок 1 3" xfId="2418" hidden="1"/>
    <cellStyle name="Заголовок 1 3" xfId="898" hidden="1"/>
    <cellStyle name="Заголовок 1 3" xfId="2318" hidden="1"/>
    <cellStyle name="Заголовок 1 3" xfId="2388" hidden="1"/>
    <cellStyle name="Заголовок 1 3" xfId="2463" hidden="1"/>
    <cellStyle name="Заголовок 1 3" xfId="2456" hidden="1"/>
    <cellStyle name="Заголовок 1 3" xfId="2442" hidden="1"/>
    <cellStyle name="Заголовок 1 3" xfId="1938" hidden="1"/>
    <cellStyle name="Заголовок 1 3" xfId="2125" hidden="1"/>
    <cellStyle name="Заголовок 1 3" xfId="2432" hidden="1"/>
    <cellStyle name="Заголовок 1 3" xfId="2650" hidden="1"/>
    <cellStyle name="Заголовок 1 3" xfId="1751" hidden="1"/>
    <cellStyle name="Заголовок 1 3" xfId="2626" hidden="1"/>
    <cellStyle name="Заголовок 1 3" xfId="2606" hidden="1"/>
    <cellStyle name="Заголовок 1 3" xfId="2347" hidden="1"/>
    <cellStyle name="Заголовок 1 3" xfId="2282" hidden="1"/>
    <cellStyle name="Заголовок 1 3" xfId="2582" hidden="1"/>
    <cellStyle name="Заголовок 1 3" xfId="2585" hidden="1"/>
    <cellStyle name="Заголовок 1 3" xfId="2560" hidden="1"/>
    <cellStyle name="Заголовок 1 3" xfId="2542" hidden="1"/>
    <cellStyle name="Заголовок 1 3" xfId="2546" hidden="1"/>
    <cellStyle name="Заголовок 1 3" xfId="2044" hidden="1"/>
    <cellStyle name="Заголовок 1 3" xfId="2516" hidden="1"/>
    <cellStyle name="Заголовок 1 3" xfId="2519" hidden="1"/>
    <cellStyle name="Заголовок 1 3" xfId="2497" hidden="1"/>
    <cellStyle name="Заголовок 1 3" xfId="2478" hidden="1"/>
    <cellStyle name="Заголовок 1 3" xfId="2481" hidden="1"/>
    <cellStyle name="Заголовок 1 3" xfId="1774" hidden="1"/>
    <cellStyle name="Заголовок 1 3" xfId="2452" hidden="1"/>
    <cellStyle name="Заголовок 1 3" xfId="2317" hidden="1"/>
    <cellStyle name="Заголовок 1 3" xfId="1294" hidden="1"/>
    <cellStyle name="Заголовок 1 3" xfId="818" hidden="1"/>
    <cellStyle name="Заголовок 1 3" xfId="748" hidden="1"/>
    <cellStyle name="Заголовок 1 3" xfId="2431" hidden="1"/>
    <cellStyle name="Заголовок 1 3" xfId="2654" hidden="1"/>
    <cellStyle name="Заголовок 1 3" xfId="2659" hidden="1"/>
    <cellStyle name="Заголовок 1 3" xfId="2636" hidden="1"/>
    <cellStyle name="Заголовок 1 3" xfId="2610" hidden="1"/>
    <cellStyle name="Заголовок 1 3" xfId="2615" hidden="1"/>
    <cellStyle name="Заголовок 1 3" xfId="1001" hidden="1"/>
    <cellStyle name="Заголовок 1 3" xfId="2589" hidden="1"/>
    <cellStyle name="Заголовок 1 3" xfId="788" hidden="1"/>
    <cellStyle name="Заголовок 1 3" xfId="2569" hidden="1"/>
    <cellStyle name="Заголовок 1 3" xfId="2550" hidden="1"/>
    <cellStyle name="Заголовок 1 3" xfId="1812" hidden="1"/>
    <cellStyle name="Заголовок 1 3" xfId="2260" hidden="1"/>
    <cellStyle name="Заголовок 1 3" xfId="1457" hidden="1"/>
    <cellStyle name="Заголовок 1 3" xfId="2515" hidden="1"/>
    <cellStyle name="Заголовок 1 3" xfId="1842" hidden="1"/>
    <cellStyle name="Заголовок 1 3" xfId="1303" hidden="1"/>
    <cellStyle name="Заголовок 1 3" xfId="2477" hidden="1"/>
    <cellStyle name="Заголовок 1 3" xfId="1649" hidden="1"/>
    <cellStyle name="Заголовок 1 3" xfId="2448" hidden="1"/>
    <cellStyle name="Заголовок 1 3" xfId="2453" hidden="1"/>
    <cellStyle name="Заголовок 1 3" xfId="2161" hidden="1"/>
    <cellStyle name="Заголовок 1 3" xfId="1009" hidden="1"/>
    <cellStyle name="Заголовок 1 3" xfId="819" hidden="1"/>
    <cellStyle name="Заголовок 1 3" xfId="2390" hidden="1"/>
    <cellStyle name="Заголовок 1 3" xfId="2686" hidden="1"/>
    <cellStyle name="Заголовок 1 3" xfId="2685" hidden="1"/>
    <cellStyle name="Заголовок 1 3" xfId="2692" hidden="1"/>
    <cellStyle name="Заголовок 1 3" xfId="2698" hidden="1"/>
    <cellStyle name="Заголовок 1 3" xfId="2697" hidden="1"/>
    <cellStyle name="Заголовок 1 3" xfId="2434" hidden="1"/>
    <cellStyle name="Заголовок 1 3" xfId="2711" hidden="1"/>
    <cellStyle name="Заголовок 1 3" xfId="2710" hidden="1"/>
    <cellStyle name="Заголовок 1 3" xfId="2717" hidden="1"/>
    <cellStyle name="Заголовок 1 3" xfId="2723" hidden="1"/>
    <cellStyle name="Заголовок 1 3" xfId="2722" hidden="1"/>
    <cellStyle name="Заголовок 1 3" xfId="1679" hidden="1"/>
    <cellStyle name="Заголовок 1 3" xfId="2731" hidden="1"/>
    <cellStyle name="Заголовок 1 3" xfId="2730" hidden="1"/>
    <cellStyle name="Заголовок 1 3" xfId="2737" hidden="1"/>
    <cellStyle name="Заголовок 1 3" xfId="2743" hidden="1"/>
    <cellStyle name="Заголовок 1 3" xfId="2742" hidden="1"/>
    <cellStyle name="Заголовок 1 3" xfId="2705" hidden="1"/>
    <cellStyle name="Заголовок 1 3" xfId="774" hidden="1"/>
    <cellStyle name="Заголовок 1 3" xfId="2404" hidden="1"/>
    <cellStyle name="Заголовок 1 3" xfId="2525" hidden="1"/>
    <cellStyle name="Заголовок 1 3" xfId="942" hidden="1"/>
    <cellStyle name="Заголовок 1 3" xfId="2393" hidden="1"/>
    <cellStyle name="Заголовок 1 3" xfId="2672" hidden="1"/>
    <cellStyle name="Заголовок 1 3" xfId="2792" hidden="1"/>
    <cellStyle name="Заголовок 1 3" xfId="2791" hidden="1"/>
    <cellStyle name="Заголовок 1 3" xfId="2798" hidden="1"/>
    <cellStyle name="Заголовок 1 3" xfId="2804" hidden="1"/>
    <cellStyle name="Заголовок 1 3" xfId="2803" hidden="1"/>
    <cellStyle name="Заголовок 1 3" xfId="2476" hidden="1"/>
    <cellStyle name="Заголовок 1 3" xfId="2813" hidden="1"/>
    <cellStyle name="Заголовок 1 3" xfId="2812" hidden="1"/>
    <cellStyle name="Заголовок 1 3" xfId="2819" hidden="1"/>
    <cellStyle name="Заголовок 1 3" xfId="2825" hidden="1"/>
    <cellStyle name="Заголовок 1 3" xfId="2824" hidden="1"/>
    <cellStyle name="Заголовок 1 3" xfId="2397" hidden="1"/>
    <cellStyle name="Заголовок 1 3" xfId="2833" hidden="1"/>
    <cellStyle name="Заголовок 1 3" xfId="2832" hidden="1"/>
    <cellStyle name="Заголовок 1 3" xfId="2838" hidden="1"/>
    <cellStyle name="Заголовок 1 3" xfId="2844" hidden="1"/>
    <cellStyle name="Заголовок 1 3" xfId="2843" hidden="1"/>
    <cellStyle name="Заголовок 1 3" xfId="2201" hidden="1"/>
    <cellStyle name="Заголовок 1 3" xfId="2851" hidden="1"/>
    <cellStyle name="Заголовок 1 3" xfId="2850" hidden="1"/>
    <cellStyle name="Заголовок 1 3" xfId="2856" hidden="1"/>
    <cellStyle name="Заголовок 1 3" xfId="2861" hidden="1"/>
    <cellStyle name="Заголовок 1 3" xfId="2860" hidden="1"/>
    <cellStyle name="Заголовок 1 3" xfId="2398" hidden="1"/>
    <cellStyle name="Заголовок 1 3" xfId="2869" hidden="1"/>
    <cellStyle name="Заголовок 1 3" xfId="2868" hidden="1"/>
    <cellStyle name="Заголовок 1 3" xfId="2874" hidden="1"/>
    <cellStyle name="Заголовок 1 3" xfId="2880" hidden="1"/>
    <cellStyle name="Заголовок 1 3" xfId="2879" hidden="1"/>
    <cellStyle name="Заголовок 1 3" xfId="2487" hidden="1"/>
    <cellStyle name="Заголовок 1 3" xfId="2886" hidden="1"/>
    <cellStyle name="Заголовок 1 3" xfId="2885" hidden="1"/>
    <cellStyle name="Заголовок 1 3" xfId="2892" hidden="1"/>
    <cellStyle name="Заголовок 1 3" xfId="2896" hidden="1"/>
    <cellStyle name="Заголовок 1 3" xfId="2895" hidden="1"/>
    <cellStyle name="Заголовок 1 3" xfId="1299" hidden="1"/>
    <cellStyle name="Заголовок 1 3" xfId="2902" hidden="1"/>
    <cellStyle name="Заголовок 1 3" xfId="2901" hidden="1"/>
    <cellStyle name="Заголовок 1 3" xfId="2907" hidden="1"/>
    <cellStyle name="Заголовок 1 3" xfId="2912" hidden="1"/>
    <cellStyle name="Заголовок 1 3" xfId="2911" hidden="1"/>
    <cellStyle name="Заголовок 1 3" xfId="2399" hidden="1"/>
    <cellStyle name="Заголовок 1 3" xfId="2921" hidden="1"/>
    <cellStyle name="Заголовок 1 3" xfId="2920" hidden="1"/>
    <cellStyle name="Заголовок 1 3" xfId="2927" hidden="1"/>
    <cellStyle name="Заголовок 1 3" xfId="2931" hidden="1"/>
    <cellStyle name="Заголовок 1 3" xfId="2930" hidden="1"/>
    <cellStyle name="Заголовок 1 3" xfId="1946" hidden="1"/>
    <cellStyle name="Заголовок 1 3" xfId="2937" hidden="1"/>
    <cellStyle name="Заголовок 1 3" xfId="2936" hidden="1"/>
    <cellStyle name="Заголовок 1 3" xfId="2942" hidden="1"/>
    <cellStyle name="Заголовок 1 3" xfId="2948" hidden="1"/>
    <cellStyle name="Заголовок 1 3" xfId="2947" hidden="1"/>
    <cellStyle name="Заголовок 1 3" xfId="2674" hidden="1"/>
    <cellStyle name="Заголовок 1 3" xfId="2956" hidden="1"/>
    <cellStyle name="Заголовок 1 3" xfId="2955" hidden="1"/>
    <cellStyle name="Заголовок 1 3" xfId="2962" hidden="1"/>
    <cellStyle name="Заголовок 1 3" xfId="2967" hidden="1"/>
    <cellStyle name="Заголовок 1 3" xfId="2966" hidden="1"/>
    <cellStyle name="Заголовок 1 3" xfId="2034" hidden="1"/>
    <cellStyle name="Заголовок 1 3" xfId="2980" hidden="1"/>
    <cellStyle name="Заголовок 1 3" xfId="2979" hidden="1"/>
    <cellStyle name="Заголовок 1 3" xfId="2986" hidden="1"/>
    <cellStyle name="Заголовок 1 3" xfId="2990" hidden="1"/>
    <cellStyle name="Заголовок 1 3" xfId="2989" hidden="1"/>
    <cellStyle name="Заголовок 1 3" xfId="790" hidden="1"/>
    <cellStyle name="Заголовок 1 3" xfId="2998" hidden="1"/>
    <cellStyle name="Заголовок 1 3" xfId="2997" hidden="1"/>
    <cellStyle name="Заголовок 1 3" xfId="3004" hidden="1"/>
    <cellStyle name="Заголовок 1 3" xfId="3008" hidden="1"/>
    <cellStyle name="Заголовок 1 3" xfId="3007" hidden="1"/>
    <cellStyle name="Заголовок 1 3" xfId="2974" hidden="1"/>
    <cellStyle name="Заголовок 1 3" xfId="2770" hidden="1"/>
    <cellStyle name="Заголовок 1 3" xfId="2600" hidden="1"/>
    <cellStyle name="Заголовок 1 3" xfId="2771" hidden="1"/>
    <cellStyle name="Заголовок 1 3" xfId="1014" hidden="1"/>
    <cellStyle name="Заголовок 1 3" xfId="2677" hidden="1"/>
    <cellStyle name="Заголовок 1 3" xfId="2747" hidden="1"/>
    <cellStyle name="Заголовок 1 3" xfId="2816" hidden="1"/>
    <cellStyle name="Заголовок 1 3" xfId="2809" hidden="1"/>
    <cellStyle name="Заголовок 1 3" xfId="2795" hidden="1"/>
    <cellStyle name="Заголовок 1 3" xfId="2306" hidden="1"/>
    <cellStyle name="Заголовок 1 3" xfId="2488" hidden="1"/>
    <cellStyle name="Заголовок 1 3" xfId="2785" hidden="1"/>
    <cellStyle name="Заголовок 1 3" xfId="2991" hidden="1"/>
    <cellStyle name="Заголовок 1 3" xfId="2120" hidden="1"/>
    <cellStyle name="Заголовок 1 3" xfId="2968" hidden="1"/>
    <cellStyle name="Заголовок 1 3" xfId="2949" hidden="1"/>
    <cellStyle name="Заголовок 1 3" xfId="2706" hidden="1"/>
    <cellStyle name="Заголовок 1 3" xfId="2642" hidden="1"/>
    <cellStyle name="Заголовок 1 3" xfId="2926" hidden="1"/>
    <cellStyle name="Заголовок 1 3" xfId="2929" hidden="1"/>
    <cellStyle name="Заголовок 1 3" xfId="2906" hidden="1"/>
    <cellStyle name="Заголовок 1 3" xfId="2891" hidden="1"/>
    <cellStyle name="Заголовок 1 3" xfId="2894" hidden="1"/>
    <cellStyle name="Заголовок 1 3" xfId="2407" hidden="1"/>
    <cellStyle name="Заголовок 1 3" xfId="2867" hidden="1"/>
    <cellStyle name="Заголовок 1 3" xfId="2870" hidden="1"/>
    <cellStyle name="Заголовок 1 3" xfId="2849" hidden="1"/>
    <cellStyle name="Заголовок 1 3" xfId="2831" hidden="1"/>
    <cellStyle name="Заголовок 1 3" xfId="2834" hidden="1"/>
    <cellStyle name="Заголовок 1 3" xfId="2143" hidden="1"/>
    <cellStyle name="Заголовок 1 3" xfId="2805" hidden="1"/>
    <cellStyle name="Заголовок 1 3" xfId="2676" hidden="1"/>
    <cellStyle name="Заголовок 1 3" xfId="1668" hidden="1"/>
    <cellStyle name="Заголовок 1 3" xfId="885" hidden="1"/>
    <cellStyle name="Заголовок 1 3" xfId="752" hidden="1"/>
    <cellStyle name="Заголовок 1 3" xfId="2784" hidden="1"/>
    <cellStyle name="Заголовок 1 3" xfId="2995" hidden="1"/>
    <cellStyle name="Заголовок 1 3" xfId="3000" hidden="1"/>
    <cellStyle name="Заголовок 1 3" xfId="2977" hidden="1"/>
    <cellStyle name="Заголовок 1 3" xfId="2953" hidden="1"/>
    <cellStyle name="Заголовок 1 3" xfId="2958" hidden="1"/>
    <cellStyle name="Заголовок 1 3" xfId="1561" hidden="1"/>
    <cellStyle name="Заголовок 1 3" xfId="2933" hidden="1"/>
    <cellStyle name="Заголовок 1 3" xfId="858" hidden="1"/>
    <cellStyle name="Заголовок 1 3" xfId="2914" hidden="1"/>
    <cellStyle name="Заголовок 1 3" xfId="2898" hidden="1"/>
    <cellStyle name="Заголовок 1 3" xfId="2181" hidden="1"/>
    <cellStyle name="Заголовок 1 3" xfId="2620" hidden="1"/>
    <cellStyle name="Заголовок 1 3" xfId="1831" hidden="1"/>
    <cellStyle name="Заголовок 1 3" xfId="2866" hidden="1"/>
    <cellStyle name="Заголовок 1 3" xfId="2211" hidden="1"/>
    <cellStyle name="Заголовок 1 3" xfId="1677" hidden="1"/>
    <cellStyle name="Заголовок 1 3" xfId="2830" hidden="1"/>
    <cellStyle name="Заголовок 1 3" xfId="2021" hidden="1"/>
    <cellStyle name="Заголовок 1 3" xfId="2801" hidden="1"/>
    <cellStyle name="Заголовок 1 3" xfId="2806" hidden="1"/>
    <cellStyle name="Заголовок 1 3" xfId="2524" hidden="1"/>
    <cellStyle name="Заголовок 1 3" xfId="1570" hidden="1"/>
    <cellStyle name="Заголовок 1 3" xfId="892" hidden="1"/>
    <cellStyle name="Заголовок 1 3" xfId="2748" hidden="1"/>
    <cellStyle name="Заголовок 1 3" xfId="3024" hidden="1"/>
    <cellStyle name="Заголовок 1 3" xfId="3023" hidden="1"/>
    <cellStyle name="Заголовок 1 3" xfId="3030" hidden="1"/>
    <cellStyle name="Заголовок 1 3" xfId="3036" hidden="1"/>
    <cellStyle name="Заголовок 1 3" xfId="3035" hidden="1"/>
    <cellStyle name="Заголовок 1 3" xfId="2787" hidden="1"/>
    <cellStyle name="Заголовок 1 3" xfId="3049" hidden="1"/>
    <cellStyle name="Заголовок 1 3" xfId="3048" hidden="1"/>
    <cellStyle name="Заголовок 1 3" xfId="3055" hidden="1"/>
    <cellStyle name="Заголовок 1 3" xfId="3061" hidden="1"/>
    <cellStyle name="Заголовок 1 3" xfId="3060" hidden="1"/>
    <cellStyle name="Заголовок 1 3" xfId="2049" hidden="1"/>
    <cellStyle name="Заголовок 1 3" xfId="3069" hidden="1"/>
    <cellStyle name="Заголовок 1 3" xfId="3068" hidden="1"/>
    <cellStyle name="Заголовок 1 3" xfId="3075" hidden="1"/>
    <cellStyle name="Заголовок 1 3" xfId="3081" hidden="1"/>
    <cellStyle name="Заголовок 1 3" xfId="3080" hidden="1"/>
    <cellStyle name="Заголовок 1 3" xfId="3043" hidden="1"/>
    <cellStyle name="Заголовок 1 3" xfId="787" hidden="1"/>
    <cellStyle name="Заголовок 1 3" xfId="2761" hidden="1"/>
    <cellStyle name="Заголовок 1 3" xfId="2876" hidden="1"/>
    <cellStyle name="Заголовок 1 3" xfId="1320" hidden="1"/>
    <cellStyle name="Заголовок 1 3" xfId="2751" hidden="1"/>
    <cellStyle name="Заголовок 1 3" xfId="3012" hidden="1"/>
    <cellStyle name="Заголовок 1 3" xfId="3120" hidden="1"/>
    <cellStyle name="Заголовок 1 3" xfId="3119" hidden="1"/>
    <cellStyle name="Заголовок 1 3" xfId="3126" hidden="1"/>
    <cellStyle name="Заголовок 1 3" xfId="3132" hidden="1"/>
    <cellStyle name="Заголовок 1 3" xfId="3131" hidden="1"/>
    <cellStyle name="Заголовок 1 3" xfId="2829" hidden="1"/>
    <cellStyle name="Заголовок 1 3" xfId="3140" hidden="1"/>
    <cellStyle name="Заголовок 1 3" xfId="3139" hidden="1"/>
    <cellStyle name="Заголовок 1 3" xfId="3146" hidden="1"/>
    <cellStyle name="Заголовок 1 3" xfId="3152" hidden="1"/>
    <cellStyle name="Заголовок 1 3" xfId="3151" hidden="1"/>
    <cellStyle name="Заголовок 1 3" xfId="2754" hidden="1"/>
    <cellStyle name="Заголовок 1 3" xfId="3160" hidden="1"/>
    <cellStyle name="Заголовок 1 3" xfId="3159" hidden="1"/>
    <cellStyle name="Заголовок 1 3" xfId="3165" hidden="1"/>
    <cellStyle name="Заголовок 1 3" xfId="3170" hidden="1"/>
    <cellStyle name="Заголовок 1 3" xfId="3169" hidden="1"/>
    <cellStyle name="Заголовок 1 3" xfId="2563" hidden="1"/>
    <cellStyle name="Заголовок 1 3" xfId="3177" hidden="1"/>
    <cellStyle name="Заголовок 1 3" xfId="3176" hidden="1"/>
    <cellStyle name="Заголовок 1 3" xfId="3182" hidden="1"/>
    <cellStyle name="Заголовок 1 3" xfId="3186" hidden="1"/>
    <cellStyle name="Заголовок 1 3" xfId="3185" hidden="1"/>
    <cellStyle name="Заголовок 1 3" xfId="2755" hidden="1"/>
    <cellStyle name="Заголовок 1 3" xfId="3192" hidden="1"/>
    <cellStyle name="Заголовок 1 3" xfId="3191" hidden="1"/>
    <cellStyle name="Заголовок 1 3" xfId="3197" hidden="1"/>
    <cellStyle name="Заголовок 1 3" xfId="3203" hidden="1"/>
    <cellStyle name="Заголовок 1 3" xfId="3202" hidden="1"/>
    <cellStyle name="Заголовок 1 3" xfId="2839" hidden="1"/>
    <cellStyle name="Заголовок 1 3" xfId="3208" hidden="1"/>
    <cellStyle name="Заголовок 1 3" xfId="3207" hidden="1"/>
    <cellStyle name="Заголовок 1 3" xfId="3213" hidden="1"/>
    <cellStyle name="Заголовок 1 3" xfId="3217" hidden="1"/>
    <cellStyle name="Заголовок 1 3" xfId="3216" hidden="1"/>
    <cellStyle name="Заголовок 1 3" xfId="1673" hidden="1"/>
    <cellStyle name="Заголовок 1 3" xfId="3223" hidden="1"/>
    <cellStyle name="Заголовок 1 3" xfId="3222" hidden="1"/>
    <cellStyle name="Заголовок 1 3" xfId="3228" hidden="1"/>
    <cellStyle name="Заголовок 1 3" xfId="3232" hidden="1"/>
    <cellStyle name="Заголовок 1 3" xfId="3231" hidden="1"/>
    <cellStyle name="Заголовок 1 3" xfId="2756" hidden="1"/>
    <cellStyle name="Заголовок 1 3" xfId="3238" hidden="1"/>
    <cellStyle name="Заголовок 1 3" xfId="3237" hidden="1"/>
    <cellStyle name="Заголовок 1 3" xfId="3243" hidden="1"/>
    <cellStyle name="Заголовок 1 3" xfId="3247" hidden="1"/>
    <cellStyle name="Заголовок 1 3" xfId="3246" hidden="1"/>
    <cellStyle name="Заголовок 1 3" xfId="2314" hidden="1"/>
    <cellStyle name="Заголовок 1 3" xfId="3253" hidden="1"/>
    <cellStyle name="Заголовок 1 3" xfId="3252" hidden="1"/>
    <cellStyle name="Заголовок 1 3" xfId="3258" hidden="1"/>
    <cellStyle name="Заголовок 1 3" xfId="3262" hidden="1"/>
    <cellStyle name="Заголовок 1 3" xfId="3261" hidden="1"/>
    <cellStyle name="Заголовок 1 3" xfId="3013" hidden="1"/>
    <cellStyle name="Заголовок 1 3" xfId="3268" hidden="1"/>
    <cellStyle name="Заголовок 1 3" xfId="3267" hidden="1"/>
    <cellStyle name="Заголовок 1 3" xfId="3273" hidden="1"/>
    <cellStyle name="Заголовок 1 3" xfId="3277" hidden="1"/>
    <cellStyle name="Заголовок 1 3" xfId="3276" hidden="1"/>
    <cellStyle name="Заголовок 1 3" xfId="2401" hidden="1"/>
    <cellStyle name="Заголовок 1 3" xfId="3289" hidden="1"/>
    <cellStyle name="Заголовок 1 3" xfId="3288" hidden="1"/>
    <cellStyle name="Заголовок 1 3" xfId="3294" hidden="1"/>
    <cellStyle name="Заголовок 1 3" xfId="3298" hidden="1"/>
    <cellStyle name="Заголовок 1 3" xfId="3297" hidden="1"/>
    <cellStyle name="Заголовок 1 3" xfId="852" hidden="1"/>
    <cellStyle name="Заголовок 1 3" xfId="3306" hidden="1"/>
    <cellStyle name="Заголовок 1 3" xfId="3305" hidden="1"/>
    <cellStyle name="Заголовок 1 3" xfId="3312" hidden="1"/>
    <cellStyle name="Заголовок 1 3" xfId="3316" hidden="1"/>
    <cellStyle name="Заголовок 1 3" xfId="3315" hidden="1"/>
    <cellStyle name="Заголовок 1 3" xfId="3283" hidden="1"/>
    <cellStyle name="Заголовок 1 3" xfId="3099" hidden="1"/>
    <cellStyle name="Заголовок 1 3" xfId="2943" hidden="1"/>
    <cellStyle name="Заголовок 1 3" xfId="3100" hidden="1"/>
    <cellStyle name="Заголовок 1 3" xfId="1572" hidden="1"/>
    <cellStyle name="Заголовок 1 3" xfId="3016" hidden="1"/>
    <cellStyle name="Заголовок 1 3" xfId="3085" hidden="1"/>
    <cellStyle name="Заголовок 1 3" xfId="3143" hidden="1"/>
    <cellStyle name="Заголовок 1 3" xfId="3136" hidden="1"/>
    <cellStyle name="Заголовок 1 3" xfId="3123" hidden="1"/>
    <cellStyle name="Заголовок 1 3" xfId="2666" hidden="1"/>
    <cellStyle name="Заголовок 1 3" xfId="2840" hidden="1"/>
    <cellStyle name="Заголовок 1 3" xfId="3114" hidden="1"/>
    <cellStyle name="Заголовок 1 3" xfId="3299" hidden="1"/>
    <cellStyle name="Заголовок 1 3" xfId="2483" hidden="1"/>
    <cellStyle name="Заголовок 1 3" xfId="3278" hidden="1"/>
    <cellStyle name="Заголовок 1 3" xfId="3263" hidden="1"/>
    <cellStyle name="Заголовок 1 3" xfId="3044" hidden="1"/>
    <cellStyle name="Заголовок 1 3" xfId="2983" hidden="1"/>
    <cellStyle name="Заголовок 1 3" xfId="3242" hidden="1"/>
    <cellStyle name="Заголовок 1 3" xfId="3245" hidden="1"/>
    <cellStyle name="Заголовок 1 3" xfId="3227" hidden="1"/>
    <cellStyle name="Заголовок 1 3" xfId="3212" hidden="1"/>
    <cellStyle name="Заголовок 1 3" xfId="3215" hidden="1"/>
    <cellStyle name="Заголовок 1 3" xfId="2763" hidden="1"/>
    <cellStyle name="Заголовок 1 3" xfId="3190" hidden="1"/>
    <cellStyle name="Заголовок 1 3" xfId="3193" hidden="1"/>
    <cellStyle name="Заголовок 1 3" xfId="3175" hidden="1"/>
    <cellStyle name="Заголовок 1 3" xfId="3158" hidden="1"/>
    <cellStyle name="Заголовок 1 3" xfId="3161" hidden="1"/>
    <cellStyle name="Заголовок 1 3" xfId="2506" hidden="1"/>
    <cellStyle name="Заголовок 1 3" xfId="3133" hidden="1"/>
    <cellStyle name="Заголовок 1 3" xfId="3015" hidden="1"/>
    <cellStyle name="Заголовок 1 3" xfId="2039" hidden="1"/>
    <cellStyle name="Заголовок 1 3" xfId="1272" hidden="1"/>
    <cellStyle name="Заголовок 1 3" xfId="756" hidden="1"/>
    <cellStyle name="Заголовок 1 3" xfId="3113" hidden="1"/>
    <cellStyle name="Заголовок 1 3" xfId="3303" hidden="1"/>
    <cellStyle name="Заголовок 1 3" xfId="3308" hidden="1"/>
    <cellStyle name="Заголовок 1 3" xfId="3286" hidden="1"/>
    <cellStyle name="Заголовок 1 3" xfId="3265" hidden="1"/>
    <cellStyle name="Заголовок 1 3" xfId="3270" hidden="1"/>
    <cellStyle name="Заголовок 1 3" xfId="1935" hidden="1"/>
    <cellStyle name="Заголовок 1 3" xfId="3249" hidden="1"/>
    <cellStyle name="Заголовок 1 3" xfId="971" hidden="1"/>
    <cellStyle name="Заголовок 1 3" xfId="3234" hidden="1"/>
    <cellStyle name="Заголовок 1 3" xfId="3219" hidden="1"/>
    <cellStyle name="Заголовок 1 3" xfId="2544" hidden="1"/>
    <cellStyle name="Заголовок 1 3" xfId="2963" hidden="1"/>
    <cellStyle name="Заголовок 1 3" xfId="2200" hidden="1"/>
    <cellStyle name="Заголовок 1 3" xfId="3189" hidden="1"/>
    <cellStyle name="Заголовок 1 3" xfId="2573" hidden="1"/>
    <cellStyle name="Заголовок 1 3" xfId="2047" hidden="1"/>
    <cellStyle name="Заголовок 1 3" xfId="3157" hidden="1"/>
    <cellStyle name="Заголовок 1 3" xfId="2389" hidden="1"/>
    <cellStyle name="Заголовок 1 3" xfId="3129" hidden="1"/>
    <cellStyle name="Заголовок 1 3" xfId="3134" hidden="1"/>
    <cellStyle name="Заголовок 1 3" xfId="2875" hidden="1"/>
    <cellStyle name="Заголовок 1 3" xfId="1944" hidden="1"/>
    <cellStyle name="Заголовок 1 3" xfId="1280" hidden="1"/>
    <cellStyle name="Заголовок 1 3" xfId="3086" hidden="1"/>
    <cellStyle name="Заголовок 1 3" xfId="3329" hidden="1"/>
    <cellStyle name="Заголовок 1 3" xfId="3328" hidden="1"/>
    <cellStyle name="Заголовок 1 3" xfId="3335" hidden="1"/>
    <cellStyle name="Заголовок 1 3" xfId="3341" hidden="1"/>
    <cellStyle name="Заголовок 1 3" xfId="3340" hidden="1"/>
    <cellStyle name="Заголовок 1 3" xfId="3115" hidden="1"/>
    <cellStyle name="Заголовок 1 3" xfId="3350" hidden="1"/>
    <cellStyle name="Заголовок 1 3" xfId="3349" hidden="1"/>
    <cellStyle name="Заголовок 1 3" xfId="3356" hidden="1"/>
    <cellStyle name="Заголовок 1 3" xfId="3362" hidden="1"/>
    <cellStyle name="Заголовок 1 3" xfId="3361" hidden="1"/>
    <cellStyle name="Заголовок 1 3" xfId="2412" hidden="1"/>
    <cellStyle name="Заголовок 1 3" xfId="3370" hidden="1"/>
    <cellStyle name="Заголовок 1 3" xfId="3369" hidden="1"/>
    <cellStyle name="Заголовок 1 3" xfId="3376" hidden="1"/>
    <cellStyle name="Заголовок 1 3" xfId="3382" hidden="1"/>
    <cellStyle name="Заголовок 1 3" xfId="3381" hidden="1"/>
    <cellStyle name="Заголовок 1 3" xfId="3345" hidden="1"/>
    <cellStyle name="Заголовок 1 3" xfId="854" hidden="1"/>
    <cellStyle name="Заголовок 1 3" xfId="3095" hidden="1"/>
    <cellStyle name="Заголовок 1 3" xfId="3199" hidden="1"/>
    <cellStyle name="Заголовок 1 3" xfId="1694" hidden="1"/>
    <cellStyle name="Заголовок 1 3" xfId="3089" hidden="1"/>
    <cellStyle name="Заголовок 1 3" xfId="3320" hidden="1"/>
    <cellStyle name="Заголовок 1 3" xfId="3389" hidden="1"/>
    <cellStyle name="Заголовок 1 3" xfId="3388" hidden="1"/>
    <cellStyle name="Заголовок 1 3" xfId="3392" hidden="1"/>
    <cellStyle name="Заголовок 1 3" xfId="3395" hidden="1"/>
    <cellStyle name="Заголовок 1 3" xfId="3394" hidden="1"/>
    <cellStyle name="Заголовок 1 3" xfId="3156" hidden="1"/>
    <cellStyle name="Заголовок 1 3" xfId="3399" hidden="1"/>
    <cellStyle name="Заголовок 1 3" xfId="3398" hidden="1"/>
    <cellStyle name="Заголовок 1 3" xfId="3402" hidden="1"/>
    <cellStyle name="Заголовок 1 3" xfId="3405" hidden="1"/>
    <cellStyle name="Заголовок 1 3" xfId="3404" hidden="1"/>
    <cellStyle name="Заголовок 1 3" xfId="3091" hidden="1"/>
    <cellStyle name="Заголовок 1 3" xfId="3409" hidden="1"/>
    <cellStyle name="Заголовок 1 3" xfId="3408" hidden="1"/>
    <cellStyle name="Заголовок 1 3" xfId="3412" hidden="1"/>
    <cellStyle name="Заголовок 1 3" xfId="3415" hidden="1"/>
    <cellStyle name="Заголовок 1 3" xfId="3414" hidden="1"/>
    <cellStyle name="Заголовок 1 3" xfId="2908" hidden="1"/>
    <cellStyle name="Заголовок 1 3" xfId="3419" hidden="1"/>
    <cellStyle name="Заголовок 1 3" xfId="3418" hidden="1"/>
    <cellStyle name="Заголовок 1 3" xfId="3422" hidden="1"/>
    <cellStyle name="Заголовок 1 3" xfId="3425" hidden="1"/>
    <cellStyle name="Заголовок 1 3" xfId="3424" hidden="1"/>
    <cellStyle name="Заголовок 1 3" xfId="3092" hidden="1"/>
    <cellStyle name="Заголовок 1 3" xfId="3429" hidden="1"/>
    <cellStyle name="Заголовок 1 3" xfId="3428" hidden="1"/>
    <cellStyle name="Заголовок 1 3" xfId="3430" hidden="1"/>
    <cellStyle name="Заголовок 1 3" xfId="3432" hidden="1"/>
    <cellStyle name="Заголовок 1 3" xfId="3431" hidden="1"/>
    <cellStyle name="Заголовок 1 3" xfId="3166" hidden="1"/>
    <cellStyle name="Заголовок 1 3" xfId="3434" hidden="1"/>
    <cellStyle name="Заголовок 1 3" xfId="3433" hidden="1"/>
    <cellStyle name="Заголовок 1 3" xfId="3435" hidden="1"/>
    <cellStyle name="Заголовок 1 3" xfId="3437" hidden="1"/>
    <cellStyle name="Заголовок 1 3" xfId="3436" hidden="1"/>
    <cellStyle name="Заголовок 1 3" xfId="2043" hidden="1"/>
    <cellStyle name="Заголовок 1 3" xfId="3439" hidden="1"/>
    <cellStyle name="Заголовок 1 3" xfId="3438" hidden="1"/>
    <cellStyle name="Заголовок 1 3" xfId="3440" hidden="1"/>
    <cellStyle name="Заголовок 1 3" xfId="3442" hidden="1"/>
    <cellStyle name="Заголовок 1 3" xfId="3441" hidden="1"/>
    <cellStyle name="Заголовок 1 3" xfId="3093" hidden="1"/>
    <cellStyle name="Заголовок 1 3" xfId="3444" hidden="1"/>
    <cellStyle name="Заголовок 1 3" xfId="3443" hidden="1"/>
    <cellStyle name="Заголовок 1 3" xfId="3445" hidden="1"/>
    <cellStyle name="Заголовок 1 3" xfId="3447" hidden="1"/>
    <cellStyle name="Заголовок 1 3" xfId="3446" hidden="1"/>
    <cellStyle name="Заголовок 1 3" xfId="2673" hidden="1"/>
    <cellStyle name="Заголовок 1 3" xfId="3449" hidden="1"/>
    <cellStyle name="Заголовок 1 3" xfId="3448" hidden="1"/>
    <cellStyle name="Заголовок 1 3" xfId="3450" hidden="1"/>
    <cellStyle name="Заголовок 1 3" xfId="3452" hidden="1"/>
    <cellStyle name="Заголовок 1 3" xfId="3451" hidden="1"/>
    <cellStyle name="Заголовок 1 3" xfId="3321" hidden="1"/>
    <cellStyle name="Заголовок 1 3" xfId="3454" hidden="1"/>
    <cellStyle name="Заголовок 1 3" xfId="3453" hidden="1"/>
    <cellStyle name="Заголовок 1 3" xfId="3455" hidden="1"/>
    <cellStyle name="Заголовок 1 3" xfId="3457" hidden="1"/>
    <cellStyle name="Заголовок 1 3" xfId="3456" hidden="1"/>
    <cellStyle name="Заголовок 1 3" xfId="2758" hidden="1"/>
    <cellStyle name="Заголовок 1 3" xfId="3460" hidden="1"/>
    <cellStyle name="Заголовок 1 3" xfId="3459" hidden="1"/>
    <cellStyle name="Заголовок 1 3" xfId="3461" hidden="1"/>
    <cellStyle name="Заголовок 1 3" xfId="3464" hidden="1"/>
    <cellStyle name="Заголовок 1 3" xfId="3463" hidden="1"/>
    <cellStyle name="Заголовок 1 3" xfId="862" hidden="1"/>
    <cellStyle name="Заголовок 1 3" xfId="3466" hidden="1"/>
    <cellStyle name="Заголовок 1 3" xfId="3465" hidden="1"/>
    <cellStyle name="Заголовок 1 3" xfId="3467" hidden="1"/>
    <cellStyle name="Заголовок 1 3" xfId="3469" hidden="1"/>
    <cellStyle name="Заголовок 1 3" xfId="3468" hidden="1"/>
    <cellStyle name="Заголовок 1 3" xfId="3458" hidden="1"/>
    <cellStyle name="Заголовок 1 3" xfId="3421" hidden="1"/>
    <cellStyle name="Заголовок 1 3" xfId="3423" hidden="1"/>
    <cellStyle name="Заголовок 1 3" xfId="3411" hidden="1"/>
    <cellStyle name="Заголовок 1 3" xfId="3401" hidden="1"/>
    <cellStyle name="Заголовок 1 3" xfId="3403" hidden="1"/>
    <cellStyle name="Заголовок 1 3" xfId="3482" hidden="1"/>
    <cellStyle name="Заголовок 1 3" xfId="3508" hidden="1"/>
    <cellStyle name="Заголовок 1 3" xfId="3507" hidden="1"/>
    <cellStyle name="Заголовок 1 3" xfId="3514" hidden="1"/>
    <cellStyle name="Заголовок 1 3" xfId="3520" hidden="1"/>
    <cellStyle name="Заголовок 1 3" xfId="3519" hidden="1"/>
    <cellStyle name="Заголовок 1 3" xfId="3474" hidden="1"/>
    <cellStyle name="Заголовок 1 3" xfId="3528" hidden="1"/>
    <cellStyle name="Заголовок 1 3" xfId="3527" hidden="1"/>
    <cellStyle name="Заголовок 1 3" xfId="3534" hidden="1"/>
    <cellStyle name="Заголовок 1 3" xfId="3540" hidden="1"/>
    <cellStyle name="Заголовок 1 3" xfId="3539" hidden="1"/>
    <cellStyle name="Заголовок 1 3" xfId="3476" hidden="1"/>
    <cellStyle name="Заголовок 1 3" xfId="3548" hidden="1"/>
    <cellStyle name="Заголовок 1 3" xfId="3547" hidden="1"/>
    <cellStyle name="Заголовок 1 3" xfId="3554" hidden="1"/>
    <cellStyle name="Заголовок 1 3" xfId="3560" hidden="1"/>
    <cellStyle name="Заголовок 1 3" xfId="3559" hidden="1"/>
    <cellStyle name="Заголовок 1 3" xfId="3473" hidden="1"/>
    <cellStyle name="Заголовок 1 3" xfId="3568" hidden="1"/>
    <cellStyle name="Заголовок 1 3" xfId="3567" hidden="1"/>
    <cellStyle name="Заголовок 1 3" xfId="3574" hidden="1"/>
    <cellStyle name="Заголовок 1 3" xfId="3580" hidden="1"/>
    <cellStyle name="Заголовок 1 3" xfId="3579" hidden="1"/>
    <cellStyle name="Заголовок 1 3" xfId="3477" hidden="1"/>
    <cellStyle name="Заголовок 1 3" xfId="3588" hidden="1"/>
    <cellStyle name="Заголовок 1 3" xfId="3587" hidden="1"/>
    <cellStyle name="Заголовок 1 3" xfId="3594" hidden="1"/>
    <cellStyle name="Заголовок 1 3" xfId="3600" hidden="1"/>
    <cellStyle name="Заголовок 1 3" xfId="3599" hidden="1"/>
    <cellStyle name="Заголовок 1 3" xfId="3475" hidden="1"/>
    <cellStyle name="Заголовок 1 3" xfId="3608" hidden="1"/>
    <cellStyle name="Заголовок 1 3" xfId="3607" hidden="1"/>
    <cellStyle name="Заголовок 1 3" xfId="3614" hidden="1"/>
    <cellStyle name="Заголовок 1 3" xfId="3620" hidden="1"/>
    <cellStyle name="Заголовок 1 3" xfId="3619" hidden="1"/>
    <cellStyle name="Заголовок 1 3" xfId="3478" hidden="1"/>
    <cellStyle name="Заголовок 1 3" xfId="3628" hidden="1"/>
    <cellStyle name="Заголовок 1 3" xfId="3627" hidden="1"/>
    <cellStyle name="Заголовок 1 3" xfId="3634" hidden="1"/>
    <cellStyle name="Заголовок 1 3" xfId="3640" hidden="1"/>
    <cellStyle name="Заголовок 1 3" xfId="3639" hidden="1"/>
    <cellStyle name="Заголовок 1 3" xfId="3393" hidden="1"/>
    <cellStyle name="Заголовок 1 3" xfId="3648" hidden="1"/>
    <cellStyle name="Заголовок 1 3" xfId="3647" hidden="1"/>
    <cellStyle name="Заголовок 1 3" xfId="3654" hidden="1"/>
    <cellStyle name="Заголовок 1 3" xfId="3660" hidden="1"/>
    <cellStyle name="Заголовок 1 3" xfId="3659" hidden="1"/>
    <cellStyle name="Заголовок 1 3" xfId="3480" hidden="1"/>
    <cellStyle name="Заголовок 1 3" xfId="3668" hidden="1"/>
    <cellStyle name="Заголовок 1 3" xfId="3667" hidden="1"/>
    <cellStyle name="Заголовок 1 3" xfId="3674" hidden="1"/>
    <cellStyle name="Заголовок 1 3" xfId="3680" hidden="1"/>
    <cellStyle name="Заголовок 1 3" xfId="3679" hidden="1"/>
    <cellStyle name="Заголовок 1 3" xfId="3481" hidden="1"/>
    <cellStyle name="Заголовок 1 3" xfId="3688" hidden="1"/>
    <cellStyle name="Заголовок 1 3" xfId="3687" hidden="1"/>
    <cellStyle name="Заголовок 1 3" xfId="3694" hidden="1"/>
    <cellStyle name="Заголовок 1 3" xfId="3700" hidden="1"/>
    <cellStyle name="Заголовок 1 3" xfId="3699" hidden="1"/>
    <cellStyle name="Заголовок 1 3" xfId="3479" hidden="1"/>
    <cellStyle name="Заголовок 1 3" xfId="3709" hidden="1"/>
    <cellStyle name="Заголовок 1 3" xfId="3708" hidden="1"/>
    <cellStyle name="Заголовок 1 3" xfId="3715" hidden="1"/>
    <cellStyle name="Заголовок 1 3" xfId="3721" hidden="1"/>
    <cellStyle name="Заголовок 1 3" xfId="3720" hidden="1"/>
    <cellStyle name="Заголовок 1 3" xfId="3470" hidden="1"/>
    <cellStyle name="Заголовок 1 3" xfId="3729" hidden="1"/>
    <cellStyle name="Заголовок 1 3" xfId="3728" hidden="1"/>
    <cellStyle name="Заголовок 1 3" xfId="3735" hidden="1"/>
    <cellStyle name="Заголовок 1 3" xfId="3741" hidden="1"/>
    <cellStyle name="Заголовок 1 3" xfId="3740" hidden="1"/>
    <cellStyle name="Заголовок 1 3" xfId="3704" hidden="1"/>
    <cellStyle name="Заголовок 1 3" xfId="4357" hidden="1"/>
    <cellStyle name="Заголовок 1 3" xfId="4356" hidden="1"/>
    <cellStyle name="Заголовок 1 3" xfId="4363" hidden="1"/>
    <cellStyle name="Заголовок 1 3" xfId="4369" hidden="1"/>
    <cellStyle name="Заголовок 1 3" xfId="4368" hidden="1"/>
    <cellStyle name="Заголовок 1 3" xfId="4399" hidden="1"/>
    <cellStyle name="Заголовок 1 3" xfId="4443" hidden="1"/>
    <cellStyle name="Заголовок 1 3" xfId="4442" hidden="1"/>
    <cellStyle name="Заголовок 1 3" xfId="4449" hidden="1"/>
    <cellStyle name="Заголовок 1 3" xfId="4455" hidden="1"/>
    <cellStyle name="Заголовок 1 3" xfId="4454" hidden="1"/>
    <cellStyle name="Заголовок 1 3" xfId="4391" hidden="1"/>
    <cellStyle name="Заголовок 1 3" xfId="4464" hidden="1"/>
    <cellStyle name="Заголовок 1 3" xfId="4463" hidden="1"/>
    <cellStyle name="Заголовок 1 3" xfId="4470" hidden="1"/>
    <cellStyle name="Заголовок 1 3" xfId="4476" hidden="1"/>
    <cellStyle name="Заголовок 1 3" xfId="4475" hidden="1"/>
    <cellStyle name="Заголовок 1 3" xfId="4393" hidden="1"/>
    <cellStyle name="Заголовок 1 3" xfId="4484" hidden="1"/>
    <cellStyle name="Заголовок 1 3" xfId="4483" hidden="1"/>
    <cellStyle name="Заголовок 1 3" xfId="4490" hidden="1"/>
    <cellStyle name="Заголовок 1 3" xfId="4496" hidden="1"/>
    <cellStyle name="Заголовок 1 3" xfId="4495" hidden="1"/>
    <cellStyle name="Заголовок 1 3" xfId="4390" hidden="1"/>
    <cellStyle name="Заголовок 1 3" xfId="4504" hidden="1"/>
    <cellStyle name="Заголовок 1 3" xfId="4503" hidden="1"/>
    <cellStyle name="Заголовок 1 3" xfId="4510" hidden="1"/>
    <cellStyle name="Заголовок 1 3" xfId="4516" hidden="1"/>
    <cellStyle name="Заголовок 1 3" xfId="4515" hidden="1"/>
    <cellStyle name="Заголовок 1 3" xfId="4394" hidden="1"/>
    <cellStyle name="Заголовок 1 3" xfId="4524" hidden="1"/>
    <cellStyle name="Заголовок 1 3" xfId="4523" hidden="1"/>
    <cellStyle name="Заголовок 1 3" xfId="4530" hidden="1"/>
    <cellStyle name="Заголовок 1 3" xfId="4536" hidden="1"/>
    <cellStyle name="Заголовок 1 3" xfId="4535" hidden="1"/>
    <cellStyle name="Заголовок 1 3" xfId="4392" hidden="1"/>
    <cellStyle name="Заголовок 1 3" xfId="4544" hidden="1"/>
    <cellStyle name="Заголовок 1 3" xfId="4543" hidden="1"/>
    <cellStyle name="Заголовок 1 3" xfId="4550" hidden="1"/>
    <cellStyle name="Заголовок 1 3" xfId="4556" hidden="1"/>
    <cellStyle name="Заголовок 1 3" xfId="4555" hidden="1"/>
    <cellStyle name="Заголовок 1 3" xfId="4395" hidden="1"/>
    <cellStyle name="Заголовок 1 3" xfId="4564" hidden="1"/>
    <cellStyle name="Заголовок 1 3" xfId="4563" hidden="1"/>
    <cellStyle name="Заголовок 1 3" xfId="4570" hidden="1"/>
    <cellStyle name="Заголовок 1 3" xfId="4576" hidden="1"/>
    <cellStyle name="Заголовок 1 3" xfId="4575" hidden="1"/>
    <cellStyle name="Заголовок 1 3" xfId="4374" hidden="1"/>
    <cellStyle name="Заголовок 1 3" xfId="4585" hidden="1"/>
    <cellStyle name="Заголовок 1 3" xfId="4584" hidden="1"/>
    <cellStyle name="Заголовок 1 3" xfId="4591" hidden="1"/>
    <cellStyle name="Заголовок 1 3" xfId="4597" hidden="1"/>
    <cellStyle name="Заголовок 1 3" xfId="4596" hidden="1"/>
    <cellStyle name="Заголовок 1 3" xfId="4397" hidden="1"/>
    <cellStyle name="Заголовок 1 3" xfId="4605" hidden="1"/>
    <cellStyle name="Заголовок 1 3" xfId="4604" hidden="1"/>
    <cellStyle name="Заголовок 1 3" xfId="4611" hidden="1"/>
    <cellStyle name="Заголовок 1 3" xfId="4617" hidden="1"/>
    <cellStyle name="Заголовок 1 3" xfId="4616" hidden="1"/>
    <cellStyle name="Заголовок 1 3" xfId="4398" hidden="1"/>
    <cellStyle name="Заголовок 1 3" xfId="4625" hidden="1"/>
    <cellStyle name="Заголовок 1 3" xfId="4624" hidden="1"/>
    <cellStyle name="Заголовок 1 3" xfId="4631" hidden="1"/>
    <cellStyle name="Заголовок 1 3" xfId="4637" hidden="1"/>
    <cellStyle name="Заголовок 1 3" xfId="4636" hidden="1"/>
    <cellStyle name="Заголовок 1 3" xfId="4396" hidden="1"/>
    <cellStyle name="Заголовок 1 3" xfId="4651" hidden="1"/>
    <cellStyle name="Заголовок 1 3" xfId="4650" hidden="1"/>
    <cellStyle name="Заголовок 1 3" xfId="4657" hidden="1"/>
    <cellStyle name="Заголовок 1 3" xfId="4663" hidden="1"/>
    <cellStyle name="Заголовок 1 3" xfId="4662" hidden="1"/>
    <cellStyle name="Заголовок 1 3" xfId="4387" hidden="1"/>
    <cellStyle name="Заголовок 1 3" xfId="4671" hidden="1"/>
    <cellStyle name="Заголовок 1 3" xfId="4670" hidden="1"/>
    <cellStyle name="Заголовок 1 3" xfId="4677" hidden="1"/>
    <cellStyle name="Заголовок 1 3" xfId="4682" hidden="1"/>
    <cellStyle name="Заголовок 1 3" xfId="4681" hidden="1"/>
    <cellStyle name="Заголовок 1 3" xfId="4644" hidden="1"/>
    <cellStyle name="Заголовок 1 3" xfId="4887" hidden="1"/>
    <cellStyle name="Заголовок 1 3" xfId="4886" hidden="1"/>
    <cellStyle name="Заголовок 1 3" xfId="4893" hidden="1"/>
    <cellStyle name="Заголовок 1 3" xfId="4899" hidden="1"/>
    <cellStyle name="Заголовок 1 3" xfId="4898" hidden="1"/>
    <cellStyle name="Заголовок 1 3" xfId="4933" hidden="1"/>
    <cellStyle name="Заголовок 1 3" xfId="5010" hidden="1"/>
    <cellStyle name="Заголовок 1 3" xfId="5009" hidden="1"/>
    <cellStyle name="Заголовок 1 3" xfId="5016" hidden="1"/>
    <cellStyle name="Заголовок 1 3" xfId="5022" hidden="1"/>
    <cellStyle name="Заголовок 1 3" xfId="5021" hidden="1"/>
    <cellStyle name="Заголовок 1 3" xfId="4922" hidden="1"/>
    <cellStyle name="Заголовок 1 3" xfId="5031" hidden="1"/>
    <cellStyle name="Заголовок 1 3" xfId="5030" hidden="1"/>
    <cellStyle name="Заголовок 1 3" xfId="5037" hidden="1"/>
    <cellStyle name="Заголовок 1 3" xfId="5043" hidden="1"/>
    <cellStyle name="Заголовок 1 3" xfId="5042" hidden="1"/>
    <cellStyle name="Заголовок 1 3" xfId="4924" hidden="1"/>
    <cellStyle name="Заголовок 1 3" xfId="5051" hidden="1"/>
    <cellStyle name="Заголовок 1 3" xfId="5050" hidden="1"/>
    <cellStyle name="Заголовок 1 3" xfId="5057" hidden="1"/>
    <cellStyle name="Заголовок 1 3" xfId="5063" hidden="1"/>
    <cellStyle name="Заголовок 1 3" xfId="5062" hidden="1"/>
    <cellStyle name="Заголовок 1 3" xfId="4921" hidden="1"/>
    <cellStyle name="Заголовок 1 3" xfId="5071" hidden="1"/>
    <cellStyle name="Заголовок 1 3" xfId="5070" hidden="1"/>
    <cellStyle name="Заголовок 1 3" xfId="5077" hidden="1"/>
    <cellStyle name="Заголовок 1 3" xfId="5083" hidden="1"/>
    <cellStyle name="Заголовок 1 3" xfId="5082" hidden="1"/>
    <cellStyle name="Заголовок 1 3" xfId="4925" hidden="1"/>
    <cellStyle name="Заголовок 1 3" xfId="5091" hidden="1"/>
    <cellStyle name="Заголовок 1 3" xfId="5090" hidden="1"/>
    <cellStyle name="Заголовок 1 3" xfId="5097" hidden="1"/>
    <cellStyle name="Заголовок 1 3" xfId="5103" hidden="1"/>
    <cellStyle name="Заголовок 1 3" xfId="5102" hidden="1"/>
    <cellStyle name="Заголовок 1 3" xfId="4923" hidden="1"/>
    <cellStyle name="Заголовок 1 3" xfId="5111" hidden="1"/>
    <cellStyle name="Заголовок 1 3" xfId="5110" hidden="1"/>
    <cellStyle name="Заголовок 1 3" xfId="5117" hidden="1"/>
    <cellStyle name="Заголовок 1 3" xfId="5123" hidden="1"/>
    <cellStyle name="Заголовок 1 3" xfId="5122" hidden="1"/>
    <cellStyle name="Заголовок 1 3" xfId="4927" hidden="1"/>
    <cellStyle name="Заголовок 1 3" xfId="5131" hidden="1"/>
    <cellStyle name="Заголовок 1 3" xfId="5130" hidden="1"/>
    <cellStyle name="Заголовок 1 3" xfId="5137" hidden="1"/>
    <cellStyle name="Заголовок 1 3" xfId="5143" hidden="1"/>
    <cellStyle name="Заголовок 1 3" xfId="5142" hidden="1"/>
    <cellStyle name="Заголовок 1 3" xfId="4904" hidden="1"/>
    <cellStyle name="Заголовок 1 3" xfId="5154" hidden="1"/>
    <cellStyle name="Заголовок 1 3" xfId="5153" hidden="1"/>
    <cellStyle name="Заголовок 1 3" xfId="5160" hidden="1"/>
    <cellStyle name="Заголовок 1 3" xfId="5166" hidden="1"/>
    <cellStyle name="Заголовок 1 3" xfId="5165" hidden="1"/>
    <cellStyle name="Заголовок 1 3" xfId="4929" hidden="1"/>
    <cellStyle name="Заголовок 1 3" xfId="5174" hidden="1"/>
    <cellStyle name="Заголовок 1 3" xfId="5173" hidden="1"/>
    <cellStyle name="Заголовок 1 3" xfId="5180" hidden="1"/>
    <cellStyle name="Заголовок 1 3" xfId="5186" hidden="1"/>
    <cellStyle name="Заголовок 1 3" xfId="5185" hidden="1"/>
    <cellStyle name="Заголовок 1 3" xfId="4931" hidden="1"/>
    <cellStyle name="Заголовок 1 3" xfId="5194" hidden="1"/>
    <cellStyle name="Заголовок 1 3" xfId="5193" hidden="1"/>
    <cellStyle name="Заголовок 1 3" xfId="5200" hidden="1"/>
    <cellStyle name="Заголовок 1 3" xfId="5206" hidden="1"/>
    <cellStyle name="Заголовок 1 3" xfId="5205" hidden="1"/>
    <cellStyle name="Заголовок 1 3" xfId="4928" hidden="1"/>
    <cellStyle name="Заголовок 1 3" xfId="5220" hidden="1"/>
    <cellStyle name="Заголовок 1 3" xfId="5219" hidden="1"/>
    <cellStyle name="Заголовок 1 3" xfId="5226" hidden="1"/>
    <cellStyle name="Заголовок 1 3" xfId="5232" hidden="1"/>
    <cellStyle name="Заголовок 1 3" xfId="5231" hidden="1"/>
    <cellStyle name="Заголовок 1 3" xfId="4918" hidden="1"/>
    <cellStyle name="Заголовок 1 3" xfId="5240" hidden="1"/>
    <cellStyle name="Заголовок 1 3" xfId="5239" hidden="1"/>
    <cellStyle name="Заголовок 1 3" xfId="5246" hidden="1"/>
    <cellStyle name="Заголовок 1 3" xfId="5252" hidden="1"/>
    <cellStyle name="Заголовок 1 3" xfId="5251" hidden="1"/>
    <cellStyle name="Заголовок 1 3" xfId="5213" hidden="1"/>
    <cellStyle name="Заголовок 1 3" xfId="4988" hidden="1"/>
    <cellStyle name="Заголовок 1 3" xfId="4834" hidden="1"/>
    <cellStyle name="Заголовок 1 3" xfId="4989" hidden="1"/>
    <cellStyle name="Заголовок 1 3" xfId="4827" hidden="1"/>
    <cellStyle name="Заголовок 1 3" xfId="4828" hidden="1"/>
    <cellStyle name="Заголовок 1 3" xfId="4809" hidden="1"/>
    <cellStyle name="Заголовок 1 3" xfId="5317" hidden="1"/>
    <cellStyle name="Заголовок 1 3" xfId="5316" hidden="1"/>
    <cellStyle name="Заголовок 1 3" xfId="5323" hidden="1"/>
    <cellStyle name="Заголовок 1 3" xfId="5329" hidden="1"/>
    <cellStyle name="Заголовок 1 3" xfId="5328" hidden="1"/>
    <cellStyle name="Заголовок 1 3" xfId="5003" hidden="1"/>
    <cellStyle name="Заголовок 1 3" xfId="5338" hidden="1"/>
    <cellStyle name="Заголовок 1 3" xfId="5337" hidden="1"/>
    <cellStyle name="Заголовок 1 3" xfId="5344" hidden="1"/>
    <cellStyle name="Заголовок 1 3" xfId="5350" hidden="1"/>
    <cellStyle name="Заголовок 1 3" xfId="5349" hidden="1"/>
    <cellStyle name="Заголовок 1 3" xfId="4814" hidden="1"/>
    <cellStyle name="Заголовок 1 3" xfId="5358" hidden="1"/>
    <cellStyle name="Заголовок 1 3" xfId="5357" hidden="1"/>
    <cellStyle name="Заголовок 1 3" xfId="5364" hidden="1"/>
    <cellStyle name="Заголовок 1 3" xfId="5370" hidden="1"/>
    <cellStyle name="Заголовок 1 3" xfId="5369" hidden="1"/>
    <cellStyle name="Заголовок 1 3" xfId="4815" hidden="1"/>
    <cellStyle name="Заголовок 1 3" xfId="5377" hidden="1"/>
    <cellStyle name="Заголовок 1 3" xfId="5376" hidden="1"/>
    <cellStyle name="Заголовок 1 3" xfId="5382" hidden="1"/>
    <cellStyle name="Заголовок 1 3" xfId="5388" hidden="1"/>
    <cellStyle name="Заголовок 1 3" xfId="5387" hidden="1"/>
    <cellStyle name="Заголовок 1 3" xfId="4813" hidden="1"/>
    <cellStyle name="Заголовок 1 3" xfId="5396" hidden="1"/>
    <cellStyle name="Заголовок 1 3" xfId="5395" hidden="1"/>
    <cellStyle name="Заголовок 1 3" xfId="5401" hidden="1"/>
    <cellStyle name="Заголовок 1 3" xfId="5407" hidden="1"/>
    <cellStyle name="Заголовок 1 3" xfId="5406" hidden="1"/>
    <cellStyle name="Заголовок 1 3" xfId="5002" hidden="1"/>
    <cellStyle name="Заголовок 1 3" xfId="5415" hidden="1"/>
    <cellStyle name="Заголовок 1 3" xfId="5414" hidden="1"/>
    <cellStyle name="Заголовок 1 3" xfId="5421" hidden="1"/>
    <cellStyle name="Заголовок 1 3" xfId="5426" hidden="1"/>
    <cellStyle name="Заголовок 1 3" xfId="5425" hidden="1"/>
    <cellStyle name="Заголовок 1 3" xfId="4689" hidden="1"/>
    <cellStyle name="Заголовок 1 3" xfId="5434" hidden="1"/>
    <cellStyle name="Заголовок 1 3" xfId="5433" hidden="1"/>
    <cellStyle name="Заголовок 1 3" xfId="5440" hidden="1"/>
    <cellStyle name="Заголовок 1 3" xfId="5446" hidden="1"/>
    <cellStyle name="Заголовок 1 3" xfId="5445" hidden="1"/>
    <cellStyle name="Заголовок 1 3" xfId="4825" hidden="1"/>
    <cellStyle name="Заголовок 1 3" xfId="5456" hidden="1"/>
    <cellStyle name="Заголовок 1 3" xfId="5455" hidden="1"/>
    <cellStyle name="Заголовок 1 3" xfId="5462" hidden="1"/>
    <cellStyle name="Заголовок 1 3" xfId="5467" hidden="1"/>
    <cellStyle name="Заголовок 1 3" xfId="5466" hidden="1"/>
    <cellStyle name="Заголовок 1 3" xfId="4811" hidden="1"/>
    <cellStyle name="Заголовок 1 3" xfId="5474" hidden="1"/>
    <cellStyle name="Заголовок 1 3" xfId="5473" hidden="1"/>
    <cellStyle name="Заголовок 1 3" xfId="5480" hidden="1"/>
    <cellStyle name="Заголовок 1 3" xfId="5486" hidden="1"/>
    <cellStyle name="Заголовок 1 3" xfId="5485" hidden="1"/>
    <cellStyle name="Заголовок 1 3" xfId="4810" hidden="1"/>
    <cellStyle name="Заголовок 1 3" xfId="5494" hidden="1"/>
    <cellStyle name="Заголовок 1 3" xfId="5493" hidden="1"/>
    <cellStyle name="Заголовок 1 3" xfId="5500" hidden="1"/>
    <cellStyle name="Заголовок 1 3" xfId="5506" hidden="1"/>
    <cellStyle name="Заголовок 1 3" xfId="5505" hidden="1"/>
    <cellStyle name="Заголовок 1 3" xfId="4812" hidden="1"/>
    <cellStyle name="Заголовок 1 3" xfId="5520" hidden="1"/>
    <cellStyle name="Заголовок 1 3" xfId="5519" hidden="1"/>
    <cellStyle name="Заголовок 1 3" xfId="5526" hidden="1"/>
    <cellStyle name="Заголовок 1 3" xfId="5530" hidden="1"/>
    <cellStyle name="Заголовок 1 3" xfId="5529" hidden="1"/>
    <cellStyle name="Заголовок 1 3" xfId="4790" hidden="1"/>
    <cellStyle name="Заголовок 1 3" xfId="5538" hidden="1"/>
    <cellStyle name="Заголовок 1 3" xfId="5537" hidden="1"/>
    <cellStyle name="Заголовок 1 3" xfId="5544" hidden="1"/>
    <cellStyle name="Заголовок 1 3" xfId="5550" hidden="1"/>
    <cellStyle name="Заголовок 1 3" xfId="5549" hidden="1"/>
    <cellStyle name="Заголовок 1 3" xfId="5513" hidden="1"/>
    <cellStyle name="Заголовок 1 3" xfId="5294" hidden="1"/>
    <cellStyle name="Заголовок 1 3" xfId="4971" hidden="1"/>
    <cellStyle name="Заголовок 1 3" xfId="5295" hidden="1"/>
    <cellStyle name="Заголовок 1 3" xfId="4857" hidden="1"/>
    <cellStyle name="Заголовок 1 3" xfId="4798" hidden="1"/>
    <cellStyle name="Заголовок 1 3" xfId="5257" hidden="1"/>
    <cellStyle name="Заголовок 1 3" xfId="5341" hidden="1"/>
    <cellStyle name="Заголовок 1 3" xfId="5334" hidden="1"/>
    <cellStyle name="Заголовок 1 3" xfId="5320" hidden="1"/>
    <cellStyle name="Заголовок 1 3" xfId="4832" hidden="1"/>
    <cellStyle name="Заголовок 1 3" xfId="5000" hidden="1"/>
    <cellStyle name="Заголовок 1 3" xfId="5310" hidden="1"/>
    <cellStyle name="Заголовок 1 3" xfId="5531" hidden="1"/>
    <cellStyle name="Заголовок 1 3" xfId="5212" hidden="1"/>
    <cellStyle name="Заголовок 1 3" xfId="5507" hidden="1"/>
    <cellStyle name="Заголовок 1 3" xfId="5487" hidden="1"/>
    <cellStyle name="Заголовок 1 3" xfId="4690" hidden="1"/>
    <cellStyle name="Заголовок 1 3" xfId="4962" hidden="1"/>
    <cellStyle name="Заголовок 1 3" xfId="5461" hidden="1"/>
    <cellStyle name="Заголовок 1 3" xfId="5465" hidden="1"/>
    <cellStyle name="Заголовок 1 3" xfId="5439" hidden="1"/>
    <cellStyle name="Заголовок 1 3" xfId="5420" hidden="1"/>
    <cellStyle name="Заголовок 1 3" xfId="5424" hidden="1"/>
    <cellStyle name="Заголовок 1 3" xfId="4863" hidden="1"/>
    <cellStyle name="Заголовок 1 3" xfId="5394" hidden="1"/>
    <cellStyle name="Заголовок 1 3" xfId="5397" hidden="1"/>
    <cellStyle name="Заголовок 1 3" xfId="5375" hidden="1"/>
    <cellStyle name="Заголовок 1 3" xfId="5356" hidden="1"/>
    <cellStyle name="Заголовок 1 3" xfId="5359" hidden="1"/>
    <cellStyle name="Заголовок 1 3" xfId="4963" hidden="1"/>
    <cellStyle name="Заголовок 1 3" xfId="5330" hidden="1"/>
    <cellStyle name="Заголовок 1 3" xfId="4786" hidden="1"/>
    <cellStyle name="Заголовок 1 3" xfId="4793" hidden="1"/>
    <cellStyle name="Заголовок 1 3" xfId="4746" hidden="1"/>
    <cellStyle name="Заголовок 1 3" xfId="4716" hidden="1"/>
    <cellStyle name="Заголовок 1 3" xfId="5309" hidden="1"/>
    <cellStyle name="Заголовок 1 3" xfId="5535" hidden="1"/>
    <cellStyle name="Заголовок 1 3" xfId="5540" hidden="1"/>
    <cellStyle name="Заголовок 1 3" xfId="5517" hidden="1"/>
    <cellStyle name="Заголовок 1 3" xfId="5491" hidden="1"/>
    <cellStyle name="Заголовок 1 3" xfId="5496" hidden="1"/>
    <cellStyle name="Заголовок 1 3" xfId="4761" hidden="1"/>
    <cellStyle name="Заголовок 1 3" xfId="5469" hidden="1"/>
    <cellStyle name="Заголовок 1 3" xfId="5215" hidden="1"/>
    <cellStyle name="Заголовок 1 3" xfId="5448" hidden="1"/>
    <cellStyle name="Заголовок 1 3" xfId="5428" hidden="1"/>
    <cellStyle name="Заголовок 1 3" xfId="4686" hidden="1"/>
    <cellStyle name="Заголовок 1 3" xfId="4966" hidden="1"/>
    <cellStyle name="Заголовок 1 3" xfId="4782" hidden="1"/>
    <cellStyle name="Заголовок 1 3" xfId="5393" hidden="1"/>
    <cellStyle name="Заголовок 1 3" xfId="4784" hidden="1"/>
    <cellStyle name="Заголовок 1 3" xfId="4805" hidden="1"/>
    <cellStyle name="Заголовок 1 3" xfId="5355" hidden="1"/>
    <cellStyle name="Заголовок 1 3" xfId="4864" hidden="1"/>
    <cellStyle name="Заголовок 1 3" xfId="5326" hidden="1"/>
    <cellStyle name="Заголовок 1 3" xfId="5331" hidden="1"/>
    <cellStyle name="Заголовок 1 3" xfId="4991" hidden="1"/>
    <cellStyle name="Заголовок 1 3" xfId="4762" hidden="1"/>
    <cellStyle name="Заголовок 1 3" xfId="4747" hidden="1"/>
    <cellStyle name="Заголовок 1 3" xfId="5259" hidden="1"/>
    <cellStyle name="Заголовок 1 3" xfId="5570" hidden="1"/>
    <cellStyle name="Заголовок 1 3" xfId="5569" hidden="1"/>
    <cellStyle name="Заголовок 1 3" xfId="5576" hidden="1"/>
    <cellStyle name="Заголовок 1 3" xfId="5582" hidden="1"/>
    <cellStyle name="Заголовок 1 3" xfId="5581" hidden="1"/>
    <cellStyle name="Заголовок 1 3" xfId="5312" hidden="1"/>
    <cellStyle name="Заголовок 1 3" xfId="5595" hidden="1"/>
    <cellStyle name="Заголовок 1 3" xfId="5594" hidden="1"/>
    <cellStyle name="Заголовок 1 3" xfId="5601" hidden="1"/>
    <cellStyle name="Заголовок 1 3" xfId="5607" hidden="1"/>
    <cellStyle name="Заголовок 1 3" xfId="5606" hidden="1"/>
    <cellStyle name="Заголовок 1 3" xfId="4935" hidden="1"/>
    <cellStyle name="Заголовок 1 3" xfId="5615" hidden="1"/>
    <cellStyle name="Заголовок 1 3" xfId="5614" hidden="1"/>
    <cellStyle name="Заголовок 1 3" xfId="5621" hidden="1"/>
    <cellStyle name="Заголовок 1 3" xfId="5627" hidden="1"/>
    <cellStyle name="Заголовок 1 3" xfId="5626" hidden="1"/>
    <cellStyle name="Заголовок 1 3" xfId="5589" hidden="1"/>
    <cellStyle name="Заголовок 1 3" xfId="4823" hidden="1"/>
    <cellStyle name="Заголовок 1 3" xfId="5276" hidden="1"/>
    <cellStyle name="Заголовок 1 3" xfId="5403" hidden="1"/>
    <cellStyle name="Заголовок 1 3" xfId="4687" hidden="1"/>
    <cellStyle name="Заголовок 1 3" xfId="5262" hidden="1"/>
    <cellStyle name="Заголовок 1 3" xfId="5555" hidden="1"/>
    <cellStyle name="Заголовок 1 3" xfId="5691" hidden="1"/>
    <cellStyle name="Заголовок 1 3" xfId="5690" hidden="1"/>
    <cellStyle name="Заголовок 1 3" xfId="5697" hidden="1"/>
    <cellStyle name="Заголовок 1 3" xfId="5703" hidden="1"/>
    <cellStyle name="Заголовок 1 3" xfId="5702" hidden="1"/>
    <cellStyle name="Заголовок 1 3" xfId="5354" hidden="1"/>
    <cellStyle name="Заголовок 1 3" xfId="5712" hidden="1"/>
    <cellStyle name="Заголовок 1 3" xfId="5711" hidden="1"/>
    <cellStyle name="Заголовок 1 3" xfId="5718" hidden="1"/>
    <cellStyle name="Заголовок 1 3" xfId="5724" hidden="1"/>
    <cellStyle name="Заголовок 1 3" xfId="5723" hidden="1"/>
    <cellStyle name="Заголовок 1 3" xfId="5267" hidden="1"/>
    <cellStyle name="Заголовок 1 3" xfId="5732" hidden="1"/>
    <cellStyle name="Заголовок 1 3" xfId="5731" hidden="1"/>
    <cellStyle name="Заголовок 1 3" xfId="5738" hidden="1"/>
    <cellStyle name="Заголовок 1 3" xfId="5744" hidden="1"/>
    <cellStyle name="Заголовок 1 3" xfId="5743" hidden="1"/>
    <cellStyle name="Заголовок 1 3" xfId="4977" hidden="1"/>
    <cellStyle name="Заголовок 1 3" xfId="5751" hidden="1"/>
    <cellStyle name="Заголовок 1 3" xfId="5750" hidden="1"/>
    <cellStyle name="Заголовок 1 3" xfId="5756" hidden="1"/>
    <cellStyle name="Заголовок 1 3" xfId="5762" hidden="1"/>
    <cellStyle name="Заголовок 1 3" xfId="5761" hidden="1"/>
    <cellStyle name="Заголовок 1 3" xfId="5268" hidden="1"/>
    <cellStyle name="Заголовок 1 3" xfId="5770" hidden="1"/>
    <cellStyle name="Заголовок 1 3" xfId="5769" hidden="1"/>
    <cellStyle name="Заголовок 1 3" xfId="5775" hidden="1"/>
    <cellStyle name="Заголовок 1 3" xfId="5781" hidden="1"/>
    <cellStyle name="Заголовок 1 3" xfId="5780" hidden="1"/>
    <cellStyle name="Заголовок 1 3" xfId="5365" hidden="1"/>
    <cellStyle name="Заголовок 1 3" xfId="5789" hidden="1"/>
    <cellStyle name="Заголовок 1 3" xfId="5788" hidden="1"/>
    <cellStyle name="Заголовок 1 3" xfId="5795" hidden="1"/>
    <cellStyle name="Заголовок 1 3" xfId="5800" hidden="1"/>
    <cellStyle name="Заголовок 1 3" xfId="5799" hidden="1"/>
    <cellStyle name="Заголовок 1 3" xfId="4768" hidden="1"/>
    <cellStyle name="Заголовок 1 3" xfId="5808" hidden="1"/>
    <cellStyle name="Заголовок 1 3" xfId="5807" hidden="1"/>
    <cellStyle name="Заголовок 1 3" xfId="5814" hidden="1"/>
    <cellStyle name="Заголовок 1 3" xfId="5820" hidden="1"/>
    <cellStyle name="Заголовок 1 3" xfId="5819" hidden="1"/>
    <cellStyle name="Заголовок 1 3" xfId="5271" hidden="1"/>
    <cellStyle name="Заголовок 1 3" xfId="5830" hidden="1"/>
    <cellStyle name="Заголовок 1 3" xfId="5829" hidden="1"/>
    <cellStyle name="Заголовок 1 3" xfId="5836" hidden="1"/>
    <cellStyle name="Заголовок 1 3" xfId="5841" hidden="1"/>
    <cellStyle name="Заголовок 1 3" xfId="5840" hidden="1"/>
    <cellStyle name="Заголовок 1 3" xfId="4845" hidden="1"/>
    <cellStyle name="Заголовок 1 3" xfId="5848" hidden="1"/>
    <cellStyle name="Заголовок 1 3" xfId="5847" hidden="1"/>
    <cellStyle name="Заголовок 1 3" xfId="5854" hidden="1"/>
    <cellStyle name="Заголовок 1 3" xfId="5860" hidden="1"/>
    <cellStyle name="Заголовок 1 3" xfId="5859" hidden="1"/>
    <cellStyle name="Заголовок 1 3" xfId="5558" hidden="1"/>
    <cellStyle name="Заголовок 1 3" xfId="5868" hidden="1"/>
    <cellStyle name="Заголовок 1 3" xfId="5867" hidden="1"/>
    <cellStyle name="Заголовок 1 3" xfId="5874" hidden="1"/>
    <cellStyle name="Заголовок 1 3" xfId="5880" hidden="1"/>
    <cellStyle name="Заголовок 1 3" xfId="5879" hidden="1"/>
    <cellStyle name="Заголовок 1 3" xfId="4820" hidden="1"/>
    <cellStyle name="Заголовок 1 3" xfId="5894" hidden="1"/>
    <cellStyle name="Заголовок 1 3" xfId="5893" hidden="1"/>
    <cellStyle name="Заголовок 1 3" xfId="5900" hidden="1"/>
    <cellStyle name="Заголовок 1 3" xfId="5904" hidden="1"/>
    <cellStyle name="Заголовок 1 3" xfId="5903" hidden="1"/>
    <cellStyle name="Заголовок 1 3" xfId="4808" hidden="1"/>
    <cellStyle name="Заголовок 1 3" xfId="5912" hidden="1"/>
    <cellStyle name="Заголовок 1 3" xfId="5911" hidden="1"/>
    <cellStyle name="Заголовок 1 3" xfId="5918" hidden="1"/>
    <cellStyle name="Заголовок 1 3" xfId="5924" hidden="1"/>
    <cellStyle name="Заголовок 1 3" xfId="5923" hidden="1"/>
    <cellStyle name="Заголовок 1 3" xfId="5887" hidden="1"/>
    <cellStyle name="Заголовок 1 3" xfId="5668" hidden="1"/>
    <cellStyle name="Заголовок 1 3" xfId="5481" hidden="1"/>
    <cellStyle name="Заголовок 1 3" xfId="5669" hidden="1"/>
    <cellStyle name="Заголовок 1 3" xfId="4763" hidden="1"/>
    <cellStyle name="Заголовок 1 3" xfId="5561" hidden="1"/>
    <cellStyle name="Заголовок 1 3" xfId="5631" hidden="1"/>
    <cellStyle name="Заголовок 1 3" xfId="5715" hidden="1"/>
    <cellStyle name="Заголовок 1 3" xfId="5708" hidden="1"/>
    <cellStyle name="Заголовок 1 3" xfId="5694" hidden="1"/>
    <cellStyle name="Заголовок 1 3" xfId="5026" hidden="1"/>
    <cellStyle name="Заголовок 1 3" xfId="5366" hidden="1"/>
    <cellStyle name="Заголовок 1 3" xfId="5684" hidden="1"/>
    <cellStyle name="Заголовок 1 3" xfId="5905" hidden="1"/>
    <cellStyle name="Заголовок 1 3" xfId="5004" hidden="1"/>
    <cellStyle name="Заголовок 1 3" xfId="5881" hidden="1"/>
    <cellStyle name="Заголовок 1 3" xfId="5861" hidden="1"/>
    <cellStyle name="Заголовок 1 3" xfId="5590" hidden="1"/>
    <cellStyle name="Заголовок 1 3" xfId="5523" hidden="1"/>
    <cellStyle name="Заголовок 1 3" xfId="5835" hidden="1"/>
    <cellStyle name="Заголовок 1 3" xfId="5839" hidden="1"/>
    <cellStyle name="Заголовок 1 3" xfId="5813" hidden="1"/>
    <cellStyle name="Заголовок 1 3" xfId="5794" hidden="1"/>
    <cellStyle name="Заголовок 1 3" xfId="5798" hidden="1"/>
    <cellStyle name="Заголовок 1 3" xfId="5284" hidden="1"/>
    <cellStyle name="Заголовок 1 3" xfId="5768" hidden="1"/>
    <cellStyle name="Заголовок 1 3" xfId="5771" hidden="1"/>
    <cellStyle name="Заголовок 1 3" xfId="5749" hidden="1"/>
    <cellStyle name="Заголовок 1 3" xfId="5730" hidden="1"/>
    <cellStyle name="Заголовок 1 3" xfId="5733" hidden="1"/>
    <cellStyle name="Заголовок 1 3" xfId="4995" hidden="1"/>
    <cellStyle name="Заголовок 1 3" xfId="5704" hidden="1"/>
    <cellStyle name="Заголовок 1 3" xfId="5560" hidden="1"/>
    <cellStyle name="Заголовок 1 3" xfId="4804" hidden="1"/>
    <cellStyle name="Заголовок 1 3" xfId="4755" hidden="1"/>
    <cellStyle name="Заголовок 1 3" xfId="4722" hidden="1"/>
    <cellStyle name="Заголовок 1 3" xfId="5683" hidden="1"/>
    <cellStyle name="Заголовок 1 3" xfId="5909" hidden="1"/>
    <cellStyle name="Заголовок 1 3" xfId="5914" hidden="1"/>
    <cellStyle name="Заголовок 1 3" xfId="5891" hidden="1"/>
    <cellStyle name="Заголовок 1 3" xfId="5865" hidden="1"/>
    <cellStyle name="Заголовок 1 3" xfId="5870" hidden="1"/>
    <cellStyle name="Заголовок 1 3" xfId="4775" hidden="1"/>
    <cellStyle name="Заголовок 1 3" xfId="5843" hidden="1"/>
    <cellStyle name="Заголовок 1 3" xfId="4751" hidden="1"/>
    <cellStyle name="Заголовок 1 3" xfId="5822" hidden="1"/>
    <cellStyle name="Заголовок 1 3" xfId="5802" hidden="1"/>
    <cellStyle name="Заголовок 1 3" xfId="4983" hidden="1"/>
    <cellStyle name="Заголовок 1 3" xfId="5501" hidden="1"/>
    <cellStyle name="Заголовок 1 3" xfId="4789" hidden="1"/>
    <cellStyle name="Заголовок 1 3" xfId="5767" hidden="1"/>
    <cellStyle name="Заголовок 1 3" xfId="4947" hidden="1"/>
    <cellStyle name="Заголовок 1 3" xfId="4839" hidden="1"/>
    <cellStyle name="Заголовок 1 3" xfId="5729" hidden="1"/>
    <cellStyle name="Заголовок 1 3" xfId="4850" hidden="1"/>
    <cellStyle name="Заголовок 1 3" xfId="5700" hidden="1"/>
    <cellStyle name="Заголовок 1 3" xfId="5705" hidden="1"/>
    <cellStyle name="Заголовок 1 3" xfId="5402" hidden="1"/>
    <cellStyle name="Заголовок 1 3" xfId="4791" hidden="1"/>
    <cellStyle name="Заголовок 1 3" xfId="4756" hidden="1"/>
    <cellStyle name="Заголовок 1 3" xfId="5634" hidden="1"/>
    <cellStyle name="Заголовок 1 3" xfId="5943" hidden="1"/>
    <cellStyle name="Заголовок 1 3" xfId="5942" hidden="1"/>
    <cellStyle name="Заголовок 1 3" xfId="5949" hidden="1"/>
    <cellStyle name="Заголовок 1 3" xfId="5955" hidden="1"/>
    <cellStyle name="Заголовок 1 3" xfId="5954" hidden="1"/>
    <cellStyle name="Заголовок 1 3" xfId="5686" hidden="1"/>
    <cellStyle name="Заголовок 1 3" xfId="5968" hidden="1"/>
    <cellStyle name="Заголовок 1 3" xfId="5967" hidden="1"/>
    <cellStyle name="Заголовок 1 3" xfId="5974" hidden="1"/>
    <cellStyle name="Заголовок 1 3" xfId="5980" hidden="1"/>
    <cellStyle name="Заголовок 1 3" xfId="5979" hidden="1"/>
    <cellStyle name="Заголовок 1 3" xfId="4874" hidden="1"/>
    <cellStyle name="Заголовок 1 3" xfId="5988" hidden="1"/>
    <cellStyle name="Заголовок 1 3" xfId="5987" hidden="1"/>
    <cellStyle name="Заголовок 1 3" xfId="5994" hidden="1"/>
    <cellStyle name="Заголовок 1 3" xfId="6000" hidden="1"/>
    <cellStyle name="Заголовок 1 3" xfId="5999" hidden="1"/>
    <cellStyle name="Заголовок 1 3" xfId="5962" hidden="1"/>
    <cellStyle name="Заголовок 1 3" xfId="4692" hidden="1"/>
    <cellStyle name="Заголовок 1 3" xfId="5650" hidden="1"/>
    <cellStyle name="Заголовок 1 3" xfId="5777" hidden="1"/>
    <cellStyle name="Заголовок 1 3" xfId="4769" hidden="1"/>
    <cellStyle name="Заголовок 1 3" xfId="5637" hidden="1"/>
    <cellStyle name="Заголовок 1 3" xfId="5929" hidden="1"/>
    <cellStyle name="Заголовок 1 3" xfId="6060" hidden="1"/>
    <cellStyle name="Заголовок 1 3" xfId="6059" hidden="1"/>
    <cellStyle name="Заголовок 1 3" xfId="6066" hidden="1"/>
    <cellStyle name="Заголовок 1 3" xfId="6072" hidden="1"/>
    <cellStyle name="Заголовок 1 3" xfId="6071" hidden="1"/>
    <cellStyle name="Заголовок 1 3" xfId="5728" hidden="1"/>
    <cellStyle name="Заголовок 1 3" xfId="6081" hidden="1"/>
    <cellStyle name="Заголовок 1 3" xfId="6080" hidden="1"/>
    <cellStyle name="Заголовок 1 3" xfId="6087" hidden="1"/>
    <cellStyle name="Заголовок 1 3" xfId="6093" hidden="1"/>
    <cellStyle name="Заголовок 1 3" xfId="6092" hidden="1"/>
    <cellStyle name="Заголовок 1 3" xfId="5641" hidden="1"/>
    <cellStyle name="Заголовок 1 3" xfId="6101" hidden="1"/>
    <cellStyle name="Заголовок 1 3" xfId="6100" hidden="1"/>
    <cellStyle name="Заголовок 1 3" xfId="6107" hidden="1"/>
    <cellStyle name="Заголовок 1 3" xfId="6113" hidden="1"/>
    <cellStyle name="Заголовок 1 3" xfId="6112" hidden="1"/>
    <cellStyle name="Заголовок 1 3" xfId="5442" hidden="1"/>
    <cellStyle name="Заголовок 1 3" xfId="6120" hidden="1"/>
    <cellStyle name="Заголовок 1 3" xfId="6119" hidden="1"/>
    <cellStyle name="Заголовок 1 3" xfId="6125" hidden="1"/>
    <cellStyle name="Заголовок 1 3" xfId="6131" hidden="1"/>
    <cellStyle name="Заголовок 1 3" xfId="6130" hidden="1"/>
    <cellStyle name="Заголовок 1 3" xfId="5642" hidden="1"/>
    <cellStyle name="Заголовок 1 3" xfId="6139" hidden="1"/>
    <cellStyle name="Заголовок 1 3" xfId="6138" hidden="1"/>
    <cellStyle name="Заголовок 1 3" xfId="6144" hidden="1"/>
    <cellStyle name="Заголовок 1 3" xfId="6150" hidden="1"/>
    <cellStyle name="Заголовок 1 3" xfId="6149" hidden="1"/>
    <cellStyle name="Заголовок 1 3" xfId="5739" hidden="1"/>
    <cellStyle name="Заголовок 1 3" xfId="6158" hidden="1"/>
    <cellStyle name="Заголовок 1 3" xfId="6157" hidden="1"/>
    <cellStyle name="Заголовок 1 3" xfId="6164" hidden="1"/>
    <cellStyle name="Заголовок 1 3" xfId="6169" hidden="1"/>
    <cellStyle name="Заголовок 1 3" xfId="6168" hidden="1"/>
    <cellStyle name="Заголовок 1 3" xfId="4818" hidden="1"/>
    <cellStyle name="Заголовок 1 3" xfId="6177" hidden="1"/>
    <cellStyle name="Заголовок 1 3" xfId="6176" hidden="1"/>
    <cellStyle name="Заголовок 1 3" xfId="6183" hidden="1"/>
    <cellStyle name="Заголовок 1 3" xfId="6189" hidden="1"/>
    <cellStyle name="Заголовок 1 3" xfId="6188" hidden="1"/>
    <cellStyle name="Заголовок 1 3" xfId="5645" hidden="1"/>
    <cellStyle name="Заголовок 1 3" xfId="6199" hidden="1"/>
    <cellStyle name="Заголовок 1 3" xfId="6198" hidden="1"/>
    <cellStyle name="Заголовок 1 3" xfId="6205" hidden="1"/>
    <cellStyle name="Заголовок 1 3" xfId="6210" hidden="1"/>
    <cellStyle name="Заголовок 1 3" xfId="6209" hidden="1"/>
    <cellStyle name="Заголовок 1 3" xfId="4848" hidden="1"/>
    <cellStyle name="Заголовок 1 3" xfId="6217" hidden="1"/>
    <cellStyle name="Заголовок 1 3" xfId="6216" hidden="1"/>
    <cellStyle name="Заголовок 1 3" xfId="6223" hidden="1"/>
    <cellStyle name="Заголовок 1 3" xfId="6229" hidden="1"/>
    <cellStyle name="Заголовок 1 3" xfId="6228" hidden="1"/>
    <cellStyle name="Заголовок 1 3" xfId="5931" hidden="1"/>
    <cellStyle name="Заголовок 1 3" xfId="6237" hidden="1"/>
    <cellStyle name="Заголовок 1 3" xfId="6236" hidden="1"/>
    <cellStyle name="Заголовок 1 3" xfId="6243" hidden="1"/>
    <cellStyle name="Заголовок 1 3" xfId="6249" hidden="1"/>
    <cellStyle name="Заголовок 1 3" xfId="6248" hidden="1"/>
    <cellStyle name="Заголовок 1 3" xfId="5273" hidden="1"/>
    <cellStyle name="Заголовок 1 3" xfId="6263" hidden="1"/>
    <cellStyle name="Заголовок 1 3" xfId="6262" hidden="1"/>
    <cellStyle name="Заголовок 1 3" xfId="6269" hidden="1"/>
    <cellStyle name="Заголовок 1 3" xfId="6273" hidden="1"/>
    <cellStyle name="Заголовок 1 3" xfId="6272" hidden="1"/>
    <cellStyle name="Заголовок 1 3" xfId="4982" hidden="1"/>
    <cellStyle name="Заголовок 1 3" xfId="6281" hidden="1"/>
    <cellStyle name="Заголовок 1 3" xfId="6280" hidden="1"/>
    <cellStyle name="Заголовок 1 3" xfId="6287" hidden="1"/>
    <cellStyle name="Заголовок 1 3" xfId="6292" hidden="1"/>
    <cellStyle name="Заголовок 1 3" xfId="6291" hidden="1"/>
    <cellStyle name="Заголовок 1 3" xfId="6256" hidden="1"/>
    <cellStyle name="Заголовок 1 3" xfId="6038" hidden="1"/>
    <cellStyle name="Заголовок 1 3" xfId="5855" hidden="1"/>
    <cellStyle name="Заголовок 1 3" xfId="6039" hidden="1"/>
    <cellStyle name="Заголовок 1 3" xfId="4794" hidden="1"/>
    <cellStyle name="Заголовок 1 3" xfId="5934" hidden="1"/>
    <cellStyle name="Заголовок 1 3" xfId="6004" hidden="1"/>
    <cellStyle name="Заголовок 1 3" xfId="6084" hidden="1"/>
    <cellStyle name="Заголовок 1 3" xfId="6077" hidden="1"/>
    <cellStyle name="Заголовок 1 3" xfId="6063" hidden="1"/>
    <cellStyle name="Заголовок 1 3" xfId="5548" hidden="1"/>
    <cellStyle name="Заголовок 1 3" xfId="5740" hidden="1"/>
    <cellStyle name="Заголовок 1 3" xfId="6053" hidden="1"/>
    <cellStyle name="Заголовок 1 3" xfId="6274" hidden="1"/>
    <cellStyle name="Заголовок 1 3" xfId="5361" hidden="1"/>
    <cellStyle name="Заголовок 1 3" xfId="6250" hidden="1"/>
    <cellStyle name="Заголовок 1 3" xfId="6230" hidden="1"/>
    <cellStyle name="Заголовок 1 3" xfId="5963" hidden="1"/>
    <cellStyle name="Заголовок 1 3" xfId="5897" hidden="1"/>
    <cellStyle name="Заголовок 1 3" xfId="6204" hidden="1"/>
    <cellStyle name="Заголовок 1 3" xfId="6208" hidden="1"/>
    <cellStyle name="Заголовок 1 3" xfId="6182" hidden="1"/>
    <cellStyle name="Заголовок 1 3" xfId="6163" hidden="1"/>
    <cellStyle name="Заголовок 1 3" xfId="6167" hidden="1"/>
    <cellStyle name="Заголовок 1 3" xfId="5658" hidden="1"/>
    <cellStyle name="Заголовок 1 3" xfId="6137" hidden="1"/>
    <cellStyle name="Заголовок 1 3" xfId="6140" hidden="1"/>
    <cellStyle name="Заголовок 1 3" xfId="6118" hidden="1"/>
    <cellStyle name="Заголовок 1 3" xfId="6099" hidden="1"/>
    <cellStyle name="Заголовок 1 3" xfId="6102" hidden="1"/>
    <cellStyle name="Заголовок 1 3" xfId="5384" hidden="1"/>
    <cellStyle name="Заголовок 1 3" xfId="6073" hidden="1"/>
    <cellStyle name="Заголовок 1 3" xfId="5933" hidden="1"/>
    <cellStyle name="Заголовок 1 3" xfId="4844" hidden="1"/>
    <cellStyle name="Заголовок 1 3" xfId="4766" hidden="1"/>
    <cellStyle name="Заголовок 1 3" xfId="4727" hidden="1"/>
    <cellStyle name="Заголовок 1 3" xfId="6052" hidden="1"/>
    <cellStyle name="Заголовок 1 3" xfId="6278" hidden="1"/>
    <cellStyle name="Заголовок 1 3" xfId="6283" hidden="1"/>
    <cellStyle name="Заголовок 1 3" xfId="6260" hidden="1"/>
    <cellStyle name="Заголовок 1 3" xfId="6234" hidden="1"/>
    <cellStyle name="Заголовок 1 3" xfId="6239" hidden="1"/>
    <cellStyle name="Заголовок 1 3" xfId="4879" hidden="1"/>
    <cellStyle name="Заголовок 1 3" xfId="6212" hidden="1"/>
    <cellStyle name="Заголовок 1 3" xfId="4759" hidden="1"/>
    <cellStyle name="Заголовок 1 3" xfId="6191" hidden="1"/>
    <cellStyle name="Заголовок 1 3" xfId="6171" hidden="1"/>
    <cellStyle name="Заголовок 1 3" xfId="5422" hidden="1"/>
    <cellStyle name="Заголовок 1 3" xfId="5875" hidden="1"/>
    <cellStyle name="Заголовок 1 3" xfId="4979" hidden="1"/>
    <cellStyle name="Заголовок 1 3" xfId="6136" hidden="1"/>
    <cellStyle name="Заголовок 1 3" xfId="5452" hidden="1"/>
    <cellStyle name="Заголовок 1 3" xfId="4871" hidden="1"/>
    <cellStyle name="Заголовок 1 3" xfId="6098" hidden="1"/>
    <cellStyle name="Заголовок 1 3" xfId="5258" hidden="1"/>
    <cellStyle name="Заголовок 1 3" xfId="6069" hidden="1"/>
    <cellStyle name="Заголовок 1 3" xfId="6074" hidden="1"/>
    <cellStyle name="Заголовок 1 3" xfId="5776" hidden="1"/>
    <cellStyle name="Заголовок 1 3" xfId="4881" hidden="1"/>
    <cellStyle name="Заголовок 1 3" xfId="4767" hidden="1"/>
    <cellStyle name="Заголовок 1 3" xfId="6006" hidden="1"/>
    <cellStyle name="Заголовок 1 3" xfId="6311" hidden="1"/>
    <cellStyle name="Заголовок 1 3" xfId="6310" hidden="1"/>
    <cellStyle name="Заголовок 1 3" xfId="6317" hidden="1"/>
    <cellStyle name="Заголовок 1 3" xfId="6323" hidden="1"/>
    <cellStyle name="Заголовок 1 3" xfId="6322" hidden="1"/>
    <cellStyle name="Заголовок 1 3" xfId="6055" hidden="1"/>
    <cellStyle name="Заголовок 1 3" xfId="6336" hidden="1"/>
    <cellStyle name="Заголовок 1 3" xfId="6335" hidden="1"/>
    <cellStyle name="Заголовок 1 3" xfId="6342" hidden="1"/>
    <cellStyle name="Заголовок 1 3" xfId="6348" hidden="1"/>
    <cellStyle name="Заголовок 1 3" xfId="6347" hidden="1"/>
    <cellStyle name="Заголовок 1 3" xfId="5289" hidden="1"/>
    <cellStyle name="Заголовок 1 3" xfId="6356" hidden="1"/>
    <cellStyle name="Заголовок 1 3" xfId="6355" hidden="1"/>
    <cellStyle name="Заголовок 1 3" xfId="6362" hidden="1"/>
    <cellStyle name="Заголовок 1 3" xfId="6368" hidden="1"/>
    <cellStyle name="Заголовок 1 3" xfId="6367" hidden="1"/>
    <cellStyle name="Заголовок 1 3" xfId="6330" hidden="1"/>
    <cellStyle name="Заголовок 1 3" xfId="4750" hidden="1"/>
    <cellStyle name="Заголовок 1 3" xfId="6021" hidden="1"/>
    <cellStyle name="Заголовок 1 3" xfId="6146" hidden="1"/>
    <cellStyle name="Заголовок 1 3" xfId="4837" hidden="1"/>
    <cellStyle name="Заголовок 1 3" xfId="6009" hidden="1"/>
    <cellStyle name="Заголовок 1 3" xfId="6297" hidden="1"/>
    <cellStyle name="Заголовок 1 3" xfId="6423" hidden="1"/>
    <cellStyle name="Заголовок 1 3" xfId="6422" hidden="1"/>
    <cellStyle name="Заголовок 1 3" xfId="6429" hidden="1"/>
    <cellStyle name="Заголовок 1 3" xfId="6435" hidden="1"/>
    <cellStyle name="Заголовок 1 3" xfId="6434" hidden="1"/>
    <cellStyle name="Заголовок 1 3" xfId="6097" hidden="1"/>
    <cellStyle name="Заголовок 1 3" xfId="6444" hidden="1"/>
    <cellStyle name="Заголовок 1 3" xfId="6443" hidden="1"/>
    <cellStyle name="Заголовок 1 3" xfId="6450" hidden="1"/>
    <cellStyle name="Заголовок 1 3" xfId="6456" hidden="1"/>
    <cellStyle name="Заголовок 1 3" xfId="6455" hidden="1"/>
    <cellStyle name="Заголовок 1 3" xfId="6013" hidden="1"/>
    <cellStyle name="Заголовок 1 3" xfId="6464" hidden="1"/>
    <cellStyle name="Заголовок 1 3" xfId="6463" hidden="1"/>
    <cellStyle name="Заголовок 1 3" xfId="6470" hidden="1"/>
    <cellStyle name="Заголовок 1 3" xfId="6476" hidden="1"/>
    <cellStyle name="Заголовок 1 3" xfId="6475" hidden="1"/>
    <cellStyle name="Заголовок 1 3" xfId="5816" hidden="1"/>
    <cellStyle name="Заголовок 1 3" xfId="6483" hidden="1"/>
    <cellStyle name="Заголовок 1 3" xfId="6482" hidden="1"/>
    <cellStyle name="Заголовок 1 3" xfId="6488" hidden="1"/>
    <cellStyle name="Заголовок 1 3" xfId="6494" hidden="1"/>
    <cellStyle name="Заголовок 1 3" xfId="6493" hidden="1"/>
    <cellStyle name="Заголовок 1 3" xfId="6014" hidden="1"/>
    <cellStyle name="Заголовок 1 3" xfId="6502" hidden="1"/>
    <cellStyle name="Заголовок 1 3" xfId="6501" hidden="1"/>
    <cellStyle name="Заголовок 1 3" xfId="6507" hidden="1"/>
    <cellStyle name="Заголовок 1 3" xfId="6513" hidden="1"/>
    <cellStyle name="Заголовок 1 3" xfId="6512" hidden="1"/>
    <cellStyle name="Заголовок 1 3" xfId="6108" hidden="1"/>
    <cellStyle name="Заголовок 1 3" xfId="6521" hidden="1"/>
    <cellStyle name="Заголовок 1 3" xfId="6520" hidden="1"/>
    <cellStyle name="Заголовок 1 3" xfId="6527" hidden="1"/>
    <cellStyle name="Заголовок 1 3" xfId="6532" hidden="1"/>
    <cellStyle name="Заголовок 1 3" xfId="6531" hidden="1"/>
    <cellStyle name="Заголовок 1 3" xfId="4917" hidden="1"/>
    <cellStyle name="Заголовок 1 3" xfId="6539" hidden="1"/>
    <cellStyle name="Заголовок 1 3" xfId="6538" hidden="1"/>
    <cellStyle name="Заголовок 1 3" xfId="6545" hidden="1"/>
    <cellStyle name="Заголовок 1 3" xfId="6551" hidden="1"/>
    <cellStyle name="Заголовок 1 3" xfId="6550" hidden="1"/>
    <cellStyle name="Заголовок 1 3" xfId="6016" hidden="1"/>
    <cellStyle name="Заголовок 1 3" xfId="6561" hidden="1"/>
    <cellStyle name="Заголовок 1 3" xfId="6560" hidden="1"/>
    <cellStyle name="Заголовок 1 3" xfId="6567" hidden="1"/>
    <cellStyle name="Заголовок 1 3" xfId="6571" hidden="1"/>
    <cellStyle name="Заголовок 1 3" xfId="6570" hidden="1"/>
    <cellStyle name="Заголовок 1 3" xfId="5557" hidden="1"/>
    <cellStyle name="Заголовок 1 3" xfId="6578" hidden="1"/>
    <cellStyle name="Заголовок 1 3" xfId="6577" hidden="1"/>
    <cellStyle name="Заголовок 1 3" xfId="6583" hidden="1"/>
    <cellStyle name="Заголовок 1 3" xfId="6589" hidden="1"/>
    <cellStyle name="Заголовок 1 3" xfId="6588" hidden="1"/>
    <cellStyle name="Заголовок 1 3" xfId="6299" hidden="1"/>
    <cellStyle name="Заголовок 1 3" xfId="6597" hidden="1"/>
    <cellStyle name="Заголовок 1 3" xfId="6596" hidden="1"/>
    <cellStyle name="Заголовок 1 3" xfId="6603" hidden="1"/>
    <cellStyle name="Заголовок 1 3" xfId="6609" hidden="1"/>
    <cellStyle name="Заголовок 1 3" xfId="6608" hidden="1"/>
    <cellStyle name="Заголовок 1 3" xfId="5647" hidden="1"/>
    <cellStyle name="Заголовок 1 3" xfId="6623" hidden="1"/>
    <cellStyle name="Заголовок 1 3" xfId="6622" hidden="1"/>
    <cellStyle name="Заголовок 1 3" xfId="6629" hidden="1"/>
    <cellStyle name="Заголовок 1 3" xfId="6633" hidden="1"/>
    <cellStyle name="Заголовок 1 3" xfId="6632" hidden="1"/>
    <cellStyle name="Заголовок 1 3" xfId="4822" hidden="1"/>
    <cellStyle name="Заголовок 1 3" xfId="6641" hidden="1"/>
    <cellStyle name="Заголовок 1 3" xfId="6640" hidden="1"/>
    <cellStyle name="Заголовок 1 3" xfId="6647" hidden="1"/>
    <cellStyle name="Заголовок 1 3" xfId="6652" hidden="1"/>
    <cellStyle name="Заголовок 1 3" xfId="6651" hidden="1"/>
    <cellStyle name="Заголовок 1 3" xfId="6616" hidden="1"/>
    <cellStyle name="Заголовок 1 3" xfId="6401" hidden="1"/>
    <cellStyle name="Заголовок 1 3" xfId="6224" hidden="1"/>
    <cellStyle name="Заголовок 1 3" xfId="6402" hidden="1"/>
    <cellStyle name="Заголовок 1 3" xfId="4882" hidden="1"/>
    <cellStyle name="Заголовок 1 3" xfId="6302" hidden="1"/>
    <cellStyle name="Заголовок 1 3" xfId="6372" hidden="1"/>
    <cellStyle name="Заголовок 1 3" xfId="6447" hidden="1"/>
    <cellStyle name="Заголовок 1 3" xfId="6440" hidden="1"/>
    <cellStyle name="Заголовок 1 3" xfId="6426" hidden="1"/>
    <cellStyle name="Заголовок 1 3" xfId="5922" hidden="1"/>
    <cellStyle name="Заголовок 1 3" xfId="6109" hidden="1"/>
    <cellStyle name="Заголовок 1 3" xfId="6416" hidden="1"/>
    <cellStyle name="Заголовок 1 3" xfId="6634" hidden="1"/>
    <cellStyle name="Заголовок 1 3" xfId="5735" hidden="1"/>
    <cellStyle name="Заголовок 1 3" xfId="6610" hidden="1"/>
    <cellStyle name="Заголовок 1 3" xfId="6590" hidden="1"/>
    <cellStyle name="Заголовок 1 3" xfId="6331" hidden="1"/>
    <cellStyle name="Заголовок 1 3" xfId="6266" hidden="1"/>
    <cellStyle name="Заголовок 1 3" xfId="6566" hidden="1"/>
    <cellStyle name="Заголовок 1 3" xfId="6569" hidden="1"/>
    <cellStyle name="Заголовок 1 3" xfId="6544" hidden="1"/>
    <cellStyle name="Заголовок 1 3" xfId="6526" hidden="1"/>
    <cellStyle name="Заголовок 1 3" xfId="6530" hidden="1"/>
    <cellStyle name="Заголовок 1 3" xfId="6028" hidden="1"/>
    <cellStyle name="Заголовок 1 3" xfId="6500" hidden="1"/>
    <cellStyle name="Заголовок 1 3" xfId="6503" hidden="1"/>
    <cellStyle name="Заголовок 1 3" xfId="6481" hidden="1"/>
    <cellStyle name="Заголовок 1 3" xfId="6462" hidden="1"/>
    <cellStyle name="Заголовок 1 3" xfId="6465" hidden="1"/>
    <cellStyle name="Заголовок 1 3" xfId="5758" hidden="1"/>
    <cellStyle name="Заголовок 1 3" xfId="6436" hidden="1"/>
    <cellStyle name="Заголовок 1 3" xfId="6301" hidden="1"/>
    <cellStyle name="Заголовок 1 3" xfId="5278" hidden="1"/>
    <cellStyle name="Заголовок 1 3" xfId="4802" hidden="1"/>
    <cellStyle name="Заголовок 1 3" xfId="4732" hidden="1"/>
    <cellStyle name="Заголовок 1 3" xfId="6415" hidden="1"/>
    <cellStyle name="Заголовок 1 3" xfId="6638" hidden="1"/>
    <cellStyle name="Заголовок 1 3" xfId="6643" hidden="1"/>
    <cellStyle name="Заголовок 1 3" xfId="6620" hidden="1"/>
    <cellStyle name="Заголовок 1 3" xfId="6594" hidden="1"/>
    <cellStyle name="Заголовок 1 3" xfId="6599" hidden="1"/>
    <cellStyle name="Заголовок 1 3" xfId="4985" hidden="1"/>
    <cellStyle name="Заголовок 1 3" xfId="6573" hidden="1"/>
    <cellStyle name="Заголовок 1 3" xfId="4772" hidden="1"/>
    <cellStyle name="Заголовок 1 3" xfId="6553" hidden="1"/>
    <cellStyle name="Заголовок 1 3" xfId="6534" hidden="1"/>
    <cellStyle name="Заголовок 1 3" xfId="5796" hidden="1"/>
    <cellStyle name="Заголовок 1 3" xfId="6244" hidden="1"/>
    <cellStyle name="Заголовок 1 3" xfId="5441" hidden="1"/>
    <cellStyle name="Заголовок 1 3" xfId="6499" hidden="1"/>
    <cellStyle name="Заголовок 1 3" xfId="5826" hidden="1"/>
    <cellStyle name="Заголовок 1 3" xfId="5287" hidden="1"/>
    <cellStyle name="Заголовок 1 3" xfId="6461" hidden="1"/>
    <cellStyle name="Заголовок 1 3" xfId="5633" hidden="1"/>
    <cellStyle name="Заголовок 1 3" xfId="6432" hidden="1"/>
    <cellStyle name="Заголовок 1 3" xfId="6437" hidden="1"/>
    <cellStyle name="Заголовок 1 3" xfId="6145" hidden="1"/>
    <cellStyle name="Заголовок 1 3" xfId="4993" hidden="1"/>
    <cellStyle name="Заголовок 1 3" xfId="4803" hidden="1"/>
    <cellStyle name="Заголовок 1 3" xfId="6374" hidden="1"/>
    <cellStyle name="Заголовок 1 3" xfId="6670" hidden="1"/>
    <cellStyle name="Заголовок 1 3" xfId="6669" hidden="1"/>
    <cellStyle name="Заголовок 1 3" xfId="6676" hidden="1"/>
    <cellStyle name="Заголовок 1 3" xfId="6682" hidden="1"/>
    <cellStyle name="Заголовок 1 3" xfId="6681" hidden="1"/>
    <cellStyle name="Заголовок 1 3" xfId="6418" hidden="1"/>
    <cellStyle name="Заголовок 1 3" xfId="6695" hidden="1"/>
    <cellStyle name="Заголовок 1 3" xfId="6694" hidden="1"/>
    <cellStyle name="Заголовок 1 3" xfId="6701" hidden="1"/>
    <cellStyle name="Заголовок 1 3" xfId="6707" hidden="1"/>
    <cellStyle name="Заголовок 1 3" xfId="6706" hidden="1"/>
    <cellStyle name="Заголовок 1 3" xfId="5663" hidden="1"/>
    <cellStyle name="Заголовок 1 3" xfId="6715" hidden="1"/>
    <cellStyle name="Заголовок 1 3" xfId="6714" hidden="1"/>
    <cellStyle name="Заголовок 1 3" xfId="6721" hidden="1"/>
    <cellStyle name="Заголовок 1 3" xfId="6727" hidden="1"/>
    <cellStyle name="Заголовок 1 3" xfId="6726" hidden="1"/>
    <cellStyle name="Заголовок 1 3" xfId="6689" hidden="1"/>
    <cellStyle name="Заголовок 1 3" xfId="4758" hidden="1"/>
    <cellStyle name="Заголовок 1 3" xfId="6388" hidden="1"/>
    <cellStyle name="Заголовок 1 3" xfId="6509" hidden="1"/>
    <cellStyle name="Заголовок 1 3" xfId="4926" hidden="1"/>
    <cellStyle name="Заголовок 1 3" xfId="6377" hidden="1"/>
    <cellStyle name="Заголовок 1 3" xfId="6656" hidden="1"/>
    <cellStyle name="Заголовок 1 3" xfId="6776" hidden="1"/>
    <cellStyle name="Заголовок 1 3" xfId="6775" hidden="1"/>
    <cellStyle name="Заголовок 1 3" xfId="6782" hidden="1"/>
    <cellStyle name="Заголовок 1 3" xfId="6788" hidden="1"/>
    <cellStyle name="Заголовок 1 3" xfId="6787" hidden="1"/>
    <cellStyle name="Заголовок 1 3" xfId="6460" hidden="1"/>
    <cellStyle name="Заголовок 1 3" xfId="6797" hidden="1"/>
    <cellStyle name="Заголовок 1 3" xfId="6796" hidden="1"/>
    <cellStyle name="Заголовок 1 3" xfId="6803" hidden="1"/>
    <cellStyle name="Заголовок 1 3" xfId="6809" hidden="1"/>
    <cellStyle name="Заголовок 1 3" xfId="6808" hidden="1"/>
    <cellStyle name="Заголовок 1 3" xfId="6381" hidden="1"/>
    <cellStyle name="Заголовок 1 3" xfId="6817" hidden="1"/>
    <cellStyle name="Заголовок 1 3" xfId="6816" hidden="1"/>
    <cellStyle name="Заголовок 1 3" xfId="6822" hidden="1"/>
    <cellStyle name="Заголовок 1 3" xfId="6828" hidden="1"/>
    <cellStyle name="Заголовок 1 3" xfId="6827" hidden="1"/>
    <cellStyle name="Заголовок 1 3" xfId="6185" hidden="1"/>
    <cellStyle name="Заголовок 1 3" xfId="6835" hidden="1"/>
    <cellStyle name="Заголовок 1 3" xfId="6834" hidden="1"/>
    <cellStyle name="Заголовок 1 3" xfId="6840" hidden="1"/>
    <cellStyle name="Заголовок 1 3" xfId="6845" hidden="1"/>
    <cellStyle name="Заголовок 1 3" xfId="6844" hidden="1"/>
    <cellStyle name="Заголовок 1 3" xfId="6382" hidden="1"/>
    <cellStyle name="Заголовок 1 3" xfId="6853" hidden="1"/>
    <cellStyle name="Заголовок 1 3" xfId="6852" hidden="1"/>
    <cellStyle name="Заголовок 1 3" xfId="6858" hidden="1"/>
    <cellStyle name="Заголовок 1 3" xfId="6864" hidden="1"/>
    <cellStyle name="Заголовок 1 3" xfId="6863" hidden="1"/>
    <cellStyle name="Заголовок 1 3" xfId="6471" hidden="1"/>
    <cellStyle name="Заголовок 1 3" xfId="6870" hidden="1"/>
    <cellStyle name="Заголовок 1 3" xfId="6869" hidden="1"/>
    <cellStyle name="Заголовок 1 3" xfId="6876" hidden="1"/>
    <cellStyle name="Заголовок 1 3" xfId="6880" hidden="1"/>
    <cellStyle name="Заголовок 1 3" xfId="6879" hidden="1"/>
    <cellStyle name="Заголовок 1 3" xfId="5283" hidden="1"/>
    <cellStyle name="Заголовок 1 3" xfId="6886" hidden="1"/>
    <cellStyle name="Заголовок 1 3" xfId="6885" hidden="1"/>
    <cellStyle name="Заголовок 1 3" xfId="6891" hidden="1"/>
    <cellStyle name="Заголовок 1 3" xfId="6896" hidden="1"/>
    <cellStyle name="Заголовок 1 3" xfId="6895" hidden="1"/>
    <cellStyle name="Заголовок 1 3" xfId="6383" hidden="1"/>
    <cellStyle name="Заголовок 1 3" xfId="6905" hidden="1"/>
    <cellStyle name="Заголовок 1 3" xfId="6904" hidden="1"/>
    <cellStyle name="Заголовок 1 3" xfId="6911" hidden="1"/>
    <cellStyle name="Заголовок 1 3" xfId="6915" hidden="1"/>
    <cellStyle name="Заголовок 1 3" xfId="6914" hidden="1"/>
    <cellStyle name="Заголовок 1 3" xfId="5930" hidden="1"/>
    <cellStyle name="Заголовок 1 3" xfId="6921" hidden="1"/>
    <cellStyle name="Заголовок 1 3" xfId="6920" hidden="1"/>
    <cellStyle name="Заголовок 1 3" xfId="6926" hidden="1"/>
    <cellStyle name="Заголовок 1 3" xfId="6932" hidden="1"/>
    <cellStyle name="Заголовок 1 3" xfId="6931" hidden="1"/>
    <cellStyle name="Заголовок 1 3" xfId="6658" hidden="1"/>
    <cellStyle name="Заголовок 1 3" xfId="6940" hidden="1"/>
    <cellStyle name="Заголовок 1 3" xfId="6939" hidden="1"/>
    <cellStyle name="Заголовок 1 3" xfId="6946" hidden="1"/>
    <cellStyle name="Заголовок 1 3" xfId="6951" hidden="1"/>
    <cellStyle name="Заголовок 1 3" xfId="6950" hidden="1"/>
    <cellStyle name="Заголовок 1 3" xfId="6018" hidden="1"/>
    <cellStyle name="Заголовок 1 3" xfId="6964" hidden="1"/>
    <cellStyle name="Заголовок 1 3" xfId="6963" hidden="1"/>
    <cellStyle name="Заголовок 1 3" xfId="6970" hidden="1"/>
    <cellStyle name="Заголовок 1 3" xfId="6974" hidden="1"/>
    <cellStyle name="Заголовок 1 3" xfId="6973" hidden="1"/>
    <cellStyle name="Заголовок 1 3" xfId="4774" hidden="1"/>
    <cellStyle name="Заголовок 1 3" xfId="6982" hidden="1"/>
    <cellStyle name="Заголовок 1 3" xfId="6981" hidden="1"/>
    <cellStyle name="Заголовок 1 3" xfId="6988" hidden="1"/>
    <cellStyle name="Заголовок 1 3" xfId="6992" hidden="1"/>
    <cellStyle name="Заголовок 1 3" xfId="6991" hidden="1"/>
    <cellStyle name="Заголовок 1 3" xfId="6958" hidden="1"/>
    <cellStyle name="Заголовок 1 3" xfId="6754" hidden="1"/>
    <cellStyle name="Заголовок 1 3" xfId="6584" hidden="1"/>
    <cellStyle name="Заголовок 1 3" xfId="6755" hidden="1"/>
    <cellStyle name="Заголовок 1 3" xfId="4998" hidden="1"/>
    <cellStyle name="Заголовок 1 3" xfId="6661" hidden="1"/>
    <cellStyle name="Заголовок 1 3" xfId="6731" hidden="1"/>
    <cellStyle name="Заголовок 1 3" xfId="6800" hidden="1"/>
    <cellStyle name="Заголовок 1 3" xfId="6793" hidden="1"/>
    <cellStyle name="Заголовок 1 3" xfId="6779" hidden="1"/>
    <cellStyle name="Заголовок 1 3" xfId="6290" hidden="1"/>
    <cellStyle name="Заголовок 1 3" xfId="6472" hidden="1"/>
    <cellStyle name="Заголовок 1 3" xfId="6769" hidden="1"/>
    <cellStyle name="Заголовок 1 3" xfId="6975" hidden="1"/>
    <cellStyle name="Заголовок 1 3" xfId="6104" hidden="1"/>
    <cellStyle name="Заголовок 1 3" xfId="6952" hidden="1"/>
    <cellStyle name="Заголовок 1 3" xfId="6933" hidden="1"/>
    <cellStyle name="Заголовок 1 3" xfId="6690" hidden="1"/>
    <cellStyle name="Заголовок 1 3" xfId="6626" hidden="1"/>
    <cellStyle name="Заголовок 1 3" xfId="6910" hidden="1"/>
    <cellStyle name="Заголовок 1 3" xfId="6913" hidden="1"/>
    <cellStyle name="Заголовок 1 3" xfId="6890" hidden="1"/>
    <cellStyle name="Заголовок 1 3" xfId="6875" hidden="1"/>
    <cellStyle name="Заголовок 1 3" xfId="6878" hidden="1"/>
    <cellStyle name="Заголовок 1 3" xfId="6391" hidden="1"/>
    <cellStyle name="Заголовок 1 3" xfId="6851" hidden="1"/>
    <cellStyle name="Заголовок 1 3" xfId="6854" hidden="1"/>
    <cellStyle name="Заголовок 1 3" xfId="6833" hidden="1"/>
    <cellStyle name="Заголовок 1 3" xfId="6815" hidden="1"/>
    <cellStyle name="Заголовок 1 3" xfId="6818" hidden="1"/>
    <cellStyle name="Заголовок 1 3" xfId="6127" hidden="1"/>
    <cellStyle name="Заголовок 1 3" xfId="6789" hidden="1"/>
    <cellStyle name="Заголовок 1 3" xfId="6660" hidden="1"/>
    <cellStyle name="Заголовок 1 3" xfId="5652" hidden="1"/>
    <cellStyle name="Заголовок 1 3" xfId="4869" hidden="1"/>
    <cellStyle name="Заголовок 1 3" xfId="4736" hidden="1"/>
    <cellStyle name="Заголовок 1 3" xfId="6768" hidden="1"/>
    <cellStyle name="Заголовок 1 3" xfId="6979" hidden="1"/>
    <cellStyle name="Заголовок 1 3" xfId="6984" hidden="1"/>
    <cellStyle name="Заголовок 1 3" xfId="6961" hidden="1"/>
    <cellStyle name="Заголовок 1 3" xfId="6937" hidden="1"/>
    <cellStyle name="Заголовок 1 3" xfId="6942" hidden="1"/>
    <cellStyle name="Заголовок 1 3" xfId="5545" hidden="1"/>
    <cellStyle name="Заголовок 1 3" xfId="6917" hidden="1"/>
    <cellStyle name="Заголовок 1 3" xfId="4842" hidden="1"/>
    <cellStyle name="Заголовок 1 3" xfId="6898" hidden="1"/>
    <cellStyle name="Заголовок 1 3" xfId="6882" hidden="1"/>
    <cellStyle name="Заголовок 1 3" xfId="6165" hidden="1"/>
    <cellStyle name="Заголовок 1 3" xfId="6604" hidden="1"/>
    <cellStyle name="Заголовок 1 3" xfId="5815" hidden="1"/>
    <cellStyle name="Заголовок 1 3" xfId="6850" hidden="1"/>
    <cellStyle name="Заголовок 1 3" xfId="6195" hidden="1"/>
    <cellStyle name="Заголовок 1 3" xfId="5661" hidden="1"/>
    <cellStyle name="Заголовок 1 3" xfId="6814" hidden="1"/>
    <cellStyle name="Заголовок 1 3" xfId="6005" hidden="1"/>
    <cellStyle name="Заголовок 1 3" xfId="6785" hidden="1"/>
    <cellStyle name="Заголовок 1 3" xfId="6790" hidden="1"/>
    <cellStyle name="Заголовок 1 3" xfId="6508" hidden="1"/>
    <cellStyle name="Заголовок 1 3" xfId="5554" hidden="1"/>
    <cellStyle name="Заголовок 1 3" xfId="4876" hidden="1"/>
    <cellStyle name="Заголовок 1 3" xfId="6732" hidden="1"/>
    <cellStyle name="Заголовок 1 3" xfId="7008" hidden="1"/>
    <cellStyle name="Заголовок 1 3" xfId="7007" hidden="1"/>
    <cellStyle name="Заголовок 1 3" xfId="7014" hidden="1"/>
    <cellStyle name="Заголовок 1 3" xfId="7020" hidden="1"/>
    <cellStyle name="Заголовок 1 3" xfId="7019" hidden="1"/>
    <cellStyle name="Заголовок 1 3" xfId="6771" hidden="1"/>
    <cellStyle name="Заголовок 1 3" xfId="7033" hidden="1"/>
    <cellStyle name="Заголовок 1 3" xfId="7032" hidden="1"/>
    <cellStyle name="Заголовок 1 3" xfId="7039" hidden="1"/>
    <cellStyle name="Заголовок 1 3" xfId="7045" hidden="1"/>
    <cellStyle name="Заголовок 1 3" xfId="7044" hidden="1"/>
    <cellStyle name="Заголовок 1 3" xfId="6033" hidden="1"/>
    <cellStyle name="Заголовок 1 3" xfId="7053" hidden="1"/>
    <cellStyle name="Заголовок 1 3" xfId="7052" hidden="1"/>
    <cellStyle name="Заголовок 1 3" xfId="7059" hidden="1"/>
    <cellStyle name="Заголовок 1 3" xfId="7065" hidden="1"/>
    <cellStyle name="Заголовок 1 3" xfId="7064" hidden="1"/>
    <cellStyle name="Заголовок 1 3" xfId="7027" hidden="1"/>
    <cellStyle name="Заголовок 1 3" xfId="4771" hidden="1"/>
    <cellStyle name="Заголовок 1 3" xfId="6745" hidden="1"/>
    <cellStyle name="Заголовок 1 3" xfId="6860" hidden="1"/>
    <cellStyle name="Заголовок 1 3" xfId="5304" hidden="1"/>
    <cellStyle name="Заголовок 1 3" xfId="6735" hidden="1"/>
    <cellStyle name="Заголовок 1 3" xfId="6996" hidden="1"/>
    <cellStyle name="Заголовок 1 3" xfId="7104" hidden="1"/>
    <cellStyle name="Заголовок 1 3" xfId="7103" hidden="1"/>
    <cellStyle name="Заголовок 1 3" xfId="7110" hidden="1"/>
    <cellStyle name="Заголовок 1 3" xfId="7116" hidden="1"/>
    <cellStyle name="Заголовок 1 3" xfId="7115" hidden="1"/>
    <cellStyle name="Заголовок 1 3" xfId="6813" hidden="1"/>
    <cellStyle name="Заголовок 1 3" xfId="7124" hidden="1"/>
    <cellStyle name="Заголовок 1 3" xfId="7123" hidden="1"/>
    <cellStyle name="Заголовок 1 3" xfId="7130" hidden="1"/>
    <cellStyle name="Заголовок 1 3" xfId="7136" hidden="1"/>
    <cellStyle name="Заголовок 1 3" xfId="7135" hidden="1"/>
    <cellStyle name="Заголовок 1 3" xfId="6738" hidden="1"/>
    <cellStyle name="Заголовок 1 3" xfId="7144" hidden="1"/>
    <cellStyle name="Заголовок 1 3" xfId="7143" hidden="1"/>
    <cellStyle name="Заголовок 1 3" xfId="7149" hidden="1"/>
    <cellStyle name="Заголовок 1 3" xfId="7154" hidden="1"/>
    <cellStyle name="Заголовок 1 3" xfId="7153" hidden="1"/>
    <cellStyle name="Заголовок 1 3" xfId="6547" hidden="1"/>
    <cellStyle name="Заголовок 1 3" xfId="7161" hidden="1"/>
    <cellStyle name="Заголовок 1 3" xfId="7160" hidden="1"/>
    <cellStyle name="Заголовок 1 3" xfId="7166" hidden="1"/>
    <cellStyle name="Заголовок 1 3" xfId="7170" hidden="1"/>
    <cellStyle name="Заголовок 1 3" xfId="7169" hidden="1"/>
    <cellStyle name="Заголовок 1 3" xfId="6739" hidden="1"/>
    <cellStyle name="Заголовок 1 3" xfId="7176" hidden="1"/>
    <cellStyle name="Заголовок 1 3" xfId="7175" hidden="1"/>
    <cellStyle name="Заголовок 1 3" xfId="7181" hidden="1"/>
    <cellStyle name="Заголовок 1 3" xfId="7187" hidden="1"/>
    <cellStyle name="Заголовок 1 3" xfId="7186" hidden="1"/>
    <cellStyle name="Заголовок 1 3" xfId="6823" hidden="1"/>
    <cellStyle name="Заголовок 1 3" xfId="7192" hidden="1"/>
    <cellStyle name="Заголовок 1 3" xfId="7191" hidden="1"/>
    <cellStyle name="Заголовок 1 3" xfId="7197" hidden="1"/>
    <cellStyle name="Заголовок 1 3" xfId="7201" hidden="1"/>
    <cellStyle name="Заголовок 1 3" xfId="7200" hidden="1"/>
    <cellStyle name="Заголовок 1 3" xfId="5657" hidden="1"/>
    <cellStyle name="Заголовок 1 3" xfId="7207" hidden="1"/>
    <cellStyle name="Заголовок 1 3" xfId="7206" hidden="1"/>
    <cellStyle name="Заголовок 1 3" xfId="7212" hidden="1"/>
    <cellStyle name="Заголовок 1 3" xfId="7216" hidden="1"/>
    <cellStyle name="Заголовок 1 3" xfId="7215" hidden="1"/>
    <cellStyle name="Заголовок 1 3" xfId="6740" hidden="1"/>
    <cellStyle name="Заголовок 1 3" xfId="7222" hidden="1"/>
    <cellStyle name="Заголовок 1 3" xfId="7221" hidden="1"/>
    <cellStyle name="Заголовок 1 3" xfId="7227" hidden="1"/>
    <cellStyle name="Заголовок 1 3" xfId="7231" hidden="1"/>
    <cellStyle name="Заголовок 1 3" xfId="7230" hidden="1"/>
    <cellStyle name="Заголовок 1 3" xfId="6298" hidden="1"/>
    <cellStyle name="Заголовок 1 3" xfId="7237" hidden="1"/>
    <cellStyle name="Заголовок 1 3" xfId="7236" hidden="1"/>
    <cellStyle name="Заголовок 1 3" xfId="7242" hidden="1"/>
    <cellStyle name="Заголовок 1 3" xfId="7246" hidden="1"/>
    <cellStyle name="Заголовок 1 3" xfId="7245" hidden="1"/>
    <cellStyle name="Заголовок 1 3" xfId="6997" hidden="1"/>
    <cellStyle name="Заголовок 1 3" xfId="7252" hidden="1"/>
    <cellStyle name="Заголовок 1 3" xfId="7251" hidden="1"/>
    <cellStyle name="Заголовок 1 3" xfId="7257" hidden="1"/>
    <cellStyle name="Заголовок 1 3" xfId="7261" hidden="1"/>
    <cellStyle name="Заголовок 1 3" xfId="7260" hidden="1"/>
    <cellStyle name="Заголовок 1 3" xfId="6385" hidden="1"/>
    <cellStyle name="Заголовок 1 3" xfId="7273" hidden="1"/>
    <cellStyle name="Заголовок 1 3" xfId="7272" hidden="1"/>
    <cellStyle name="Заголовок 1 3" xfId="7278" hidden="1"/>
    <cellStyle name="Заголовок 1 3" xfId="7282" hidden="1"/>
    <cellStyle name="Заголовок 1 3" xfId="7281" hidden="1"/>
    <cellStyle name="Заголовок 1 3" xfId="4836" hidden="1"/>
    <cellStyle name="Заголовок 1 3" xfId="7290" hidden="1"/>
    <cellStyle name="Заголовок 1 3" xfId="7289" hidden="1"/>
    <cellStyle name="Заголовок 1 3" xfId="7296" hidden="1"/>
    <cellStyle name="Заголовок 1 3" xfId="7300" hidden="1"/>
    <cellStyle name="Заголовок 1 3" xfId="7299" hidden="1"/>
    <cellStyle name="Заголовок 1 3" xfId="7267" hidden="1"/>
    <cellStyle name="Заголовок 1 3" xfId="7083" hidden="1"/>
    <cellStyle name="Заголовок 1 3" xfId="6927" hidden="1"/>
    <cellStyle name="Заголовок 1 3" xfId="7084" hidden="1"/>
    <cellStyle name="Заголовок 1 3" xfId="5556" hidden="1"/>
    <cellStyle name="Заголовок 1 3" xfId="7000" hidden="1"/>
    <cellStyle name="Заголовок 1 3" xfId="7069" hidden="1"/>
    <cellStyle name="Заголовок 1 3" xfId="7127" hidden="1"/>
    <cellStyle name="Заголовок 1 3" xfId="7120" hidden="1"/>
    <cellStyle name="Заголовок 1 3" xfId="7107" hidden="1"/>
    <cellStyle name="Заголовок 1 3" xfId="6650" hidden="1"/>
    <cellStyle name="Заголовок 1 3" xfId="6824" hidden="1"/>
    <cellStyle name="Заголовок 1 3" xfId="7098" hidden="1"/>
    <cellStyle name="Заголовок 1 3" xfId="7283" hidden="1"/>
    <cellStyle name="Заголовок 1 3" xfId="6467" hidden="1"/>
    <cellStyle name="Заголовок 1 3" xfId="7262" hidden="1"/>
    <cellStyle name="Заголовок 1 3" xfId="7247" hidden="1"/>
    <cellStyle name="Заголовок 1 3" xfId="7028" hidden="1"/>
    <cellStyle name="Заголовок 1 3" xfId="6967" hidden="1"/>
    <cellStyle name="Заголовок 1 3" xfId="7226" hidden="1"/>
    <cellStyle name="Заголовок 1 3" xfId="7229" hidden="1"/>
    <cellStyle name="Заголовок 1 3" xfId="7211" hidden="1"/>
    <cellStyle name="Заголовок 1 3" xfId="7196" hidden="1"/>
    <cellStyle name="Заголовок 1 3" xfId="7199" hidden="1"/>
    <cellStyle name="Заголовок 1 3" xfId="6747" hidden="1"/>
    <cellStyle name="Заголовок 1 3" xfId="7174" hidden="1"/>
    <cellStyle name="Заголовок 1 3" xfId="7177" hidden="1"/>
    <cellStyle name="Заголовок 1 3" xfId="7159" hidden="1"/>
    <cellStyle name="Заголовок 1 3" xfId="7142" hidden="1"/>
    <cellStyle name="Заголовок 1 3" xfId="7145" hidden="1"/>
    <cellStyle name="Заголовок 1 3" xfId="6490" hidden="1"/>
    <cellStyle name="Заголовок 1 3" xfId="7117" hidden="1"/>
    <cellStyle name="Заголовок 1 3" xfId="6999" hidden="1"/>
    <cellStyle name="Заголовок 1 3" xfId="6023" hidden="1"/>
    <cellStyle name="Заголовок 1 3" xfId="5256" hidden="1"/>
    <cellStyle name="Заголовок 1 3" xfId="4740" hidden="1"/>
    <cellStyle name="Заголовок 1 3" xfId="7097" hidden="1"/>
    <cellStyle name="Заголовок 1 3" xfId="7287" hidden="1"/>
    <cellStyle name="Заголовок 1 3" xfId="7292" hidden="1"/>
    <cellStyle name="Заголовок 1 3" xfId="7270" hidden="1"/>
    <cellStyle name="Заголовок 1 3" xfId="7249" hidden="1"/>
    <cellStyle name="Заголовок 1 3" xfId="7254" hidden="1"/>
    <cellStyle name="Заголовок 1 3" xfId="5919" hidden="1"/>
    <cellStyle name="Заголовок 1 3" xfId="7233" hidden="1"/>
    <cellStyle name="Заголовок 1 3" xfId="4955" hidden="1"/>
    <cellStyle name="Заголовок 1 3" xfId="7218" hidden="1"/>
    <cellStyle name="Заголовок 1 3" xfId="7203" hidden="1"/>
    <cellStyle name="Заголовок 1 3" xfId="6528" hidden="1"/>
    <cellStyle name="Заголовок 1 3" xfId="6947" hidden="1"/>
    <cellStyle name="Заголовок 1 3" xfId="6184" hidden="1"/>
    <cellStyle name="Заголовок 1 3" xfId="7173" hidden="1"/>
    <cellStyle name="Заголовок 1 3" xfId="6557" hidden="1"/>
    <cellStyle name="Заголовок 1 3" xfId="6031" hidden="1"/>
    <cellStyle name="Заголовок 1 3" xfId="7141" hidden="1"/>
    <cellStyle name="Заголовок 1 3" xfId="6373" hidden="1"/>
    <cellStyle name="Заголовок 1 3" xfId="7113" hidden="1"/>
    <cellStyle name="Заголовок 1 3" xfId="7118" hidden="1"/>
    <cellStyle name="Заголовок 1 3" xfId="6859" hidden="1"/>
    <cellStyle name="Заголовок 1 3" xfId="5928" hidden="1"/>
    <cellStyle name="Заголовок 1 3" xfId="5264" hidden="1"/>
    <cellStyle name="Заголовок 1 3" xfId="7070" hidden="1"/>
    <cellStyle name="Заголовок 1 3" xfId="7313" hidden="1"/>
    <cellStyle name="Заголовок 1 3" xfId="7312" hidden="1"/>
    <cellStyle name="Заголовок 1 3" xfId="7319" hidden="1"/>
    <cellStyle name="Заголовок 1 3" xfId="7325" hidden="1"/>
    <cellStyle name="Заголовок 1 3" xfId="7324" hidden="1"/>
    <cellStyle name="Заголовок 1 3" xfId="7099" hidden="1"/>
    <cellStyle name="Заголовок 1 3" xfId="7334" hidden="1"/>
    <cellStyle name="Заголовок 1 3" xfId="7333" hidden="1"/>
    <cellStyle name="Заголовок 1 3" xfId="7340" hidden="1"/>
    <cellStyle name="Заголовок 1 3" xfId="7346" hidden="1"/>
    <cellStyle name="Заголовок 1 3" xfId="7345" hidden="1"/>
    <cellStyle name="Заголовок 1 3" xfId="6396" hidden="1"/>
    <cellStyle name="Заголовок 1 3" xfId="7354" hidden="1"/>
    <cellStyle name="Заголовок 1 3" xfId="7353" hidden="1"/>
    <cellStyle name="Заголовок 1 3" xfId="7360" hidden="1"/>
    <cellStyle name="Заголовок 1 3" xfId="7366" hidden="1"/>
    <cellStyle name="Заголовок 1 3" xfId="7365" hidden="1"/>
    <cellStyle name="Заголовок 1 3" xfId="7329" hidden="1"/>
    <cellStyle name="Заголовок 1 3" xfId="4838" hidden="1"/>
    <cellStyle name="Заголовок 1 3" xfId="7079" hidden="1"/>
    <cellStyle name="Заголовок 1 3" xfId="7183" hidden="1"/>
    <cellStyle name="Заголовок 1 3" xfId="5678" hidden="1"/>
    <cellStyle name="Заголовок 1 3" xfId="7073" hidden="1"/>
    <cellStyle name="Заголовок 1 3" xfId="7304" hidden="1"/>
    <cellStyle name="Заголовок 1 3" xfId="7373" hidden="1"/>
    <cellStyle name="Заголовок 1 3" xfId="7372" hidden="1"/>
    <cellStyle name="Заголовок 1 3" xfId="7376" hidden="1"/>
    <cellStyle name="Заголовок 1 3" xfId="7379" hidden="1"/>
    <cellStyle name="Заголовок 1 3" xfId="7378" hidden="1"/>
    <cellStyle name="Заголовок 1 3" xfId="7140" hidden="1"/>
    <cellStyle name="Заголовок 1 3" xfId="7383" hidden="1"/>
    <cellStyle name="Заголовок 1 3" xfId="7382" hidden="1"/>
    <cellStyle name="Заголовок 1 3" xfId="7386" hidden="1"/>
    <cellStyle name="Заголовок 1 3" xfId="7389" hidden="1"/>
    <cellStyle name="Заголовок 1 3" xfId="7388" hidden="1"/>
    <cellStyle name="Заголовок 1 3" xfId="7075" hidden="1"/>
    <cellStyle name="Заголовок 1 3" xfId="7393" hidden="1"/>
    <cellStyle name="Заголовок 1 3" xfId="7392" hidden="1"/>
    <cellStyle name="Заголовок 1 3" xfId="7396" hidden="1"/>
    <cellStyle name="Заголовок 1 3" xfId="7399" hidden="1"/>
    <cellStyle name="Заголовок 1 3" xfId="7398" hidden="1"/>
    <cellStyle name="Заголовок 1 3" xfId="6892" hidden="1"/>
    <cellStyle name="Заголовок 1 3" xfId="7403" hidden="1"/>
    <cellStyle name="Заголовок 1 3" xfId="7402" hidden="1"/>
    <cellStyle name="Заголовок 1 3" xfId="7406" hidden="1"/>
    <cellStyle name="Заголовок 1 3" xfId="7409" hidden="1"/>
    <cellStyle name="Заголовок 1 3" xfId="7408" hidden="1"/>
    <cellStyle name="Заголовок 1 3" xfId="7076" hidden="1"/>
    <cellStyle name="Заголовок 1 3" xfId="7413" hidden="1"/>
    <cellStyle name="Заголовок 1 3" xfId="7412" hidden="1"/>
    <cellStyle name="Заголовок 1 3" xfId="7414" hidden="1"/>
    <cellStyle name="Заголовок 1 3" xfId="7416" hidden="1"/>
    <cellStyle name="Заголовок 1 3" xfId="7415" hidden="1"/>
    <cellStyle name="Заголовок 1 3" xfId="7150" hidden="1"/>
    <cellStyle name="Заголовок 1 3" xfId="7418" hidden="1"/>
    <cellStyle name="Заголовок 1 3" xfId="7417" hidden="1"/>
    <cellStyle name="Заголовок 1 3" xfId="7419" hidden="1"/>
    <cellStyle name="Заголовок 1 3" xfId="7421" hidden="1"/>
    <cellStyle name="Заголовок 1 3" xfId="7420" hidden="1"/>
    <cellStyle name="Заголовок 1 3" xfId="6027" hidden="1"/>
    <cellStyle name="Заголовок 1 3" xfId="7423" hidden="1"/>
    <cellStyle name="Заголовок 1 3" xfId="7422" hidden="1"/>
    <cellStyle name="Заголовок 1 3" xfId="7424" hidden="1"/>
    <cellStyle name="Заголовок 1 3" xfId="7426" hidden="1"/>
    <cellStyle name="Заголовок 1 3" xfId="7425" hidden="1"/>
    <cellStyle name="Заголовок 1 3" xfId="7077" hidden="1"/>
    <cellStyle name="Заголовок 1 3" xfId="7428" hidden="1"/>
    <cellStyle name="Заголовок 1 3" xfId="7427" hidden="1"/>
    <cellStyle name="Заголовок 1 3" xfId="7429" hidden="1"/>
    <cellStyle name="Заголовок 1 3" xfId="7431" hidden="1"/>
    <cellStyle name="Заголовок 1 3" xfId="7430" hidden="1"/>
    <cellStyle name="Заголовок 1 3" xfId="6657" hidden="1"/>
    <cellStyle name="Заголовок 1 3" xfId="7433" hidden="1"/>
    <cellStyle name="Заголовок 1 3" xfId="7432" hidden="1"/>
    <cellStyle name="Заголовок 1 3" xfId="7434" hidden="1"/>
    <cellStyle name="Заголовок 1 3" xfId="7436" hidden="1"/>
    <cellStyle name="Заголовок 1 3" xfId="7435" hidden="1"/>
    <cellStyle name="Заголовок 1 3" xfId="7305" hidden="1"/>
    <cellStyle name="Заголовок 1 3" xfId="7438" hidden="1"/>
    <cellStyle name="Заголовок 1 3" xfId="7437" hidden="1"/>
    <cellStyle name="Заголовок 1 3" xfId="7439" hidden="1"/>
    <cellStyle name="Заголовок 1 3" xfId="7441" hidden="1"/>
    <cellStyle name="Заголовок 1 3" xfId="7440" hidden="1"/>
    <cellStyle name="Заголовок 1 3" xfId="6742" hidden="1"/>
    <cellStyle name="Заголовок 1 3" xfId="7444" hidden="1"/>
    <cellStyle name="Заголовок 1 3" xfId="7443" hidden="1"/>
    <cellStyle name="Заголовок 1 3" xfId="7445" hidden="1"/>
    <cellStyle name="Заголовок 1 3" xfId="7448" hidden="1"/>
    <cellStyle name="Заголовок 1 3" xfId="7447" hidden="1"/>
    <cellStyle name="Заголовок 1 3" xfId="4846" hidden="1"/>
    <cellStyle name="Заголовок 1 3" xfId="7450" hidden="1"/>
    <cellStyle name="Заголовок 1 3" xfId="7449" hidden="1"/>
    <cellStyle name="Заголовок 1 3" xfId="7451" hidden="1"/>
    <cellStyle name="Заголовок 1 3" xfId="7453" hidden="1"/>
    <cellStyle name="Заголовок 1 3" xfId="7452" hidden="1"/>
    <cellStyle name="Заголовок 1 3" xfId="7442" hidden="1"/>
    <cellStyle name="Заголовок 1 3" xfId="7405" hidden="1"/>
    <cellStyle name="Заголовок 1 3" xfId="7407" hidden="1"/>
    <cellStyle name="Заголовок 1 3" xfId="7395" hidden="1"/>
    <cellStyle name="Заголовок 1 3" xfId="7385" hidden="1"/>
    <cellStyle name="Заголовок 1 3" xfId="7387" hidden="1"/>
    <cellStyle name="Заголовок 1 3" xfId="7466" hidden="1"/>
    <cellStyle name="Заголовок 1 3" xfId="7492" hidden="1"/>
    <cellStyle name="Заголовок 1 3" xfId="7491" hidden="1"/>
    <cellStyle name="Заголовок 1 3" xfId="7498" hidden="1"/>
    <cellStyle name="Заголовок 1 3" xfId="7504" hidden="1"/>
    <cellStyle name="Заголовок 1 3" xfId="7503" hidden="1"/>
    <cellStyle name="Заголовок 1 3" xfId="7458" hidden="1"/>
    <cellStyle name="Заголовок 1 3" xfId="7512" hidden="1"/>
    <cellStyle name="Заголовок 1 3" xfId="7511" hidden="1"/>
    <cellStyle name="Заголовок 1 3" xfId="7518" hidden="1"/>
    <cellStyle name="Заголовок 1 3" xfId="7524" hidden="1"/>
    <cellStyle name="Заголовок 1 3" xfId="7523" hidden="1"/>
    <cellStyle name="Заголовок 1 3" xfId="7460" hidden="1"/>
    <cellStyle name="Заголовок 1 3" xfId="7532" hidden="1"/>
    <cellStyle name="Заголовок 1 3" xfId="7531" hidden="1"/>
    <cellStyle name="Заголовок 1 3" xfId="7538" hidden="1"/>
    <cellStyle name="Заголовок 1 3" xfId="7544" hidden="1"/>
    <cellStyle name="Заголовок 1 3" xfId="7543" hidden="1"/>
    <cellStyle name="Заголовок 1 3" xfId="7457" hidden="1"/>
    <cellStyle name="Заголовок 1 3" xfId="7552" hidden="1"/>
    <cellStyle name="Заголовок 1 3" xfId="7551" hidden="1"/>
    <cellStyle name="Заголовок 1 3" xfId="7558" hidden="1"/>
    <cellStyle name="Заголовок 1 3" xfId="7564" hidden="1"/>
    <cellStyle name="Заголовок 1 3" xfId="7563" hidden="1"/>
    <cellStyle name="Заголовок 1 3" xfId="7461" hidden="1"/>
    <cellStyle name="Заголовок 1 3" xfId="7572" hidden="1"/>
    <cellStyle name="Заголовок 1 3" xfId="7571" hidden="1"/>
    <cellStyle name="Заголовок 1 3" xfId="7578" hidden="1"/>
    <cellStyle name="Заголовок 1 3" xfId="7584" hidden="1"/>
    <cellStyle name="Заголовок 1 3" xfId="7583" hidden="1"/>
    <cellStyle name="Заголовок 1 3" xfId="7459" hidden="1"/>
    <cellStyle name="Заголовок 1 3" xfId="7592" hidden="1"/>
    <cellStyle name="Заголовок 1 3" xfId="7591" hidden="1"/>
    <cellStyle name="Заголовок 1 3" xfId="7598" hidden="1"/>
    <cellStyle name="Заголовок 1 3" xfId="7604" hidden="1"/>
    <cellStyle name="Заголовок 1 3" xfId="7603" hidden="1"/>
    <cellStyle name="Заголовок 1 3" xfId="7462" hidden="1"/>
    <cellStyle name="Заголовок 1 3" xfId="7612" hidden="1"/>
    <cellStyle name="Заголовок 1 3" xfId="7611" hidden="1"/>
    <cellStyle name="Заголовок 1 3" xfId="7618" hidden="1"/>
    <cellStyle name="Заголовок 1 3" xfId="7624" hidden="1"/>
    <cellStyle name="Заголовок 1 3" xfId="7623" hidden="1"/>
    <cellStyle name="Заголовок 1 3" xfId="7377" hidden="1"/>
    <cellStyle name="Заголовок 1 3" xfId="7632" hidden="1"/>
    <cellStyle name="Заголовок 1 3" xfId="7631" hidden="1"/>
    <cellStyle name="Заголовок 1 3" xfId="7638" hidden="1"/>
    <cellStyle name="Заголовок 1 3" xfId="7644" hidden="1"/>
    <cellStyle name="Заголовок 1 3" xfId="7643" hidden="1"/>
    <cellStyle name="Заголовок 1 3" xfId="7464" hidden="1"/>
    <cellStyle name="Заголовок 1 3" xfId="7652" hidden="1"/>
    <cellStyle name="Заголовок 1 3" xfId="7651" hidden="1"/>
    <cellStyle name="Заголовок 1 3" xfId="7658" hidden="1"/>
    <cellStyle name="Заголовок 1 3" xfId="7664" hidden="1"/>
    <cellStyle name="Заголовок 1 3" xfId="7663" hidden="1"/>
    <cellStyle name="Заголовок 1 3" xfId="7465" hidden="1"/>
    <cellStyle name="Заголовок 1 3" xfId="7672" hidden="1"/>
    <cellStyle name="Заголовок 1 3" xfId="7671" hidden="1"/>
    <cellStyle name="Заголовок 1 3" xfId="7678" hidden="1"/>
    <cellStyle name="Заголовок 1 3" xfId="7684" hidden="1"/>
    <cellStyle name="Заголовок 1 3" xfId="7683" hidden="1"/>
    <cellStyle name="Заголовок 1 3" xfId="7463" hidden="1"/>
    <cellStyle name="Заголовок 1 3" xfId="7693" hidden="1"/>
    <cellStyle name="Заголовок 1 3" xfId="7692" hidden="1"/>
    <cellStyle name="Заголовок 1 3" xfId="7699" hidden="1"/>
    <cellStyle name="Заголовок 1 3" xfId="7705" hidden="1"/>
    <cellStyle name="Заголовок 1 3" xfId="7704" hidden="1"/>
    <cellStyle name="Заголовок 1 3" xfId="7454" hidden="1"/>
    <cellStyle name="Заголовок 1 3" xfId="7713" hidden="1"/>
    <cellStyle name="Заголовок 1 3" xfId="7712" hidden="1"/>
    <cellStyle name="Заголовок 1 3" xfId="7719" hidden="1"/>
    <cellStyle name="Заголовок 1 3" xfId="7725" hidden="1"/>
    <cellStyle name="Заголовок 1 3" xfId="7724" hidden="1"/>
    <cellStyle name="Заголовок 1 3" xfId="7688" hidden="1"/>
    <cellStyle name="Заголовок 1 3" xfId="7980" hidden="1"/>
    <cellStyle name="Заголовок 1 3" xfId="7981" hidden="1"/>
    <cellStyle name="Заголовок 1 3" xfId="7979" hidden="1"/>
    <cellStyle name="Заголовок 1 3" xfId="7978" hidden="1"/>
    <cellStyle name="Заголовок 1 3" xfId="4352" hidden="1"/>
    <cellStyle name="Заголовок 1 3" xfId="7970" hidden="1"/>
    <cellStyle name="Заголовок 1 3" xfId="7968" hidden="1"/>
    <cellStyle name="Заголовок 1 3" xfId="7969" hidden="1"/>
    <cellStyle name="Заголовок 1 3" xfId="7967" hidden="1"/>
    <cellStyle name="Заголовок 1 3" xfId="7966" hidden="1"/>
    <cellStyle name="Заголовок 1 3" xfId="4350" hidden="1"/>
    <cellStyle name="Заголовок 1 3" xfId="4422" hidden="1"/>
    <cellStyle name="Заголовок 1 3" xfId="4349" hidden="1"/>
    <cellStyle name="Заголовок 1 3" xfId="4424" hidden="1"/>
    <cellStyle name="Заголовок 1 3" xfId="7965" hidden="1"/>
    <cellStyle name="Заголовок 1 3" xfId="7963" hidden="1"/>
    <cellStyle name="Заголовок 1 3" xfId="7964" hidden="1"/>
    <cellStyle name="Заголовок 1 3" xfId="4421" hidden="1"/>
    <cellStyle name="Заголовок 1 3" xfId="4425" hidden="1"/>
    <cellStyle name="Заголовок 1 3" xfId="7962" hidden="1"/>
    <cellStyle name="Заголовок 1 3" xfId="7961" hidden="1"/>
    <cellStyle name="Заголовок 1 3" xfId="7960" hidden="1"/>
    <cellStyle name="Заголовок 1 3" xfId="4348" hidden="1"/>
    <cellStyle name="Заголовок 1 3" xfId="7976" hidden="1"/>
    <cellStyle name="Заголовок 1 3" xfId="7959" hidden="1"/>
    <cellStyle name="Заголовок 1 3" xfId="4459" hidden="1"/>
    <cellStyle name="Заголовок 1 3" xfId="7958" hidden="1"/>
    <cellStyle name="Заголовок 1 3" xfId="7956" hidden="1"/>
    <cellStyle name="Заголовок 1 3" xfId="7957" hidden="1"/>
    <cellStyle name="Заголовок 1 3" xfId="4351" hidden="1"/>
    <cellStyle name="Заголовок 1 3" xfId="4426" hidden="1"/>
    <cellStyle name="Заголовок 1 3" xfId="4313" hidden="1"/>
    <cellStyle name="Заголовок 1 3" xfId="7955" hidden="1"/>
    <cellStyle name="Заголовок 1 3" xfId="7953" hidden="1"/>
    <cellStyle name="Заголовок 1 3" xfId="7954" hidden="1"/>
    <cellStyle name="Заголовок 1 3" xfId="7975" hidden="1"/>
    <cellStyle name="Заголовок 1 3" xfId="4427" hidden="1"/>
    <cellStyle name="Заголовок 1 3" xfId="4428" hidden="1"/>
    <cellStyle name="Заголовок 1 3" xfId="4429" hidden="1"/>
    <cellStyle name="Заголовок 1 3" xfId="7951" hidden="1"/>
    <cellStyle name="Заголовок 1 3" xfId="7952" hidden="1"/>
    <cellStyle name="Заголовок 1 3" xfId="7974" hidden="1"/>
    <cellStyle name="Заголовок 1 3" xfId="7949" hidden="1"/>
    <cellStyle name="Заголовок 1 3" xfId="7950" hidden="1"/>
    <cellStyle name="Заголовок 1 3" xfId="7948" hidden="1"/>
    <cellStyle name="Заголовок 1 3" xfId="4430" hidden="1"/>
    <cellStyle name="Заголовок 1 3" xfId="7947" hidden="1"/>
    <cellStyle name="Заголовок 1 3" xfId="7977" hidden="1"/>
    <cellStyle name="Заголовок 1 3" xfId="7945" hidden="1"/>
    <cellStyle name="Заголовок 1 3" xfId="7946" hidden="1"/>
    <cellStyle name="Заголовок 1 3" xfId="7944" hidden="1"/>
    <cellStyle name="Заголовок 1 3" xfId="7942" hidden="1"/>
    <cellStyle name="Заголовок 1 3" xfId="7943" hidden="1"/>
    <cellStyle name="Заголовок 1 3" xfId="7972" hidden="1"/>
    <cellStyle name="Заголовок 1 3" xfId="4431" hidden="1"/>
    <cellStyle name="Заголовок 1 3" xfId="7941" hidden="1"/>
    <cellStyle name="Заголовок 1 3" xfId="7940" hidden="1"/>
    <cellStyle name="Заголовок 1 3" xfId="4347" hidden="1"/>
    <cellStyle name="Заголовок 1 3" xfId="4432" hidden="1"/>
    <cellStyle name="Заголовок 1 3" xfId="7971" hidden="1"/>
    <cellStyle name="Заголовок 1 3" xfId="7938" hidden="1"/>
    <cellStyle name="Заголовок 1 3" xfId="7939" hidden="1"/>
    <cellStyle name="Заголовок 1 3" xfId="7937" hidden="1"/>
    <cellStyle name="Заголовок 1 3" xfId="7935" hidden="1"/>
    <cellStyle name="Заголовок 1 3" xfId="7936" hidden="1"/>
    <cellStyle name="Заголовок 1 3" xfId="7973" hidden="1"/>
    <cellStyle name="Заголовок 1 3" xfId="4433" hidden="1"/>
    <cellStyle name="Заголовок 1 3" xfId="7933" hidden="1"/>
    <cellStyle name="Заголовок 1 3" xfId="7932" hidden="1"/>
    <cellStyle name="Заголовок 1 3" xfId="7930" hidden="1"/>
    <cellStyle name="Заголовок 1 3" xfId="7931" hidden="1"/>
    <cellStyle name="Заголовок 1 3" xfId="4423" hidden="1"/>
    <cellStyle name="Заголовок 1 3" xfId="7928" hidden="1"/>
    <cellStyle name="Заголовок 1 3" xfId="7929" hidden="1"/>
    <cellStyle name="Заголовок 1 3" xfId="7927" hidden="1"/>
    <cellStyle name="Заголовок 1 3" xfId="4434" hidden="1"/>
    <cellStyle name="Заголовок 1 3" xfId="7926" hidden="1"/>
    <cellStyle name="Заголовок 1 3" xfId="7934" hidden="1"/>
    <cellStyle name="Заголовок 1 3" xfId="4531" hidden="1"/>
    <cellStyle name="Заголовок 1 3" xfId="4539" hidden="1"/>
    <cellStyle name="Заголовок 1 3" xfId="4511" hidden="1"/>
    <cellStyle name="Заголовок 1 3" xfId="4491" hidden="1"/>
    <cellStyle name="Заголовок 1 3" xfId="4499" hidden="1"/>
    <cellStyle name="Заголовок 1 3" xfId="4417" hidden="1"/>
    <cellStyle name="Заголовок 1 3" xfId="4665" hidden="1"/>
    <cellStyle name="Заголовок 1 3" xfId="4413" hidden="1"/>
    <cellStyle name="Заголовок 1 3" xfId="4639" hidden="1"/>
    <cellStyle name="Заголовок 1 3" xfId="4619" hidden="1"/>
    <cellStyle name="Заголовок 1 3" xfId="4419" hidden="1"/>
    <cellStyle name="Заголовок 1 3" xfId="4683" hidden="1"/>
    <cellStyle name="Заголовок 1 3" xfId="4587" hidden="1"/>
    <cellStyle name="Заголовок 1 3" xfId="4589" hidden="1"/>
    <cellStyle name="Заголовок 1 3" xfId="4566" hidden="1"/>
    <cellStyle name="Заголовок 1 3" xfId="4546" hidden="1"/>
    <cellStyle name="Заголовок 1 3" xfId="4548" hidden="1"/>
    <cellStyle name="Заголовок 1 3" xfId="4676" hidden="1"/>
    <cellStyle name="Заголовок 1 3" xfId="4407" hidden="1"/>
    <cellStyle name="Заголовок 1 3" xfId="4521" hidden="1"/>
    <cellStyle name="Заголовок 1 3" xfId="4405" hidden="1"/>
    <cellStyle name="Заголовок 1 3" xfId="4404" hidden="1"/>
    <cellStyle name="Заголовок 1 3" xfId="4481" hidden="1"/>
    <cellStyle name="Заголовок 1 3" xfId="4642" hidden="1"/>
    <cellStyle name="Заголовок 1 3" xfId="4452" hidden="1"/>
    <cellStyle name="Заголовок 1 3" xfId="4457" hidden="1"/>
    <cellStyle name="Заголовок 1 3" xfId="4366" hidden="1"/>
    <cellStyle name="Заголовок 1 3" xfId="4314" hidden="1"/>
    <cellStyle name="Заголовок 1 3" xfId="4316" hidden="1"/>
    <cellStyle name="Заголовок 1 3" xfId="4672" hidden="1"/>
    <cellStyle name="Заголовок 1 3" xfId="7988" hidden="1"/>
    <cellStyle name="Заголовок 1 3" xfId="7987" hidden="1"/>
    <cellStyle name="Заголовок 1 3" xfId="7994" hidden="1"/>
    <cellStyle name="Заголовок 1 3" xfId="8000" hidden="1"/>
    <cellStyle name="Заголовок 1 3" xfId="7999" hidden="1"/>
    <cellStyle name="Заголовок 1 3" xfId="4680" hidden="1"/>
    <cellStyle name="Заголовок 1 3" xfId="8008" hidden="1"/>
    <cellStyle name="Заголовок 1 3" xfId="8007" hidden="1"/>
    <cellStyle name="Заголовок 1 3" xfId="8014" hidden="1"/>
    <cellStyle name="Заголовок 1 3" xfId="8020" hidden="1"/>
    <cellStyle name="Заголовок 1 3" xfId="8019" hidden="1"/>
    <cellStyle name="Заголовок 1 3" xfId="4412" hidden="1"/>
    <cellStyle name="Заголовок 1 3" xfId="8028" hidden="1"/>
    <cellStyle name="Заголовок 1 3" xfId="8027" hidden="1"/>
    <cellStyle name="Заголовок 1 3" xfId="8034" hidden="1"/>
    <cellStyle name="Заголовок 1 3" xfId="8040" hidden="1"/>
    <cellStyle name="Заголовок 1 3" xfId="8039" hidden="1"/>
    <cellStyle name="Заголовок 1 3" xfId="4479" hidden="1"/>
    <cellStyle name="Заголовок 1 3" xfId="8051" hidden="1"/>
    <cellStyle name="Заголовок 1 3" xfId="8050" hidden="1"/>
    <cellStyle name="Заголовок 1 3" xfId="8057" hidden="1"/>
    <cellStyle name="Заголовок 1 3" xfId="8063" hidden="1"/>
    <cellStyle name="Заголовок 1 3" xfId="8062" hidden="1"/>
    <cellStyle name="Заголовок 1 3" xfId="4661" hidden="1"/>
    <cellStyle name="Заголовок 1 3" xfId="8071" hidden="1"/>
    <cellStyle name="Заголовок 1 3" xfId="8070" hidden="1"/>
    <cellStyle name="Заголовок 1 3" xfId="8077" hidden="1"/>
    <cellStyle name="Заголовок 1 3" xfId="8083" hidden="1"/>
    <cellStyle name="Заголовок 1 3" xfId="8082" hidden="1"/>
    <cellStyle name="Заголовок 1 3" xfId="4652" hidden="1"/>
    <cellStyle name="Заголовок 1 3" xfId="8091" hidden="1"/>
    <cellStyle name="Заголовок 1 3" xfId="8090" hidden="1"/>
    <cellStyle name="Заголовок 1 3" xfId="8097" hidden="1"/>
    <cellStyle name="Заголовок 1 3" xfId="8103" hidden="1"/>
    <cellStyle name="Заголовок 1 3" xfId="8102" hidden="1"/>
    <cellStyle name="Заголовок 1 3" xfId="4664" hidden="1"/>
    <cellStyle name="Заголовок 1 3" xfId="8117" hidden="1"/>
    <cellStyle name="Заголовок 1 3" xfId="8116" hidden="1"/>
    <cellStyle name="Заголовок 1 3" xfId="8123" hidden="1"/>
    <cellStyle name="Заголовок 1 3" xfId="8129" hidden="1"/>
    <cellStyle name="Заголовок 1 3" xfId="8128" hidden="1"/>
    <cellStyle name="Заголовок 1 3" xfId="4353" hidden="1"/>
    <cellStyle name="Заголовок 1 3" xfId="8137" hidden="1"/>
    <cellStyle name="Заголовок 1 3" xfId="8136" hidden="1"/>
    <cellStyle name="Заголовок 1 3" xfId="8143" hidden="1"/>
    <cellStyle name="Заголовок 1 3" xfId="8149" hidden="1"/>
    <cellStyle name="Заголовок 1 3" xfId="8148" hidden="1"/>
    <cellStyle name="Заголовок 1 3" xfId="8110" hidden="1"/>
    <cellStyle name="Заголовок 1 3" xfId="4456" hidden="1"/>
    <cellStyle name="Заголовок 1 3" xfId="7759" hidden="1"/>
    <cellStyle name="Заголовок 1 3" xfId="4453" hidden="1"/>
    <cellStyle name="Заголовок 1 3" xfId="4324" hidden="1"/>
    <cellStyle name="Заголовок 1 3" xfId="7764" hidden="1"/>
    <cellStyle name="Заголовок 1 3" xfId="7782" hidden="1"/>
    <cellStyle name="Заголовок 1 3" xfId="8214" hidden="1"/>
    <cellStyle name="Заголовок 1 3" xfId="8213" hidden="1"/>
    <cellStyle name="Заголовок 1 3" xfId="8220" hidden="1"/>
    <cellStyle name="Заголовок 1 3" xfId="8226" hidden="1"/>
    <cellStyle name="Заголовок 1 3" xfId="8225" hidden="1"/>
    <cellStyle name="Заголовок 1 3" xfId="4645" hidden="1"/>
    <cellStyle name="Заголовок 1 3" xfId="8235" hidden="1"/>
    <cellStyle name="Заголовок 1 3" xfId="8234" hidden="1"/>
    <cellStyle name="Заголовок 1 3" xfId="8241" hidden="1"/>
    <cellStyle name="Заголовок 1 3" xfId="8247" hidden="1"/>
    <cellStyle name="Заголовок 1 3" xfId="8246" hidden="1"/>
    <cellStyle name="Заголовок 1 3" xfId="7776" hidden="1"/>
    <cellStyle name="Заголовок 1 3" xfId="8255" hidden="1"/>
    <cellStyle name="Заголовок 1 3" xfId="8254" hidden="1"/>
    <cellStyle name="Заголовок 1 3" xfId="8261" hidden="1"/>
    <cellStyle name="Заголовок 1 3" xfId="8267" hidden="1"/>
    <cellStyle name="Заголовок 1 3" xfId="8266" hidden="1"/>
    <cellStyle name="Заголовок 1 3" xfId="7775" hidden="1"/>
    <cellStyle name="Заголовок 1 3" xfId="8274" hidden="1"/>
    <cellStyle name="Заголовок 1 3" xfId="8273" hidden="1"/>
    <cellStyle name="Заголовок 1 3" xfId="8279" hidden="1"/>
    <cellStyle name="Заголовок 1 3" xfId="8285" hidden="1"/>
    <cellStyle name="Заголовок 1 3" xfId="8284" hidden="1"/>
    <cellStyle name="Заголовок 1 3" xfId="7777" hidden="1"/>
    <cellStyle name="Заголовок 1 3" xfId="8293" hidden="1"/>
    <cellStyle name="Заголовок 1 3" xfId="8292" hidden="1"/>
    <cellStyle name="Заголовок 1 3" xfId="8298" hidden="1"/>
    <cellStyle name="Заголовок 1 3" xfId="8304" hidden="1"/>
    <cellStyle name="Заголовок 1 3" xfId="8303" hidden="1"/>
    <cellStyle name="Заголовок 1 3" xfId="4320" hidden="1"/>
    <cellStyle name="Заголовок 1 3" xfId="8312" hidden="1"/>
    <cellStyle name="Заголовок 1 3" xfId="8311" hidden="1"/>
    <cellStyle name="Заголовок 1 3" xfId="8318" hidden="1"/>
    <cellStyle name="Заголовок 1 3" xfId="8323" hidden="1"/>
    <cellStyle name="Заголовок 1 3" xfId="8322" hidden="1"/>
    <cellStyle name="Заголовок 1 3" xfId="7923" hidden="1"/>
    <cellStyle name="Заголовок 1 3" xfId="8331" hidden="1"/>
    <cellStyle name="Заголовок 1 3" xfId="8330" hidden="1"/>
    <cellStyle name="Заголовок 1 3" xfId="8337" hidden="1"/>
    <cellStyle name="Заголовок 1 3" xfId="8343" hidden="1"/>
    <cellStyle name="Заголовок 1 3" xfId="8342" hidden="1"/>
    <cellStyle name="Заголовок 1 3" xfId="7765" hidden="1"/>
    <cellStyle name="Заголовок 1 3" xfId="8353" hidden="1"/>
    <cellStyle name="Заголовок 1 3" xfId="8352" hidden="1"/>
    <cellStyle name="Заголовок 1 3" xfId="8359" hidden="1"/>
    <cellStyle name="Заголовок 1 3" xfId="8364" hidden="1"/>
    <cellStyle name="Заголовок 1 3" xfId="8363" hidden="1"/>
    <cellStyle name="Заголовок 1 3" xfId="7779" hidden="1"/>
    <cellStyle name="Заголовок 1 3" xfId="8371" hidden="1"/>
    <cellStyle name="Заголовок 1 3" xfId="8370" hidden="1"/>
    <cellStyle name="Заголовок 1 3" xfId="8377" hidden="1"/>
    <cellStyle name="Заголовок 1 3" xfId="8383" hidden="1"/>
    <cellStyle name="Заголовок 1 3" xfId="8382" hidden="1"/>
    <cellStyle name="Заголовок 1 3" xfId="7781" hidden="1"/>
    <cellStyle name="Заголовок 1 3" xfId="8391" hidden="1"/>
    <cellStyle name="Заголовок 1 3" xfId="8390" hidden="1"/>
    <cellStyle name="Заголовок 1 3" xfId="8397" hidden="1"/>
    <cellStyle name="Заголовок 1 3" xfId="8403" hidden="1"/>
    <cellStyle name="Заголовок 1 3" xfId="8402" hidden="1"/>
    <cellStyle name="Заголовок 1 3" xfId="7778" hidden="1"/>
    <cellStyle name="Заголовок 1 3" xfId="8417" hidden="1"/>
    <cellStyle name="Заголовок 1 3" xfId="8416" hidden="1"/>
    <cellStyle name="Заголовок 1 3" xfId="8423" hidden="1"/>
    <cellStyle name="Заголовок 1 3" xfId="8427" hidden="1"/>
    <cellStyle name="Заголовок 1 3" xfId="8426" hidden="1"/>
    <cellStyle name="Заголовок 1 3" xfId="7795" hidden="1"/>
    <cellStyle name="Заголовок 1 3" xfId="8435" hidden="1"/>
    <cellStyle name="Заголовок 1 3" xfId="8434" hidden="1"/>
    <cellStyle name="Заголовок 1 3" xfId="8441" hidden="1"/>
    <cellStyle name="Заголовок 1 3" xfId="8447" hidden="1"/>
    <cellStyle name="Заголовок 1 3" xfId="8446" hidden="1"/>
    <cellStyle name="Заголовок 1 3" xfId="8410" hidden="1"/>
    <cellStyle name="Заголовок 1 3" xfId="8191" hidden="1"/>
    <cellStyle name="Заголовок 1 3" xfId="4514" hidden="1"/>
    <cellStyle name="Заголовок 1 3" xfId="8192" hidden="1"/>
    <cellStyle name="Заголовок 1 3" xfId="4632" hidden="1"/>
    <cellStyle name="Заголовок 1 3" xfId="7789" hidden="1"/>
    <cellStyle name="Заголовок 1 3" xfId="8154" hidden="1"/>
    <cellStyle name="Заголовок 1 3" xfId="8238" hidden="1"/>
    <cellStyle name="Заголовок 1 3" xfId="8231" hidden="1"/>
    <cellStyle name="Заголовок 1 3" xfId="8217" hidden="1"/>
    <cellStyle name="Заголовок 1 3" xfId="7761" hidden="1"/>
    <cellStyle name="Заголовок 1 3" xfId="4317" hidden="1"/>
    <cellStyle name="Заголовок 1 3" xfId="8207" hidden="1"/>
    <cellStyle name="Заголовок 1 3" xfId="8428" hidden="1"/>
    <cellStyle name="Заголовок 1 3" xfId="8109" hidden="1"/>
    <cellStyle name="Заголовок 1 3" xfId="8404" hidden="1"/>
    <cellStyle name="Заголовок 1 3" xfId="8384" hidden="1"/>
    <cellStyle name="Заголовок 1 3" xfId="7922" hidden="1"/>
    <cellStyle name="Заголовок 1 3" xfId="4542" hidden="1"/>
    <cellStyle name="Заголовок 1 3" xfId="8358" hidden="1"/>
    <cellStyle name="Заголовок 1 3" xfId="8362" hidden="1"/>
    <cellStyle name="Заголовок 1 3" xfId="8336" hidden="1"/>
    <cellStyle name="Заголовок 1 3" xfId="8317" hidden="1"/>
    <cellStyle name="Заголовок 1 3" xfId="8321" hidden="1"/>
    <cellStyle name="Заголовок 1 3" xfId="4612" hidden="1"/>
    <cellStyle name="Заголовок 1 3" xfId="8291" hidden="1"/>
    <cellStyle name="Заголовок 1 3" xfId="8294" hidden="1"/>
    <cellStyle name="Заголовок 1 3" xfId="8272" hidden="1"/>
    <cellStyle name="Заголовок 1 3" xfId="8253" hidden="1"/>
    <cellStyle name="Заголовок 1 3" xfId="8256" hidden="1"/>
    <cellStyle name="Заголовок 1 3" xfId="4408" hidden="1"/>
    <cellStyle name="Заголовок 1 3" xfId="8227" hidden="1"/>
    <cellStyle name="Заголовок 1 3" xfId="7799" hidden="1"/>
    <cellStyle name="Заголовок 1 3" xfId="4327" hidden="1"/>
    <cellStyle name="Заголовок 1 3" xfId="7833" hidden="1"/>
    <cellStyle name="Заголовок 1 3" xfId="7899" hidden="1"/>
    <cellStyle name="Заголовок 1 3" xfId="8206" hidden="1"/>
    <cellStyle name="Заголовок 1 3" xfId="8432" hidden="1"/>
    <cellStyle name="Заголовок 1 3" xfId="8437" hidden="1"/>
    <cellStyle name="Заголовок 1 3" xfId="8414" hidden="1"/>
    <cellStyle name="Заголовок 1 3" xfId="8388" hidden="1"/>
    <cellStyle name="Заголовок 1 3" xfId="8393" hidden="1"/>
    <cellStyle name="Заголовок 1 3" xfId="4340" hidden="1"/>
    <cellStyle name="Заголовок 1 3" xfId="8366" hidden="1"/>
    <cellStyle name="Заголовок 1 3" xfId="8112" hidden="1"/>
    <cellStyle name="Заголовок 1 3" xfId="8345" hidden="1"/>
    <cellStyle name="Заголовок 1 3" xfId="8325" hidden="1"/>
    <cellStyle name="Заголовок 1 3" xfId="7925" hidden="1"/>
    <cellStyle name="Заголовок 1 3" xfId="4529" hidden="1"/>
    <cellStyle name="Заголовок 1 3" xfId="7729" hidden="1"/>
    <cellStyle name="Заголовок 1 3" xfId="8290" hidden="1"/>
    <cellStyle name="Заголовок 1 3" xfId="7801" hidden="1"/>
    <cellStyle name="Заголовок 1 3" xfId="4325" hidden="1"/>
    <cellStyle name="Заголовок 1 3" xfId="8252" hidden="1"/>
    <cellStyle name="Заголовок 1 3" xfId="4601" hidden="1"/>
    <cellStyle name="Заголовок 1 3" xfId="8223" hidden="1"/>
    <cellStyle name="Заголовок 1 3" xfId="8228" hidden="1"/>
    <cellStyle name="Заголовок 1 3" xfId="4444" hidden="1"/>
    <cellStyle name="Заголовок 1 3" xfId="4330" hidden="1"/>
    <cellStyle name="Заголовок 1 3" xfId="7832" hidden="1"/>
    <cellStyle name="Заголовок 1 3" xfId="8156" hidden="1"/>
    <cellStyle name="Заголовок 1 3" xfId="8467" hidden="1"/>
    <cellStyle name="Заголовок 1 3" xfId="8466" hidden="1"/>
    <cellStyle name="Заголовок 1 3" xfId="8473" hidden="1"/>
    <cellStyle name="Заголовок 1 3" xfId="8479" hidden="1"/>
    <cellStyle name="Заголовок 1 3" xfId="8478" hidden="1"/>
    <cellStyle name="Заголовок 1 3" xfId="8209" hidden="1"/>
    <cellStyle name="Заголовок 1 3" xfId="8492" hidden="1"/>
    <cellStyle name="Заголовок 1 3" xfId="8491" hidden="1"/>
    <cellStyle name="Заголовок 1 3" xfId="8498" hidden="1"/>
    <cellStyle name="Заголовок 1 3" xfId="8504" hidden="1"/>
    <cellStyle name="Заголовок 1 3" xfId="8503" hidden="1"/>
    <cellStyle name="Заголовок 1 3" xfId="4635" hidden="1"/>
    <cellStyle name="Заголовок 1 3" xfId="8512" hidden="1"/>
    <cellStyle name="Заголовок 1 3" xfId="8511" hidden="1"/>
    <cellStyle name="Заголовок 1 3" xfId="8518" hidden="1"/>
    <cellStyle name="Заголовок 1 3" xfId="8524" hidden="1"/>
    <cellStyle name="Заголовок 1 3" xfId="8523" hidden="1"/>
    <cellStyle name="Заголовок 1 3" xfId="8486" hidden="1"/>
    <cellStyle name="Заголовок 1 3" xfId="7767" hidden="1"/>
    <cellStyle name="Заголовок 1 3" xfId="8173" hidden="1"/>
    <cellStyle name="Заголовок 1 3" xfId="8300" hidden="1"/>
    <cellStyle name="Заголовок 1 3" xfId="4334" hidden="1"/>
    <cellStyle name="Заголовок 1 3" xfId="8159" hidden="1"/>
    <cellStyle name="Заголовок 1 3" xfId="8452" hidden="1"/>
    <cellStyle name="Заголовок 1 3" xfId="8588" hidden="1"/>
    <cellStyle name="Заголовок 1 3" xfId="8587" hidden="1"/>
    <cellStyle name="Заголовок 1 3" xfId="8594" hidden="1"/>
    <cellStyle name="Заголовок 1 3" xfId="8600" hidden="1"/>
    <cellStyle name="Заголовок 1 3" xfId="8599" hidden="1"/>
    <cellStyle name="Заголовок 1 3" xfId="8251" hidden="1"/>
    <cellStyle name="Заголовок 1 3" xfId="8609" hidden="1"/>
    <cellStyle name="Заголовок 1 3" xfId="8608" hidden="1"/>
    <cellStyle name="Заголовок 1 3" xfId="8615" hidden="1"/>
    <cellStyle name="Заголовок 1 3" xfId="8621" hidden="1"/>
    <cellStyle name="Заголовок 1 3" xfId="8620" hidden="1"/>
    <cellStyle name="Заголовок 1 3" xfId="8164" hidden="1"/>
    <cellStyle name="Заголовок 1 3" xfId="8629" hidden="1"/>
    <cellStyle name="Заголовок 1 3" xfId="8628" hidden="1"/>
    <cellStyle name="Заголовок 1 3" xfId="8635" hidden="1"/>
    <cellStyle name="Заголовок 1 3" xfId="8641" hidden="1"/>
    <cellStyle name="Заголовок 1 3" xfId="8640" hidden="1"/>
    <cellStyle name="Заголовок 1 3" xfId="4494" hidden="1"/>
    <cellStyle name="Заголовок 1 3" xfId="8648" hidden="1"/>
    <cellStyle name="Заголовок 1 3" xfId="8647" hidden="1"/>
    <cellStyle name="Заголовок 1 3" xfId="8653" hidden="1"/>
    <cellStyle name="Заголовок 1 3" xfId="8659" hidden="1"/>
    <cellStyle name="Заголовок 1 3" xfId="8658" hidden="1"/>
    <cellStyle name="Заголовок 1 3" xfId="8165" hidden="1"/>
    <cellStyle name="Заголовок 1 3" xfId="8667" hidden="1"/>
    <cellStyle name="Заголовок 1 3" xfId="8666" hidden="1"/>
    <cellStyle name="Заголовок 1 3" xfId="8672" hidden="1"/>
    <cellStyle name="Заголовок 1 3" xfId="8678" hidden="1"/>
    <cellStyle name="Заголовок 1 3" xfId="8677" hidden="1"/>
    <cellStyle name="Заголовок 1 3" xfId="8262" hidden="1"/>
    <cellStyle name="Заголовок 1 3" xfId="8686" hidden="1"/>
    <cellStyle name="Заголовок 1 3" xfId="8685" hidden="1"/>
    <cellStyle name="Заголовок 1 3" xfId="8692" hidden="1"/>
    <cellStyle name="Заголовок 1 3" xfId="8697" hidden="1"/>
    <cellStyle name="Заголовок 1 3" xfId="8696" hidden="1"/>
    <cellStyle name="Заголовок 1 3" xfId="4329" hidden="1"/>
    <cellStyle name="Заголовок 1 3" xfId="8705" hidden="1"/>
    <cellStyle name="Заголовок 1 3" xfId="8704" hidden="1"/>
    <cellStyle name="Заголовок 1 3" xfId="8711" hidden="1"/>
    <cellStyle name="Заголовок 1 3" xfId="8717" hidden="1"/>
    <cellStyle name="Заголовок 1 3" xfId="8716" hidden="1"/>
    <cellStyle name="Заголовок 1 3" xfId="8168" hidden="1"/>
    <cellStyle name="Заголовок 1 3" xfId="8727" hidden="1"/>
    <cellStyle name="Заголовок 1 3" xfId="8726" hidden="1"/>
    <cellStyle name="Заголовок 1 3" xfId="8733" hidden="1"/>
    <cellStyle name="Заголовок 1 3" xfId="8738" hidden="1"/>
    <cellStyle name="Заголовок 1 3" xfId="8737" hidden="1"/>
    <cellStyle name="Заголовок 1 3" xfId="4678" hidden="1"/>
    <cellStyle name="Заголовок 1 3" xfId="8745" hidden="1"/>
    <cellStyle name="Заголовок 1 3" xfId="8744" hidden="1"/>
    <cellStyle name="Заголовок 1 3" xfId="8751" hidden="1"/>
    <cellStyle name="Заголовок 1 3" xfId="8757" hidden="1"/>
    <cellStyle name="Заголовок 1 3" xfId="8756" hidden="1"/>
    <cellStyle name="Заголовок 1 3" xfId="8455" hidden="1"/>
    <cellStyle name="Заголовок 1 3" xfId="8765" hidden="1"/>
    <cellStyle name="Заголовок 1 3" xfId="8764" hidden="1"/>
    <cellStyle name="Заголовок 1 3" xfId="8771" hidden="1"/>
    <cellStyle name="Заголовок 1 3" xfId="8777" hidden="1"/>
    <cellStyle name="Заголовок 1 3" xfId="8776" hidden="1"/>
    <cellStyle name="Заголовок 1 3" xfId="7770" hidden="1"/>
    <cellStyle name="Заголовок 1 3" xfId="8791" hidden="1"/>
    <cellStyle name="Заголовок 1 3" xfId="8790" hidden="1"/>
    <cellStyle name="Заголовок 1 3" xfId="8797" hidden="1"/>
    <cellStyle name="Заголовок 1 3" xfId="8801" hidden="1"/>
    <cellStyle name="Заголовок 1 3" xfId="8800" hidden="1"/>
    <cellStyle name="Заголовок 1 3" xfId="7783" hidden="1"/>
    <cellStyle name="Заголовок 1 3" xfId="8809" hidden="1"/>
    <cellStyle name="Заголовок 1 3" xfId="8808" hidden="1"/>
    <cellStyle name="Заголовок 1 3" xfId="8815" hidden="1"/>
    <cellStyle name="Заголовок 1 3" xfId="8821" hidden="1"/>
    <cellStyle name="Заголовок 1 3" xfId="8820" hidden="1"/>
    <cellStyle name="Заголовок 1 3" xfId="8784" hidden="1"/>
    <cellStyle name="Заголовок 1 3" xfId="8565" hidden="1"/>
    <cellStyle name="Заголовок 1 3" xfId="8378" hidden="1"/>
    <cellStyle name="Заголовок 1 3" xfId="8566" hidden="1"/>
    <cellStyle name="Заголовок 1 3" xfId="7818" hidden="1"/>
    <cellStyle name="Заголовок 1 3" xfId="8458" hidden="1"/>
    <cellStyle name="Заголовок 1 3" xfId="8528" hidden="1"/>
    <cellStyle name="Заголовок 1 3" xfId="8612" hidden="1"/>
    <cellStyle name="Заголовок 1 3" xfId="8605" hidden="1"/>
    <cellStyle name="Заголовок 1 3" xfId="8591" hidden="1"/>
    <cellStyle name="Заголовок 1 3" xfId="4602" hidden="1"/>
    <cellStyle name="Заголовок 1 3" xfId="8263" hidden="1"/>
    <cellStyle name="Заголовок 1 3" xfId="8581" hidden="1"/>
    <cellStyle name="Заголовок 1 3" xfId="8802" hidden="1"/>
    <cellStyle name="Заголовок 1 3" xfId="4684" hidden="1"/>
    <cellStyle name="Заголовок 1 3" xfId="8778" hidden="1"/>
    <cellStyle name="Заголовок 1 3" xfId="8758" hidden="1"/>
    <cellStyle name="Заголовок 1 3" xfId="8487" hidden="1"/>
    <cellStyle name="Заголовок 1 3" xfId="8420" hidden="1"/>
    <cellStyle name="Заголовок 1 3" xfId="8732" hidden="1"/>
    <cellStyle name="Заголовок 1 3" xfId="8736" hidden="1"/>
    <cellStyle name="Заголовок 1 3" xfId="8710" hidden="1"/>
    <cellStyle name="Заголовок 1 3" xfId="8691" hidden="1"/>
    <cellStyle name="Заголовок 1 3" xfId="8695" hidden="1"/>
    <cellStyle name="Заголовок 1 3" xfId="8181" hidden="1"/>
    <cellStyle name="Заголовок 1 3" xfId="8665" hidden="1"/>
    <cellStyle name="Заголовок 1 3" xfId="8668" hidden="1"/>
    <cellStyle name="Заголовок 1 3" xfId="8646" hidden="1"/>
    <cellStyle name="Заголовок 1 3" xfId="8627" hidden="1"/>
    <cellStyle name="Заголовок 1 3" xfId="8630" hidden="1"/>
    <cellStyle name="Заголовок 1 3" xfId="4367" hidden="1"/>
    <cellStyle name="Заголовок 1 3" xfId="8601" hidden="1"/>
    <cellStyle name="Заголовок 1 3" xfId="8457" hidden="1"/>
    <cellStyle name="Заголовок 1 3" xfId="4326" hidden="1"/>
    <cellStyle name="Заголовок 1 3" xfId="4341" hidden="1"/>
    <cellStyle name="Заголовок 1 3" xfId="7896" hidden="1"/>
    <cellStyle name="Заголовок 1 3" xfId="8580" hidden="1"/>
    <cellStyle name="Заголовок 1 3" xfId="8806" hidden="1"/>
    <cellStyle name="Заголовок 1 3" xfId="8811" hidden="1"/>
    <cellStyle name="Заголовок 1 3" xfId="8788" hidden="1"/>
    <cellStyle name="Заголовок 1 3" xfId="8762" hidden="1"/>
    <cellStyle name="Заголовок 1 3" xfId="8767" hidden="1"/>
    <cellStyle name="Заголовок 1 3" xfId="7731" hidden="1"/>
    <cellStyle name="Заголовок 1 3" xfId="8740" hidden="1"/>
    <cellStyle name="Заголовок 1 3" xfId="7830" hidden="1"/>
    <cellStyle name="Заголовок 1 3" xfId="8719" hidden="1"/>
    <cellStyle name="Заголовок 1 3" xfId="8699" hidden="1"/>
    <cellStyle name="Заголовок 1 3" xfId="4474" hidden="1"/>
    <cellStyle name="Заголовок 1 3" xfId="8398" hidden="1"/>
    <cellStyle name="Заголовок 1 3" xfId="7796" hidden="1"/>
    <cellStyle name="Заголовок 1 3" xfId="8664" hidden="1"/>
    <cellStyle name="Заголовок 1 3" xfId="4595" hidden="1"/>
    <cellStyle name="Заголовок 1 3" xfId="7733" hidden="1"/>
    <cellStyle name="Заголовок 1 3" xfId="8626" hidden="1"/>
    <cellStyle name="Заголовок 1 3" xfId="4666" hidden="1"/>
    <cellStyle name="Заголовок 1 3" xfId="8597" hidden="1"/>
    <cellStyle name="Заголовок 1 3" xfId="8602" hidden="1"/>
    <cellStyle name="Заголовок 1 3" xfId="8299" hidden="1"/>
    <cellStyle name="Заголовок 1 3" xfId="7794" hidden="1"/>
    <cellStyle name="Заголовок 1 3" xfId="4331" hidden="1"/>
    <cellStyle name="Заголовок 1 3" xfId="8531" hidden="1"/>
    <cellStyle name="Заголовок 1 3" xfId="8840" hidden="1"/>
    <cellStyle name="Заголовок 1 3" xfId="8839" hidden="1"/>
    <cellStyle name="Заголовок 1 3" xfId="8846" hidden="1"/>
    <cellStyle name="Заголовок 1 3" xfId="8852" hidden="1"/>
    <cellStyle name="Заголовок 1 3" xfId="8851" hidden="1"/>
    <cellStyle name="Заголовок 1 3" xfId="8583" hidden="1"/>
    <cellStyle name="Заголовок 1 3" xfId="8865" hidden="1"/>
    <cellStyle name="Заголовок 1 3" xfId="8864" hidden="1"/>
    <cellStyle name="Заголовок 1 3" xfId="8871" hidden="1"/>
    <cellStyle name="Заголовок 1 3" xfId="8877" hidden="1"/>
    <cellStyle name="Заголовок 1 3" xfId="8876" hidden="1"/>
    <cellStyle name="Заголовок 1 3" xfId="4579" hidden="1"/>
    <cellStyle name="Заголовок 1 3" xfId="8885" hidden="1"/>
    <cellStyle name="Заголовок 1 3" xfId="8884" hidden="1"/>
    <cellStyle name="Заголовок 1 3" xfId="8891" hidden="1"/>
    <cellStyle name="Заголовок 1 3" xfId="8897" hidden="1"/>
    <cellStyle name="Заголовок 1 3" xfId="8896" hidden="1"/>
    <cellStyle name="Заголовок 1 3" xfId="8859" hidden="1"/>
    <cellStyle name="Заголовок 1 3" xfId="7920" hidden="1"/>
    <cellStyle name="Заголовок 1 3" xfId="8547" hidden="1"/>
    <cellStyle name="Заголовок 1 3" xfId="8674" hidden="1"/>
    <cellStyle name="Заголовок 1 3" xfId="7814" hidden="1"/>
    <cellStyle name="Заголовок 1 3" xfId="8534" hidden="1"/>
    <cellStyle name="Заголовок 1 3" xfId="8826" hidden="1"/>
    <cellStyle name="Заголовок 1 3" xfId="8957" hidden="1"/>
    <cellStyle name="Заголовок 1 3" xfId="8956" hidden="1"/>
    <cellStyle name="Заголовок 1 3" xfId="8963" hidden="1"/>
    <cellStyle name="Заголовок 1 3" xfId="8969" hidden="1"/>
    <cellStyle name="Заголовок 1 3" xfId="8968" hidden="1"/>
    <cellStyle name="Заголовок 1 3" xfId="8625" hidden="1"/>
    <cellStyle name="Заголовок 1 3" xfId="8978" hidden="1"/>
    <cellStyle name="Заголовок 1 3" xfId="8977" hidden="1"/>
    <cellStyle name="Заголовок 1 3" xfId="8984" hidden="1"/>
    <cellStyle name="Заголовок 1 3" xfId="8990" hidden="1"/>
    <cellStyle name="Заголовок 1 3" xfId="8989" hidden="1"/>
    <cellStyle name="Заголовок 1 3" xfId="8538" hidden="1"/>
    <cellStyle name="Заголовок 1 3" xfId="8998" hidden="1"/>
    <cellStyle name="Заголовок 1 3" xfId="8997" hidden="1"/>
    <cellStyle name="Заголовок 1 3" xfId="9004" hidden="1"/>
    <cellStyle name="Заголовок 1 3" xfId="9010" hidden="1"/>
    <cellStyle name="Заголовок 1 3" xfId="9009" hidden="1"/>
    <cellStyle name="Заголовок 1 3" xfId="8339" hidden="1"/>
    <cellStyle name="Заголовок 1 3" xfId="9017" hidden="1"/>
    <cellStyle name="Заголовок 1 3" xfId="9016" hidden="1"/>
    <cellStyle name="Заголовок 1 3" xfId="9022" hidden="1"/>
    <cellStyle name="Заголовок 1 3" xfId="9028" hidden="1"/>
    <cellStyle name="Заголовок 1 3" xfId="9027" hidden="1"/>
    <cellStyle name="Заголовок 1 3" xfId="8539" hidden="1"/>
    <cellStyle name="Заголовок 1 3" xfId="9036" hidden="1"/>
    <cellStyle name="Заголовок 1 3" xfId="9035" hidden="1"/>
    <cellStyle name="Заголовок 1 3" xfId="9041" hidden="1"/>
    <cellStyle name="Заголовок 1 3" xfId="9047" hidden="1"/>
    <cellStyle name="Заголовок 1 3" xfId="9046" hidden="1"/>
    <cellStyle name="Заголовок 1 3" xfId="8636" hidden="1"/>
    <cellStyle name="Заголовок 1 3" xfId="9055" hidden="1"/>
    <cellStyle name="Заголовок 1 3" xfId="9054" hidden="1"/>
    <cellStyle name="Заголовок 1 3" xfId="9061" hidden="1"/>
    <cellStyle name="Заголовок 1 3" xfId="9066" hidden="1"/>
    <cellStyle name="Заголовок 1 3" xfId="9065" hidden="1"/>
    <cellStyle name="Заголовок 1 3" xfId="7772" hidden="1"/>
    <cellStyle name="Заголовок 1 3" xfId="9074" hidden="1"/>
    <cellStyle name="Заголовок 1 3" xfId="9073" hidden="1"/>
    <cellStyle name="Заголовок 1 3" xfId="9080" hidden="1"/>
    <cellStyle name="Заголовок 1 3" xfId="9086" hidden="1"/>
    <cellStyle name="Заголовок 1 3" xfId="9085" hidden="1"/>
    <cellStyle name="Заголовок 1 3" xfId="8542" hidden="1"/>
    <cellStyle name="Заголовок 1 3" xfId="9096" hidden="1"/>
    <cellStyle name="Заголовок 1 3" xfId="9095" hidden="1"/>
    <cellStyle name="Заголовок 1 3" xfId="9102" hidden="1"/>
    <cellStyle name="Заголовок 1 3" xfId="9107" hidden="1"/>
    <cellStyle name="Заголовок 1 3" xfId="9106" hidden="1"/>
    <cellStyle name="Заголовок 1 3" xfId="4375" hidden="1"/>
    <cellStyle name="Заголовок 1 3" xfId="9114" hidden="1"/>
    <cellStyle name="Заголовок 1 3" xfId="9113" hidden="1"/>
    <cellStyle name="Заголовок 1 3" xfId="9120" hidden="1"/>
    <cellStyle name="Заголовок 1 3" xfId="9126" hidden="1"/>
    <cellStyle name="Заголовок 1 3" xfId="9125" hidden="1"/>
    <cellStyle name="Заголовок 1 3" xfId="8828" hidden="1"/>
    <cellStyle name="Заголовок 1 3" xfId="9134" hidden="1"/>
    <cellStyle name="Заголовок 1 3" xfId="9133" hidden="1"/>
    <cellStyle name="Заголовок 1 3" xfId="9140" hidden="1"/>
    <cellStyle name="Заголовок 1 3" xfId="9146" hidden="1"/>
    <cellStyle name="Заголовок 1 3" xfId="9145" hidden="1"/>
    <cellStyle name="Заголовок 1 3" xfId="8170" hidden="1"/>
    <cellStyle name="Заголовок 1 3" xfId="9160" hidden="1"/>
    <cellStyle name="Заголовок 1 3" xfId="9159" hidden="1"/>
    <cellStyle name="Заголовок 1 3" xfId="9166" hidden="1"/>
    <cellStyle name="Заголовок 1 3" xfId="9170" hidden="1"/>
    <cellStyle name="Заголовок 1 3" xfId="9169" hidden="1"/>
    <cellStyle name="Заголовок 1 3" xfId="4477" hidden="1"/>
    <cellStyle name="Заголовок 1 3" xfId="9178" hidden="1"/>
    <cellStyle name="Заголовок 1 3" xfId="9177" hidden="1"/>
    <cellStyle name="Заголовок 1 3" xfId="9184" hidden="1"/>
    <cellStyle name="Заголовок 1 3" xfId="9189" hidden="1"/>
    <cellStyle name="Заголовок 1 3" xfId="9188" hidden="1"/>
    <cellStyle name="Заголовок 1 3" xfId="9153" hidden="1"/>
    <cellStyle name="Заголовок 1 3" xfId="8935" hidden="1"/>
    <cellStyle name="Заголовок 1 3" xfId="8752" hidden="1"/>
    <cellStyle name="Заголовок 1 3" xfId="8936" hidden="1"/>
    <cellStyle name="Заголовок 1 3" xfId="7792" hidden="1"/>
    <cellStyle name="Заголовок 1 3" xfId="8831" hidden="1"/>
    <cellStyle name="Заголовок 1 3" xfId="8901" hidden="1"/>
    <cellStyle name="Заголовок 1 3" xfId="8981" hidden="1"/>
    <cellStyle name="Заголовок 1 3" xfId="8974" hidden="1"/>
    <cellStyle name="Заголовок 1 3" xfId="8960" hidden="1"/>
    <cellStyle name="Заголовок 1 3" xfId="8445" hidden="1"/>
    <cellStyle name="Заголовок 1 3" xfId="8637" hidden="1"/>
    <cellStyle name="Заголовок 1 3" xfId="8950" hidden="1"/>
    <cellStyle name="Заголовок 1 3" xfId="9171" hidden="1"/>
    <cellStyle name="Заголовок 1 3" xfId="8258" hidden="1"/>
    <cellStyle name="Заголовок 1 3" xfId="9147" hidden="1"/>
    <cellStyle name="Заголовок 1 3" xfId="9127" hidden="1"/>
    <cellStyle name="Заголовок 1 3" xfId="8860" hidden="1"/>
    <cellStyle name="Заголовок 1 3" xfId="8794" hidden="1"/>
    <cellStyle name="Заголовок 1 3" xfId="9101" hidden="1"/>
    <cellStyle name="Заголовок 1 3" xfId="9105" hidden="1"/>
    <cellStyle name="Заголовок 1 3" xfId="9079" hidden="1"/>
    <cellStyle name="Заголовок 1 3" xfId="9060" hidden="1"/>
    <cellStyle name="Заголовок 1 3" xfId="9064" hidden="1"/>
    <cellStyle name="Заголовок 1 3" xfId="8555" hidden="1"/>
    <cellStyle name="Заголовок 1 3" xfId="9034" hidden="1"/>
    <cellStyle name="Заголовок 1 3" xfId="9037" hidden="1"/>
    <cellStyle name="Заголовок 1 3" xfId="9015" hidden="1"/>
    <cellStyle name="Заголовок 1 3" xfId="8996" hidden="1"/>
    <cellStyle name="Заголовок 1 3" xfId="8999" hidden="1"/>
    <cellStyle name="Заголовок 1 3" xfId="8281" hidden="1"/>
    <cellStyle name="Заголовок 1 3" xfId="8970" hidden="1"/>
    <cellStyle name="Заголовок 1 3" xfId="8830" hidden="1"/>
    <cellStyle name="Заголовок 1 3" xfId="4685" hidden="1"/>
    <cellStyle name="Заголовок 1 3" xfId="7815" hidden="1"/>
    <cellStyle name="Заголовок 1 3" xfId="7892" hidden="1"/>
    <cellStyle name="Заголовок 1 3" xfId="8949" hidden="1"/>
    <cellStyle name="Заголовок 1 3" xfId="9175" hidden="1"/>
    <cellStyle name="Заголовок 1 3" xfId="9180" hidden="1"/>
    <cellStyle name="Заголовок 1 3" xfId="9157" hidden="1"/>
    <cellStyle name="Заголовок 1 3" xfId="9131" hidden="1"/>
    <cellStyle name="Заголовок 1 3" xfId="9136" hidden="1"/>
    <cellStyle name="Заголовок 1 3" xfId="4552" hidden="1"/>
    <cellStyle name="Заголовок 1 3" xfId="9109" hidden="1"/>
    <cellStyle name="Заголовок 1 3" xfId="7820" hidden="1"/>
    <cellStyle name="Заголовок 1 3" xfId="9088" hidden="1"/>
    <cellStyle name="Заголовок 1 3" xfId="9068" hidden="1"/>
    <cellStyle name="Заголовок 1 3" xfId="8319" hidden="1"/>
    <cellStyle name="Заголовок 1 3" xfId="8772" hidden="1"/>
    <cellStyle name="Заголовок 1 3" xfId="4485" hidden="1"/>
    <cellStyle name="Заголовок 1 3" xfId="9033" hidden="1"/>
    <cellStyle name="Заголовок 1 3" xfId="8349" hidden="1"/>
    <cellStyle name="Заголовок 1 3" xfId="4588" hidden="1"/>
    <cellStyle name="Заголовок 1 3" xfId="8995" hidden="1"/>
    <cellStyle name="Заголовок 1 3" xfId="8155" hidden="1"/>
    <cellStyle name="Заголовок 1 3" xfId="8966" hidden="1"/>
    <cellStyle name="Заголовок 1 3" xfId="8971" hidden="1"/>
    <cellStyle name="Заголовок 1 3" xfId="8673" hidden="1"/>
    <cellStyle name="Заголовок 1 3" xfId="4551" hidden="1"/>
    <cellStyle name="Заголовок 1 3" xfId="4339" hidden="1"/>
    <cellStyle name="Заголовок 1 3" xfId="8903" hidden="1"/>
    <cellStyle name="Заголовок 1 3" xfId="9208" hidden="1"/>
    <cellStyle name="Заголовок 1 3" xfId="9207" hidden="1"/>
    <cellStyle name="Заголовок 1 3" xfId="9214" hidden="1"/>
    <cellStyle name="Заголовок 1 3" xfId="9220" hidden="1"/>
    <cellStyle name="Заголовок 1 3" xfId="9219" hidden="1"/>
    <cellStyle name="Заголовок 1 3" xfId="8952" hidden="1"/>
    <cellStyle name="Заголовок 1 3" xfId="9233" hidden="1"/>
    <cellStyle name="Заголовок 1 3" xfId="9232" hidden="1"/>
    <cellStyle name="Заголовок 1 3" xfId="9239" hidden="1"/>
    <cellStyle name="Заголовок 1 3" xfId="9245" hidden="1"/>
    <cellStyle name="Заголовок 1 3" xfId="9244" hidden="1"/>
    <cellStyle name="Заголовок 1 3" xfId="8186" hidden="1"/>
    <cellStyle name="Заголовок 1 3" xfId="9253" hidden="1"/>
    <cellStyle name="Заголовок 1 3" xfId="9252" hidden="1"/>
    <cellStyle name="Заголовок 1 3" xfId="9259" hidden="1"/>
    <cellStyle name="Заголовок 1 3" xfId="9265" hidden="1"/>
    <cellStyle name="Заголовок 1 3" xfId="9264" hidden="1"/>
    <cellStyle name="Заголовок 1 3" xfId="9227" hidden="1"/>
    <cellStyle name="Заголовок 1 3" xfId="4332" hidden="1"/>
    <cellStyle name="Заголовок 1 3" xfId="8918" hidden="1"/>
    <cellStyle name="Заголовок 1 3" xfId="9043" hidden="1"/>
    <cellStyle name="Заголовок 1 3" xfId="7747" hidden="1"/>
    <cellStyle name="Заголовок 1 3" xfId="8906" hidden="1"/>
    <cellStyle name="Заголовок 1 3" xfId="9194" hidden="1"/>
    <cellStyle name="Заголовок 1 3" xfId="9320" hidden="1"/>
    <cellStyle name="Заголовок 1 3" xfId="9319" hidden="1"/>
    <cellStyle name="Заголовок 1 3" xfId="9326" hidden="1"/>
    <cellStyle name="Заголовок 1 3" xfId="9332" hidden="1"/>
    <cellStyle name="Заголовок 1 3" xfId="9331" hidden="1"/>
    <cellStyle name="Заголовок 1 3" xfId="8994" hidden="1"/>
    <cellStyle name="Заголовок 1 3" xfId="9341" hidden="1"/>
    <cellStyle name="Заголовок 1 3" xfId="9340" hidden="1"/>
    <cellStyle name="Заголовок 1 3" xfId="9347" hidden="1"/>
    <cellStyle name="Заголовок 1 3" xfId="9353" hidden="1"/>
    <cellStyle name="Заголовок 1 3" xfId="9352" hidden="1"/>
    <cellStyle name="Заголовок 1 3" xfId="8910" hidden="1"/>
    <cellStyle name="Заголовок 1 3" xfId="9361" hidden="1"/>
    <cellStyle name="Заголовок 1 3" xfId="9360" hidden="1"/>
    <cellStyle name="Заголовок 1 3" xfId="9367" hidden="1"/>
    <cellStyle name="Заголовок 1 3" xfId="9373" hidden="1"/>
    <cellStyle name="Заголовок 1 3" xfId="9372" hidden="1"/>
    <cellStyle name="Заголовок 1 3" xfId="8713" hidden="1"/>
    <cellStyle name="Заголовок 1 3" xfId="9380" hidden="1"/>
    <cellStyle name="Заголовок 1 3" xfId="9379" hidden="1"/>
    <cellStyle name="Заголовок 1 3" xfId="9385" hidden="1"/>
    <cellStyle name="Заголовок 1 3" xfId="9391" hidden="1"/>
    <cellStyle name="Заголовок 1 3" xfId="9390" hidden="1"/>
    <cellStyle name="Заголовок 1 3" xfId="8911" hidden="1"/>
    <cellStyle name="Заголовок 1 3" xfId="9399" hidden="1"/>
    <cellStyle name="Заголовок 1 3" xfId="9398" hidden="1"/>
    <cellStyle name="Заголовок 1 3" xfId="9404" hidden="1"/>
    <cellStyle name="Заголовок 1 3" xfId="9410" hidden="1"/>
    <cellStyle name="Заголовок 1 3" xfId="9409" hidden="1"/>
    <cellStyle name="Заголовок 1 3" xfId="9005" hidden="1"/>
    <cellStyle name="Заголовок 1 3" xfId="9418" hidden="1"/>
    <cellStyle name="Заголовок 1 3" xfId="9417" hidden="1"/>
    <cellStyle name="Заголовок 1 3" xfId="9424" hidden="1"/>
    <cellStyle name="Заголовок 1 3" xfId="9429" hidden="1"/>
    <cellStyle name="Заголовок 1 3" xfId="9428" hidden="1"/>
    <cellStyle name="Заголовок 1 3" xfId="4364" hidden="1"/>
    <cellStyle name="Заголовок 1 3" xfId="9436" hidden="1"/>
    <cellStyle name="Заголовок 1 3" xfId="9435" hidden="1"/>
    <cellStyle name="Заголовок 1 3" xfId="9442" hidden="1"/>
    <cellStyle name="Заголовок 1 3" xfId="9448" hidden="1"/>
    <cellStyle name="Заголовок 1 3" xfId="9447" hidden="1"/>
    <cellStyle name="Заголовок 1 3" xfId="8913" hidden="1"/>
    <cellStyle name="Заголовок 1 3" xfId="9458" hidden="1"/>
    <cellStyle name="Заголовок 1 3" xfId="9457" hidden="1"/>
    <cellStyle name="Заголовок 1 3" xfId="9464" hidden="1"/>
    <cellStyle name="Заголовок 1 3" xfId="9468" hidden="1"/>
    <cellStyle name="Заголовок 1 3" xfId="9467" hidden="1"/>
    <cellStyle name="Заголовок 1 3" xfId="8454" hidden="1"/>
    <cellStyle name="Заголовок 1 3" xfId="9475" hidden="1"/>
    <cellStyle name="Заголовок 1 3" xfId="9474" hidden="1"/>
    <cellStyle name="Заголовок 1 3" xfId="9480" hidden="1"/>
    <cellStyle name="Заголовок 1 3" xfId="9486" hidden="1"/>
    <cellStyle name="Заголовок 1 3" xfId="9485" hidden="1"/>
    <cellStyle name="Заголовок 1 3" xfId="9196" hidden="1"/>
    <cellStyle name="Заголовок 1 3" xfId="9494" hidden="1"/>
    <cellStyle name="Заголовок 1 3" xfId="9493" hidden="1"/>
    <cellStyle name="Заголовок 1 3" xfId="9500" hidden="1"/>
    <cellStyle name="Заголовок 1 3" xfId="9506" hidden="1"/>
    <cellStyle name="Заголовок 1 3" xfId="9505" hidden="1"/>
    <cellStyle name="Заголовок 1 3" xfId="8544" hidden="1"/>
    <cellStyle name="Заголовок 1 3" xfId="9520" hidden="1"/>
    <cellStyle name="Заголовок 1 3" xfId="9519" hidden="1"/>
    <cellStyle name="Заголовок 1 3" xfId="9526" hidden="1"/>
    <cellStyle name="Заголовок 1 3" xfId="9530" hidden="1"/>
    <cellStyle name="Заголовок 1 3" xfId="9529" hidden="1"/>
    <cellStyle name="Заголовок 1 3" xfId="7768" hidden="1"/>
    <cellStyle name="Заголовок 1 3" xfId="9538" hidden="1"/>
    <cellStyle name="Заголовок 1 3" xfId="9537" hidden="1"/>
    <cellStyle name="Заголовок 1 3" xfId="9544" hidden="1"/>
    <cellStyle name="Заголовок 1 3" xfId="9549" hidden="1"/>
    <cellStyle name="Заголовок 1 3" xfId="9548" hidden="1"/>
    <cellStyle name="Заголовок 1 3" xfId="9513" hidden="1"/>
    <cellStyle name="Заголовок 1 3" xfId="9298" hidden="1"/>
    <cellStyle name="Заголовок 1 3" xfId="9121" hidden="1"/>
    <cellStyle name="Заголовок 1 3" xfId="9299" hidden="1"/>
    <cellStyle name="Заголовок 1 3" xfId="4540" hidden="1"/>
    <cellStyle name="Заголовок 1 3" xfId="9199" hidden="1"/>
    <cellStyle name="Заголовок 1 3" xfId="9269" hidden="1"/>
    <cellStyle name="Заголовок 1 3" xfId="9344" hidden="1"/>
    <cellStyle name="Заголовок 1 3" xfId="9337" hidden="1"/>
    <cellStyle name="Заголовок 1 3" xfId="9323" hidden="1"/>
    <cellStyle name="Заголовок 1 3" xfId="8819" hidden="1"/>
    <cellStyle name="Заголовок 1 3" xfId="9006" hidden="1"/>
    <cellStyle name="Заголовок 1 3" xfId="9313" hidden="1"/>
    <cellStyle name="Заголовок 1 3" xfId="9531" hidden="1"/>
    <cellStyle name="Заголовок 1 3" xfId="8632" hidden="1"/>
    <cellStyle name="Заголовок 1 3" xfId="9507" hidden="1"/>
    <cellStyle name="Заголовок 1 3" xfId="9487" hidden="1"/>
    <cellStyle name="Заголовок 1 3" xfId="9228" hidden="1"/>
    <cellStyle name="Заголовок 1 3" xfId="9163" hidden="1"/>
    <cellStyle name="Заголовок 1 3" xfId="9463" hidden="1"/>
    <cellStyle name="Заголовок 1 3" xfId="9466" hidden="1"/>
    <cellStyle name="Заголовок 1 3" xfId="9441" hidden="1"/>
    <cellStyle name="Заголовок 1 3" xfId="9423" hidden="1"/>
    <cellStyle name="Заголовок 1 3" xfId="9427" hidden="1"/>
    <cellStyle name="Заголовок 1 3" xfId="8925" hidden="1"/>
    <cellStyle name="Заголовок 1 3" xfId="9397" hidden="1"/>
    <cellStyle name="Заголовок 1 3" xfId="9400" hidden="1"/>
    <cellStyle name="Заголовок 1 3" xfId="9378" hidden="1"/>
    <cellStyle name="Заголовок 1 3" xfId="9359" hidden="1"/>
    <cellStyle name="Заголовок 1 3" xfId="9362" hidden="1"/>
    <cellStyle name="Заголовок 1 3" xfId="8655" hidden="1"/>
    <cellStyle name="Заголовок 1 3" xfId="9333" hidden="1"/>
    <cellStyle name="Заголовок 1 3" xfId="9198" hidden="1"/>
    <cellStyle name="Заголовок 1 3" xfId="8175" hidden="1"/>
    <cellStyle name="Заголовок 1 3" xfId="7786" hidden="1"/>
    <cellStyle name="Заголовок 1 3" xfId="7887" hidden="1"/>
    <cellStyle name="Заголовок 1 3" xfId="9312" hidden="1"/>
    <cellStyle name="Заголовок 1 3" xfId="9535" hidden="1"/>
    <cellStyle name="Заголовок 1 3" xfId="9540" hidden="1"/>
    <cellStyle name="Заголовок 1 3" xfId="9517" hidden="1"/>
    <cellStyle name="Заголовок 1 3" xfId="9491" hidden="1"/>
    <cellStyle name="Заголовок 1 3" xfId="9496" hidden="1"/>
    <cellStyle name="Заголовок 1 3" xfId="4465" hidden="1"/>
    <cellStyle name="Заголовок 1 3" xfId="9470" hidden="1"/>
    <cellStyle name="Заголовок 1 3" xfId="7811" hidden="1"/>
    <cellStyle name="Заголовок 1 3" xfId="9450" hidden="1"/>
    <cellStyle name="Заголовок 1 3" xfId="9431" hidden="1"/>
    <cellStyle name="Заголовок 1 3" xfId="8693" hidden="1"/>
    <cellStyle name="Заголовок 1 3" xfId="9141" hidden="1"/>
    <cellStyle name="Заголовок 1 3" xfId="8338" hidden="1"/>
    <cellStyle name="Заголовок 1 3" xfId="9396" hidden="1"/>
    <cellStyle name="Заголовок 1 3" xfId="8723" hidden="1"/>
    <cellStyle name="Заголовок 1 3" xfId="8184" hidden="1"/>
    <cellStyle name="Заголовок 1 3" xfId="9358" hidden="1"/>
    <cellStyle name="Заголовок 1 3" xfId="8530" hidden="1"/>
    <cellStyle name="Заголовок 1 3" xfId="9329" hidden="1"/>
    <cellStyle name="Заголовок 1 3" xfId="9334" hidden="1"/>
    <cellStyle name="Заголовок 1 3" xfId="9042" hidden="1"/>
    <cellStyle name="Заголовок 1 3" xfId="4389" hidden="1"/>
    <cellStyle name="Заголовок 1 3" xfId="7730" hidden="1"/>
    <cellStyle name="Заголовок 1 3" xfId="9271" hidden="1"/>
    <cellStyle name="Заголовок 1 3" xfId="9567" hidden="1"/>
    <cellStyle name="Заголовок 1 3" xfId="9566" hidden="1"/>
    <cellStyle name="Заголовок 1 3" xfId="9573" hidden="1"/>
    <cellStyle name="Заголовок 1 3" xfId="9579" hidden="1"/>
    <cellStyle name="Заголовок 1 3" xfId="9578" hidden="1"/>
    <cellStyle name="Заголовок 1 3" xfId="9315" hidden="1"/>
    <cellStyle name="Заголовок 1 3" xfId="9592" hidden="1"/>
    <cellStyle name="Заголовок 1 3" xfId="9591" hidden="1"/>
    <cellStyle name="Заголовок 1 3" xfId="9598" hidden="1"/>
    <cellStyle name="Заголовок 1 3" xfId="9604" hidden="1"/>
    <cellStyle name="Заголовок 1 3" xfId="9603" hidden="1"/>
    <cellStyle name="Заголовок 1 3" xfId="8560" hidden="1"/>
    <cellStyle name="Заголовок 1 3" xfId="9612" hidden="1"/>
    <cellStyle name="Заголовок 1 3" xfId="9611" hidden="1"/>
    <cellStyle name="Заголовок 1 3" xfId="9618" hidden="1"/>
    <cellStyle name="Заголовок 1 3" xfId="9624" hidden="1"/>
    <cellStyle name="Заголовок 1 3" xfId="9623" hidden="1"/>
    <cellStyle name="Заголовок 1 3" xfId="9586" hidden="1"/>
    <cellStyle name="Заголовок 1 3" xfId="7821" hidden="1"/>
    <cellStyle name="Заголовок 1 3" xfId="9285" hidden="1"/>
    <cellStyle name="Заголовок 1 3" xfId="9406" hidden="1"/>
    <cellStyle name="Заголовок 1 3" xfId="4669" hidden="1"/>
    <cellStyle name="Заголовок 1 3" xfId="9274" hidden="1"/>
    <cellStyle name="Заголовок 1 3" xfId="9553" hidden="1"/>
    <cellStyle name="Заголовок 1 3" xfId="9673" hidden="1"/>
    <cellStyle name="Заголовок 1 3" xfId="9672" hidden="1"/>
    <cellStyle name="Заголовок 1 3" xfId="9679" hidden="1"/>
    <cellStyle name="Заголовок 1 3" xfId="9685" hidden="1"/>
    <cellStyle name="Заголовок 1 3" xfId="9684" hidden="1"/>
    <cellStyle name="Заголовок 1 3" xfId="9357" hidden="1"/>
    <cellStyle name="Заголовок 1 3" xfId="9694" hidden="1"/>
    <cellStyle name="Заголовок 1 3" xfId="9693" hidden="1"/>
    <cellStyle name="Заголовок 1 3" xfId="9700" hidden="1"/>
    <cellStyle name="Заголовок 1 3" xfId="9706" hidden="1"/>
    <cellStyle name="Заголовок 1 3" xfId="9705" hidden="1"/>
    <cellStyle name="Заголовок 1 3" xfId="9278" hidden="1"/>
    <cellStyle name="Заголовок 1 3" xfId="9714" hidden="1"/>
    <cellStyle name="Заголовок 1 3" xfId="9713" hidden="1"/>
    <cellStyle name="Заголовок 1 3" xfId="9719" hidden="1"/>
    <cellStyle name="Заголовок 1 3" xfId="9725" hidden="1"/>
    <cellStyle name="Заголовок 1 3" xfId="9724" hidden="1"/>
    <cellStyle name="Заголовок 1 3" xfId="9082" hidden="1"/>
    <cellStyle name="Заголовок 1 3" xfId="9732" hidden="1"/>
    <cellStyle name="Заголовок 1 3" xfId="9731" hidden="1"/>
    <cellStyle name="Заголовок 1 3" xfId="9737" hidden="1"/>
    <cellStyle name="Заголовок 1 3" xfId="9742" hidden="1"/>
    <cellStyle name="Заголовок 1 3" xfId="9741" hidden="1"/>
    <cellStyle name="Заголовок 1 3" xfId="9279" hidden="1"/>
    <cellStyle name="Заголовок 1 3" xfId="9750" hidden="1"/>
    <cellStyle name="Заголовок 1 3" xfId="9749" hidden="1"/>
    <cellStyle name="Заголовок 1 3" xfId="9755" hidden="1"/>
    <cellStyle name="Заголовок 1 3" xfId="9761" hidden="1"/>
    <cellStyle name="Заголовок 1 3" xfId="9760" hidden="1"/>
    <cellStyle name="Заголовок 1 3" xfId="9368" hidden="1"/>
    <cellStyle name="Заголовок 1 3" xfId="9767" hidden="1"/>
    <cellStyle name="Заголовок 1 3" xfId="9766" hidden="1"/>
    <cellStyle name="Заголовок 1 3" xfId="9773" hidden="1"/>
    <cellStyle name="Заголовок 1 3" xfId="9777" hidden="1"/>
    <cellStyle name="Заголовок 1 3" xfId="9776" hidden="1"/>
    <cellStyle name="Заголовок 1 3" xfId="8180" hidden="1"/>
    <cellStyle name="Заголовок 1 3" xfId="9783" hidden="1"/>
    <cellStyle name="Заголовок 1 3" xfId="9782" hidden="1"/>
    <cellStyle name="Заголовок 1 3" xfId="9788" hidden="1"/>
    <cellStyle name="Заголовок 1 3" xfId="9793" hidden="1"/>
    <cellStyle name="Заголовок 1 3" xfId="9792" hidden="1"/>
    <cellStyle name="Заголовок 1 3" xfId="9280" hidden="1"/>
    <cellStyle name="Заголовок 1 3" xfId="9802" hidden="1"/>
    <cellStyle name="Заголовок 1 3" xfId="9801" hidden="1"/>
    <cellStyle name="Заголовок 1 3" xfId="9808" hidden="1"/>
    <cellStyle name="Заголовок 1 3" xfId="9812" hidden="1"/>
    <cellStyle name="Заголовок 1 3" xfId="9811" hidden="1"/>
    <cellStyle name="Заголовок 1 3" xfId="8827" hidden="1"/>
    <cellStyle name="Заголовок 1 3" xfId="9818" hidden="1"/>
    <cellStyle name="Заголовок 1 3" xfId="9817" hidden="1"/>
    <cellStyle name="Заголовок 1 3" xfId="9823" hidden="1"/>
    <cellStyle name="Заголовок 1 3" xfId="9829" hidden="1"/>
    <cellStyle name="Заголовок 1 3" xfId="9828" hidden="1"/>
    <cellStyle name="Заголовок 1 3" xfId="9555" hidden="1"/>
    <cellStyle name="Заголовок 1 3" xfId="9837" hidden="1"/>
    <cellStyle name="Заголовок 1 3" xfId="9836" hidden="1"/>
    <cellStyle name="Заголовок 1 3" xfId="9843" hidden="1"/>
    <cellStyle name="Заголовок 1 3" xfId="9848" hidden="1"/>
    <cellStyle name="Заголовок 1 3" xfId="9847" hidden="1"/>
    <cellStyle name="Заголовок 1 3" xfId="8915" hidden="1"/>
    <cellStyle name="Заголовок 1 3" xfId="9861" hidden="1"/>
    <cellStyle name="Заголовок 1 3" xfId="9860" hidden="1"/>
    <cellStyle name="Заголовок 1 3" xfId="9867" hidden="1"/>
    <cellStyle name="Заголовок 1 3" xfId="9871" hidden="1"/>
    <cellStyle name="Заголовок 1 3" xfId="9870" hidden="1"/>
    <cellStyle name="Заголовок 1 3" xfId="7810" hidden="1"/>
    <cellStyle name="Заголовок 1 3" xfId="9879" hidden="1"/>
    <cellStyle name="Заголовок 1 3" xfId="9878" hidden="1"/>
    <cellStyle name="Заголовок 1 3" xfId="9885" hidden="1"/>
    <cellStyle name="Заголовок 1 3" xfId="9889" hidden="1"/>
    <cellStyle name="Заголовок 1 3" xfId="9888" hidden="1"/>
    <cellStyle name="Заголовок 1 3" xfId="9855" hidden="1"/>
    <cellStyle name="Заголовок 1 3" xfId="9651" hidden="1"/>
    <cellStyle name="Заголовок 1 3" xfId="9481" hidden="1"/>
    <cellStyle name="Заголовок 1 3" xfId="9652" hidden="1"/>
    <cellStyle name="Заголовок 1 3" xfId="4355" hidden="1"/>
    <cellStyle name="Заголовок 1 3" xfId="9558" hidden="1"/>
    <cellStyle name="Заголовок 1 3" xfId="9628" hidden="1"/>
    <cellStyle name="Заголовок 1 3" xfId="9697" hidden="1"/>
    <cellStyle name="Заголовок 1 3" xfId="9690" hidden="1"/>
    <cellStyle name="Заголовок 1 3" xfId="9676" hidden="1"/>
    <cellStyle name="Заголовок 1 3" xfId="9187" hidden="1"/>
    <cellStyle name="Заголовок 1 3" xfId="9369" hidden="1"/>
    <cellStyle name="Заголовок 1 3" xfId="9666" hidden="1"/>
    <cellStyle name="Заголовок 1 3" xfId="9872" hidden="1"/>
    <cellStyle name="Заголовок 1 3" xfId="9001" hidden="1"/>
    <cellStyle name="Заголовок 1 3" xfId="9849" hidden="1"/>
    <cellStyle name="Заголовок 1 3" xfId="9830" hidden="1"/>
    <cellStyle name="Заголовок 1 3" xfId="9587" hidden="1"/>
    <cellStyle name="Заголовок 1 3" xfId="9523" hidden="1"/>
    <cellStyle name="Заголовок 1 3" xfId="9807" hidden="1"/>
    <cellStyle name="Заголовок 1 3" xfId="9810" hidden="1"/>
    <cellStyle name="Заголовок 1 3" xfId="9787" hidden="1"/>
    <cellStyle name="Заголовок 1 3" xfId="9772" hidden="1"/>
    <cellStyle name="Заголовок 1 3" xfId="9775" hidden="1"/>
    <cellStyle name="Заголовок 1 3" xfId="9288" hidden="1"/>
    <cellStyle name="Заголовок 1 3" xfId="9748" hidden="1"/>
    <cellStyle name="Заголовок 1 3" xfId="9751" hidden="1"/>
    <cellStyle name="Заголовок 1 3" xfId="9730" hidden="1"/>
    <cellStyle name="Заголовок 1 3" xfId="9712" hidden="1"/>
    <cellStyle name="Заголовок 1 3" xfId="9715" hidden="1"/>
    <cellStyle name="Заголовок 1 3" xfId="9024" hidden="1"/>
    <cellStyle name="Заголовок 1 3" xfId="9686" hidden="1"/>
    <cellStyle name="Заголовок 1 3" xfId="9557" hidden="1"/>
    <cellStyle name="Заголовок 1 3" xfId="8549" hidden="1"/>
    <cellStyle name="Заголовок 1 3" xfId="4592" hidden="1"/>
    <cellStyle name="Заголовок 1 3" xfId="7883" hidden="1"/>
    <cellStyle name="Заголовок 1 3" xfId="9665" hidden="1"/>
    <cellStyle name="Заголовок 1 3" xfId="9876" hidden="1"/>
    <cellStyle name="Заголовок 1 3" xfId="9881" hidden="1"/>
    <cellStyle name="Заголовок 1 3" xfId="9858" hidden="1"/>
    <cellStyle name="Заголовок 1 3" xfId="9834" hidden="1"/>
    <cellStyle name="Заголовок 1 3" xfId="9839" hidden="1"/>
    <cellStyle name="Заголовок 1 3" xfId="8442" hidden="1"/>
    <cellStyle name="Заголовок 1 3" xfId="9814" hidden="1"/>
    <cellStyle name="Заголовок 1 3" xfId="4641" hidden="1"/>
    <cellStyle name="Заголовок 1 3" xfId="9795" hidden="1"/>
    <cellStyle name="Заголовок 1 3" xfId="9779" hidden="1"/>
    <cellStyle name="Заголовок 1 3" xfId="9062" hidden="1"/>
    <cellStyle name="Заголовок 1 3" xfId="9501" hidden="1"/>
    <cellStyle name="Заголовок 1 3" xfId="8712" hidden="1"/>
    <cellStyle name="Заголовок 1 3" xfId="9747" hidden="1"/>
    <cellStyle name="Заголовок 1 3" xfId="9092" hidden="1"/>
    <cellStyle name="Заголовок 1 3" xfId="8558" hidden="1"/>
    <cellStyle name="Заголовок 1 3" xfId="9711" hidden="1"/>
    <cellStyle name="Заголовок 1 3" xfId="8902" hidden="1"/>
    <cellStyle name="Заголовок 1 3" xfId="9682" hidden="1"/>
    <cellStyle name="Заголовок 1 3" xfId="9687" hidden="1"/>
    <cellStyle name="Заголовок 1 3" xfId="9405" hidden="1"/>
    <cellStyle name="Заголовок 1 3" xfId="8451" hidden="1"/>
    <cellStyle name="Заголовок 1 3" xfId="4560" hidden="1"/>
    <cellStyle name="Заголовок 1 3" xfId="9629" hidden="1"/>
    <cellStyle name="Заголовок 1 3" xfId="9905" hidden="1"/>
    <cellStyle name="Заголовок 1 3" xfId="9904" hidden="1"/>
    <cellStyle name="Заголовок 1 3" xfId="9911" hidden="1"/>
    <cellStyle name="Заголовок 1 3" xfId="9917" hidden="1"/>
    <cellStyle name="Заголовок 1 3" xfId="9916" hidden="1"/>
    <cellStyle name="Заголовок 1 3" xfId="9668" hidden="1"/>
    <cellStyle name="Заголовок 1 3" xfId="9930" hidden="1"/>
    <cellStyle name="Заголовок 1 3" xfId="9929" hidden="1"/>
    <cellStyle name="Заголовок 1 3" xfId="9936" hidden="1"/>
    <cellStyle name="Заголовок 1 3" xfId="9942" hidden="1"/>
    <cellStyle name="Заголовок 1 3" xfId="9941" hidden="1"/>
    <cellStyle name="Заголовок 1 3" xfId="8930" hidden="1"/>
    <cellStyle name="Заголовок 1 3" xfId="9950" hidden="1"/>
    <cellStyle name="Заголовок 1 3" xfId="9949" hidden="1"/>
    <cellStyle name="Заголовок 1 3" xfId="9956" hidden="1"/>
    <cellStyle name="Заголовок 1 3" xfId="9962" hidden="1"/>
    <cellStyle name="Заголовок 1 3" xfId="9961" hidden="1"/>
    <cellStyle name="Заголовок 1 3" xfId="9924" hidden="1"/>
    <cellStyle name="Заголовок 1 3" xfId="7812" hidden="1"/>
    <cellStyle name="Заголовок 1 3" xfId="9642" hidden="1"/>
    <cellStyle name="Заголовок 1 3" xfId="9757" hidden="1"/>
    <cellStyle name="Заголовок 1 3" xfId="8201" hidden="1"/>
    <cellStyle name="Заголовок 1 3" xfId="9632" hidden="1"/>
    <cellStyle name="Заголовок 1 3" xfId="9893" hidden="1"/>
    <cellStyle name="Заголовок 1 3" xfId="10001" hidden="1"/>
    <cellStyle name="Заголовок 1 3" xfId="10000" hidden="1"/>
    <cellStyle name="Заголовок 1 3" xfId="10007" hidden="1"/>
    <cellStyle name="Заголовок 1 3" xfId="10013" hidden="1"/>
    <cellStyle name="Заголовок 1 3" xfId="10012" hidden="1"/>
    <cellStyle name="Заголовок 1 3" xfId="9710" hidden="1"/>
    <cellStyle name="Заголовок 1 3" xfId="10021" hidden="1"/>
    <cellStyle name="Заголовок 1 3" xfId="10020" hidden="1"/>
    <cellStyle name="Заголовок 1 3" xfId="10027" hidden="1"/>
    <cellStyle name="Заголовок 1 3" xfId="10033" hidden="1"/>
    <cellStyle name="Заголовок 1 3" xfId="10032" hidden="1"/>
    <cellStyle name="Заголовок 1 3" xfId="9635" hidden="1"/>
    <cellStyle name="Заголовок 1 3" xfId="10041" hidden="1"/>
    <cellStyle name="Заголовок 1 3" xfId="10040" hidden="1"/>
    <cellStyle name="Заголовок 1 3" xfId="10046" hidden="1"/>
    <cellStyle name="Заголовок 1 3" xfId="10051" hidden="1"/>
    <cellStyle name="Заголовок 1 3" xfId="10050" hidden="1"/>
    <cellStyle name="Заголовок 1 3" xfId="9444" hidden="1"/>
    <cellStyle name="Заголовок 1 3" xfId="10058" hidden="1"/>
    <cellStyle name="Заголовок 1 3" xfId="10057" hidden="1"/>
    <cellStyle name="Заголовок 1 3" xfId="10063" hidden="1"/>
    <cellStyle name="Заголовок 1 3" xfId="10067" hidden="1"/>
    <cellStyle name="Заголовок 1 3" xfId="10066" hidden="1"/>
    <cellStyle name="Заголовок 1 3" xfId="9636" hidden="1"/>
    <cellStyle name="Заголовок 1 3" xfId="10073" hidden="1"/>
    <cellStyle name="Заголовок 1 3" xfId="10072" hidden="1"/>
    <cellStyle name="Заголовок 1 3" xfId="10078" hidden="1"/>
    <cellStyle name="Заголовок 1 3" xfId="10084" hidden="1"/>
    <cellStyle name="Заголовок 1 3" xfId="10083" hidden="1"/>
    <cellStyle name="Заголовок 1 3" xfId="9720" hidden="1"/>
    <cellStyle name="Заголовок 1 3" xfId="10089" hidden="1"/>
    <cellStyle name="Заголовок 1 3" xfId="10088" hidden="1"/>
    <cellStyle name="Заголовок 1 3" xfId="10094" hidden="1"/>
    <cellStyle name="Заголовок 1 3" xfId="10098" hidden="1"/>
    <cellStyle name="Заголовок 1 3" xfId="10097" hidden="1"/>
    <cellStyle name="Заголовок 1 3" xfId="8554" hidden="1"/>
    <cellStyle name="Заголовок 1 3" xfId="10104" hidden="1"/>
    <cellStyle name="Заголовок 1 3" xfId="10103" hidden="1"/>
    <cellStyle name="Заголовок 1 3" xfId="10109" hidden="1"/>
    <cellStyle name="Заголовок 1 3" xfId="10113" hidden="1"/>
    <cellStyle name="Заголовок 1 3" xfId="10112" hidden="1"/>
    <cellStyle name="Заголовок 1 3" xfId="9637" hidden="1"/>
    <cellStyle name="Заголовок 1 3" xfId="10119" hidden="1"/>
    <cellStyle name="Заголовок 1 3" xfId="10118" hidden="1"/>
    <cellStyle name="Заголовок 1 3" xfId="10124" hidden="1"/>
    <cellStyle name="Заголовок 1 3" xfId="10128" hidden="1"/>
    <cellStyle name="Заголовок 1 3" xfId="10127" hidden="1"/>
    <cellStyle name="Заголовок 1 3" xfId="9195" hidden="1"/>
    <cellStyle name="Заголовок 1 3" xfId="10134" hidden="1"/>
    <cellStyle name="Заголовок 1 3" xfId="10133" hidden="1"/>
    <cellStyle name="Заголовок 1 3" xfId="10139" hidden="1"/>
    <cellStyle name="Заголовок 1 3" xfId="10143" hidden="1"/>
    <cellStyle name="Заголовок 1 3" xfId="10142" hidden="1"/>
    <cellStyle name="Заголовок 1 3" xfId="9894" hidden="1"/>
    <cellStyle name="Заголовок 1 3" xfId="10149" hidden="1"/>
    <cellStyle name="Заголовок 1 3" xfId="10148" hidden="1"/>
    <cellStyle name="Заголовок 1 3" xfId="10154" hidden="1"/>
    <cellStyle name="Заголовок 1 3" xfId="10158" hidden="1"/>
    <cellStyle name="Заголовок 1 3" xfId="10157" hidden="1"/>
    <cellStyle name="Заголовок 1 3" xfId="9282" hidden="1"/>
    <cellStyle name="Заголовок 1 3" xfId="10170" hidden="1"/>
    <cellStyle name="Заголовок 1 3" xfId="10169" hidden="1"/>
    <cellStyle name="Заголовок 1 3" xfId="10175" hidden="1"/>
    <cellStyle name="Заголовок 1 3" xfId="10179" hidden="1"/>
    <cellStyle name="Заголовок 1 3" xfId="10178" hidden="1"/>
    <cellStyle name="Заголовок 1 3" xfId="7757" hidden="1"/>
    <cellStyle name="Заголовок 1 3" xfId="10187" hidden="1"/>
    <cellStyle name="Заголовок 1 3" xfId="10186" hidden="1"/>
    <cellStyle name="Заголовок 1 3" xfId="10193" hidden="1"/>
    <cellStyle name="Заголовок 1 3" xfId="10197" hidden="1"/>
    <cellStyle name="Заголовок 1 3" xfId="10196" hidden="1"/>
    <cellStyle name="Заголовок 1 3" xfId="10164" hidden="1"/>
    <cellStyle name="Заголовок 1 3" xfId="9980" hidden="1"/>
    <cellStyle name="Заголовок 1 3" xfId="9824" hidden="1"/>
    <cellStyle name="Заголовок 1 3" xfId="9981" hidden="1"/>
    <cellStyle name="Заголовок 1 3" xfId="8453" hidden="1"/>
    <cellStyle name="Заголовок 1 3" xfId="9897" hidden="1"/>
    <cellStyle name="Заголовок 1 3" xfId="9966" hidden="1"/>
    <cellStyle name="Заголовок 1 3" xfId="10024" hidden="1"/>
    <cellStyle name="Заголовок 1 3" xfId="10017" hidden="1"/>
    <cellStyle name="Заголовок 1 3" xfId="10004" hidden="1"/>
    <cellStyle name="Заголовок 1 3" xfId="9547" hidden="1"/>
    <cellStyle name="Заголовок 1 3" xfId="9721" hidden="1"/>
    <cellStyle name="Заголовок 1 3" xfId="9995" hidden="1"/>
    <cellStyle name="Заголовок 1 3" xfId="10180" hidden="1"/>
    <cellStyle name="Заголовок 1 3" xfId="9364" hidden="1"/>
    <cellStyle name="Заголовок 1 3" xfId="10159" hidden="1"/>
    <cellStyle name="Заголовок 1 3" xfId="10144" hidden="1"/>
    <cellStyle name="Заголовок 1 3" xfId="9925" hidden="1"/>
    <cellStyle name="Заголовок 1 3" xfId="9864" hidden="1"/>
    <cellStyle name="Заголовок 1 3" xfId="10123" hidden="1"/>
    <cellStyle name="Заголовок 1 3" xfId="10126" hidden="1"/>
    <cellStyle name="Заголовок 1 3" xfId="10108" hidden="1"/>
    <cellStyle name="Заголовок 1 3" xfId="10093" hidden="1"/>
    <cellStyle name="Заголовок 1 3" xfId="10096" hidden="1"/>
    <cellStyle name="Заголовок 1 3" xfId="9644" hidden="1"/>
    <cellStyle name="Заголовок 1 3" xfId="10071" hidden="1"/>
    <cellStyle name="Заголовок 1 3" xfId="10074" hidden="1"/>
    <cellStyle name="Заголовок 1 3" xfId="10056" hidden="1"/>
    <cellStyle name="Заголовок 1 3" xfId="10039" hidden="1"/>
    <cellStyle name="Заголовок 1 3" xfId="10042" hidden="1"/>
    <cellStyle name="Заголовок 1 3" xfId="9387" hidden="1"/>
    <cellStyle name="Заголовок 1 3" xfId="10014" hidden="1"/>
    <cellStyle name="Заголовок 1 3" xfId="9896" hidden="1"/>
    <cellStyle name="Заголовок 1 3" xfId="8920" hidden="1"/>
    <cellStyle name="Заголовок 1 3" xfId="8153" hidden="1"/>
    <cellStyle name="Заголовок 1 3" xfId="7858" hidden="1"/>
    <cellStyle name="Заголовок 1 3" xfId="9994" hidden="1"/>
    <cellStyle name="Заголовок 1 3" xfId="10184" hidden="1"/>
    <cellStyle name="Заголовок 1 3" xfId="10189" hidden="1"/>
    <cellStyle name="Заголовок 1 3" xfId="10167" hidden="1"/>
    <cellStyle name="Заголовок 1 3" xfId="10146" hidden="1"/>
    <cellStyle name="Заголовок 1 3" xfId="10151" hidden="1"/>
    <cellStyle name="Заголовок 1 3" xfId="8816" hidden="1"/>
    <cellStyle name="Заголовок 1 3" xfId="10130" hidden="1"/>
    <cellStyle name="Заголовок 1 3" xfId="4565" hidden="1"/>
    <cellStyle name="Заголовок 1 3" xfId="10115" hidden="1"/>
    <cellStyle name="Заголовок 1 3" xfId="10100" hidden="1"/>
    <cellStyle name="Заголовок 1 3" xfId="9425" hidden="1"/>
    <cellStyle name="Заголовок 1 3" xfId="9844" hidden="1"/>
    <cellStyle name="Заголовок 1 3" xfId="9081" hidden="1"/>
    <cellStyle name="Заголовок 1 3" xfId="10070" hidden="1"/>
    <cellStyle name="Заголовок 1 3" xfId="9454" hidden="1"/>
    <cellStyle name="Заголовок 1 3" xfId="8928" hidden="1"/>
    <cellStyle name="Заголовок 1 3" xfId="10038" hidden="1"/>
    <cellStyle name="Заголовок 1 3" xfId="9270" hidden="1"/>
    <cellStyle name="Заголовок 1 3" xfId="10010" hidden="1"/>
    <cellStyle name="Заголовок 1 3" xfId="10015" hidden="1"/>
    <cellStyle name="Заголовок 1 3" xfId="9756" hidden="1"/>
    <cellStyle name="Заголовок 1 3" xfId="8825" hidden="1"/>
    <cellStyle name="Заголовок 1 3" xfId="8161" hidden="1"/>
    <cellStyle name="Заголовок 1 3" xfId="9967" hidden="1"/>
    <cellStyle name="Заголовок 1 3" xfId="10210" hidden="1"/>
    <cellStyle name="Заголовок 1 3" xfId="10209" hidden="1"/>
    <cellStyle name="Заголовок 1 3" xfId="10216" hidden="1"/>
    <cellStyle name="Заголовок 1 3" xfId="10222" hidden="1"/>
    <cellStyle name="Заголовок 1 3" xfId="10221" hidden="1"/>
    <cellStyle name="Заголовок 1 3" xfId="9996" hidden="1"/>
    <cellStyle name="Заголовок 1 3" xfId="10231" hidden="1"/>
    <cellStyle name="Заголовок 1 3" xfId="10230" hidden="1"/>
    <cellStyle name="Заголовок 1 3" xfId="10237" hidden="1"/>
    <cellStyle name="Заголовок 1 3" xfId="10243" hidden="1"/>
    <cellStyle name="Заголовок 1 3" xfId="10242" hidden="1"/>
    <cellStyle name="Заголовок 1 3" xfId="9293" hidden="1"/>
    <cellStyle name="Заголовок 1 3" xfId="10251" hidden="1"/>
    <cellStyle name="Заголовок 1 3" xfId="10250" hidden="1"/>
    <cellStyle name="Заголовок 1 3" xfId="10257" hidden="1"/>
    <cellStyle name="Заголовок 1 3" xfId="10263" hidden="1"/>
    <cellStyle name="Заголовок 1 3" xfId="10262" hidden="1"/>
    <cellStyle name="Заголовок 1 3" xfId="10226" hidden="1"/>
    <cellStyle name="Заголовок 1 3" xfId="7734" hidden="1"/>
    <cellStyle name="Заголовок 1 3" xfId="9976" hidden="1"/>
    <cellStyle name="Заголовок 1 3" xfId="10080" hidden="1"/>
    <cellStyle name="Заголовок 1 3" xfId="8575" hidden="1"/>
    <cellStyle name="Заголовок 1 3" xfId="9970" hidden="1"/>
    <cellStyle name="Заголовок 1 3" xfId="10201" hidden="1"/>
    <cellStyle name="Заголовок 1 3" xfId="10270" hidden="1"/>
    <cellStyle name="Заголовок 1 3" xfId="10269" hidden="1"/>
    <cellStyle name="Заголовок 1 3" xfId="10273" hidden="1"/>
    <cellStyle name="Заголовок 1 3" xfId="10276" hidden="1"/>
    <cellStyle name="Заголовок 1 3" xfId="10275" hidden="1"/>
    <cellStyle name="Заголовок 1 3" xfId="10037" hidden="1"/>
    <cellStyle name="Заголовок 1 3" xfId="10280" hidden="1"/>
    <cellStyle name="Заголовок 1 3" xfId="10279" hidden="1"/>
    <cellStyle name="Заголовок 1 3" xfId="10283" hidden="1"/>
    <cellStyle name="Заголовок 1 3" xfId="10286" hidden="1"/>
    <cellStyle name="Заголовок 1 3" xfId="10285" hidden="1"/>
    <cellStyle name="Заголовок 1 3" xfId="9972" hidden="1"/>
    <cellStyle name="Заголовок 1 3" xfId="10290" hidden="1"/>
    <cellStyle name="Заголовок 1 3" xfId="10289" hidden="1"/>
    <cellStyle name="Заголовок 1 3" xfId="10293" hidden="1"/>
    <cellStyle name="Заголовок 1 3" xfId="10296" hidden="1"/>
    <cellStyle name="Заголовок 1 3" xfId="10295" hidden="1"/>
    <cellStyle name="Заголовок 1 3" xfId="9789" hidden="1"/>
    <cellStyle name="Заголовок 1 3" xfId="10300" hidden="1"/>
    <cellStyle name="Заголовок 1 3" xfId="10299" hidden="1"/>
    <cellStyle name="Заголовок 1 3" xfId="10303" hidden="1"/>
    <cellStyle name="Заголовок 1 3" xfId="10306" hidden="1"/>
    <cellStyle name="Заголовок 1 3" xfId="10305" hidden="1"/>
    <cellStyle name="Заголовок 1 3" xfId="9973" hidden="1"/>
    <cellStyle name="Заголовок 1 3" xfId="10310" hidden="1"/>
    <cellStyle name="Заголовок 1 3" xfId="10309" hidden="1"/>
    <cellStyle name="Заголовок 1 3" xfId="10311" hidden="1"/>
    <cellStyle name="Заголовок 1 3" xfId="10313" hidden="1"/>
    <cellStyle name="Заголовок 1 3" xfId="10312" hidden="1"/>
    <cellStyle name="Заголовок 1 3" xfId="10047" hidden="1"/>
    <cellStyle name="Заголовок 1 3" xfId="10315" hidden="1"/>
    <cellStyle name="Заголовок 1 3" xfId="10314" hidden="1"/>
    <cellStyle name="Заголовок 1 3" xfId="10316" hidden="1"/>
    <cellStyle name="Заголовок 1 3" xfId="10318" hidden="1"/>
    <cellStyle name="Заголовок 1 3" xfId="10317" hidden="1"/>
    <cellStyle name="Заголовок 1 3" xfId="8924" hidden="1"/>
    <cellStyle name="Заголовок 1 3" xfId="10320" hidden="1"/>
    <cellStyle name="Заголовок 1 3" xfId="10319" hidden="1"/>
    <cellStyle name="Заголовок 1 3" xfId="10321" hidden="1"/>
    <cellStyle name="Заголовок 1 3" xfId="10323" hidden="1"/>
    <cellStyle name="Заголовок 1 3" xfId="10322" hidden="1"/>
    <cellStyle name="Заголовок 1 3" xfId="9974" hidden="1"/>
    <cellStyle name="Заголовок 1 3" xfId="10325" hidden="1"/>
    <cellStyle name="Заголовок 1 3" xfId="10324" hidden="1"/>
    <cellStyle name="Заголовок 1 3" xfId="10326" hidden="1"/>
    <cellStyle name="Заголовок 1 3" xfId="10328" hidden="1"/>
    <cellStyle name="Заголовок 1 3" xfId="10327" hidden="1"/>
    <cellStyle name="Заголовок 1 3" xfId="9554" hidden="1"/>
    <cellStyle name="Заголовок 1 3" xfId="10330" hidden="1"/>
    <cellStyle name="Заголовок 1 3" xfId="10329" hidden="1"/>
    <cellStyle name="Заголовок 1 3" xfId="10331" hidden="1"/>
    <cellStyle name="Заголовок 1 3" xfId="10333" hidden="1"/>
    <cellStyle name="Заголовок 1 3" xfId="10332" hidden="1"/>
    <cellStyle name="Заголовок 1 3" xfId="10202" hidden="1"/>
    <cellStyle name="Заголовок 1 3" xfId="10335" hidden="1"/>
    <cellStyle name="Заголовок 1 3" xfId="10334" hidden="1"/>
    <cellStyle name="Заголовок 1 3" xfId="10336" hidden="1"/>
    <cellStyle name="Заголовок 1 3" xfId="10338" hidden="1"/>
    <cellStyle name="Заголовок 1 3" xfId="10337" hidden="1"/>
    <cellStyle name="Заголовок 1 3" xfId="9639" hidden="1"/>
    <cellStyle name="Заголовок 1 3" xfId="10341" hidden="1"/>
    <cellStyle name="Заголовок 1 3" xfId="10340" hidden="1"/>
    <cellStyle name="Заголовок 1 3" xfId="10342" hidden="1"/>
    <cellStyle name="Заголовок 1 3" xfId="10345" hidden="1"/>
    <cellStyle name="Заголовок 1 3" xfId="10344" hidden="1"/>
    <cellStyle name="Заголовок 1 3" xfId="4667" hidden="1"/>
    <cellStyle name="Заголовок 1 3" xfId="10347" hidden="1"/>
    <cellStyle name="Заголовок 1 3" xfId="10346" hidden="1"/>
    <cellStyle name="Заголовок 1 3" xfId="10348" hidden="1"/>
    <cellStyle name="Заголовок 1 3" xfId="10350" hidden="1"/>
    <cellStyle name="Заголовок 1 3" xfId="10349" hidden="1"/>
    <cellStyle name="Заголовок 1 3" xfId="10339" hidden="1"/>
    <cellStyle name="Заголовок 1 3" xfId="10302" hidden="1"/>
    <cellStyle name="Заголовок 1 3" xfId="10304" hidden="1"/>
    <cellStyle name="Заголовок 1 3" xfId="10292" hidden="1"/>
    <cellStyle name="Заголовок 1 3" xfId="10282" hidden="1"/>
    <cellStyle name="Заголовок 1 3" xfId="10284" hidden="1"/>
    <cellStyle name="Заголовок 1 3" xfId="10363" hidden="1"/>
    <cellStyle name="Заголовок 1 3" xfId="10389" hidden="1"/>
    <cellStyle name="Заголовок 1 3" xfId="10388" hidden="1"/>
    <cellStyle name="Заголовок 1 3" xfId="10395" hidden="1"/>
    <cellStyle name="Заголовок 1 3" xfId="10401" hidden="1"/>
    <cellStyle name="Заголовок 1 3" xfId="10400" hidden="1"/>
    <cellStyle name="Заголовок 1 3" xfId="10355" hidden="1"/>
    <cellStyle name="Заголовок 1 3" xfId="10409" hidden="1"/>
    <cellStyle name="Заголовок 1 3" xfId="10408" hidden="1"/>
    <cellStyle name="Заголовок 1 3" xfId="10415" hidden="1"/>
    <cellStyle name="Заголовок 1 3" xfId="10421" hidden="1"/>
    <cellStyle name="Заголовок 1 3" xfId="10420" hidden="1"/>
    <cellStyle name="Заголовок 1 3" xfId="10357" hidden="1"/>
    <cellStyle name="Заголовок 1 3" xfId="10429" hidden="1"/>
    <cellStyle name="Заголовок 1 3" xfId="10428" hidden="1"/>
    <cellStyle name="Заголовок 1 3" xfId="10435" hidden="1"/>
    <cellStyle name="Заголовок 1 3" xfId="10441" hidden="1"/>
    <cellStyle name="Заголовок 1 3" xfId="10440" hidden="1"/>
    <cellStyle name="Заголовок 1 3" xfId="10354" hidden="1"/>
    <cellStyle name="Заголовок 1 3" xfId="10449" hidden="1"/>
    <cellStyle name="Заголовок 1 3" xfId="10448" hidden="1"/>
    <cellStyle name="Заголовок 1 3" xfId="10455" hidden="1"/>
    <cellStyle name="Заголовок 1 3" xfId="10461" hidden="1"/>
    <cellStyle name="Заголовок 1 3" xfId="10460" hidden="1"/>
    <cellStyle name="Заголовок 1 3" xfId="10358" hidden="1"/>
    <cellStyle name="Заголовок 1 3" xfId="10469" hidden="1"/>
    <cellStyle name="Заголовок 1 3" xfId="10468" hidden="1"/>
    <cellStyle name="Заголовок 1 3" xfId="10475" hidden="1"/>
    <cellStyle name="Заголовок 1 3" xfId="10481" hidden="1"/>
    <cellStyle name="Заголовок 1 3" xfId="10480" hidden="1"/>
    <cellStyle name="Заголовок 1 3" xfId="10356" hidden="1"/>
    <cellStyle name="Заголовок 1 3" xfId="10489" hidden="1"/>
    <cellStyle name="Заголовок 1 3" xfId="10488" hidden="1"/>
    <cellStyle name="Заголовок 1 3" xfId="10495" hidden="1"/>
    <cellStyle name="Заголовок 1 3" xfId="10501" hidden="1"/>
    <cellStyle name="Заголовок 1 3" xfId="10500" hidden="1"/>
    <cellStyle name="Заголовок 1 3" xfId="10359" hidden="1"/>
    <cellStyle name="Заголовок 1 3" xfId="10509" hidden="1"/>
    <cellStyle name="Заголовок 1 3" xfId="10508" hidden="1"/>
    <cellStyle name="Заголовок 1 3" xfId="10515" hidden="1"/>
    <cellStyle name="Заголовок 1 3" xfId="10521" hidden="1"/>
    <cellStyle name="Заголовок 1 3" xfId="10520" hidden="1"/>
    <cellStyle name="Заголовок 1 3" xfId="10274" hidden="1"/>
    <cellStyle name="Заголовок 1 3" xfId="10529" hidden="1"/>
    <cellStyle name="Заголовок 1 3" xfId="10528" hidden="1"/>
    <cellStyle name="Заголовок 1 3" xfId="10535" hidden="1"/>
    <cellStyle name="Заголовок 1 3" xfId="10541" hidden="1"/>
    <cellStyle name="Заголовок 1 3" xfId="10540" hidden="1"/>
    <cellStyle name="Заголовок 1 3" xfId="10361" hidden="1"/>
    <cellStyle name="Заголовок 1 3" xfId="10549" hidden="1"/>
    <cellStyle name="Заголовок 1 3" xfId="10548" hidden="1"/>
    <cellStyle name="Заголовок 1 3" xfId="10555" hidden="1"/>
    <cellStyle name="Заголовок 1 3" xfId="10561" hidden="1"/>
    <cellStyle name="Заголовок 1 3" xfId="10560" hidden="1"/>
    <cellStyle name="Заголовок 1 3" xfId="10362" hidden="1"/>
    <cellStyle name="Заголовок 1 3" xfId="10569" hidden="1"/>
    <cellStyle name="Заголовок 1 3" xfId="10568" hidden="1"/>
    <cellStyle name="Заголовок 1 3" xfId="10575" hidden="1"/>
    <cellStyle name="Заголовок 1 3" xfId="10581" hidden="1"/>
    <cellStyle name="Заголовок 1 3" xfId="10580" hidden="1"/>
    <cellStyle name="Заголовок 1 3" xfId="10360" hidden="1"/>
    <cellStyle name="Заголовок 1 3" xfId="10590" hidden="1"/>
    <cellStyle name="Заголовок 1 3" xfId="10589" hidden="1"/>
    <cellStyle name="Заголовок 1 3" xfId="10596" hidden="1"/>
    <cellStyle name="Заголовок 1 3" xfId="10602" hidden="1"/>
    <cellStyle name="Заголовок 1 3" xfId="10601" hidden="1"/>
    <cellStyle name="Заголовок 1 3" xfId="10351" hidden="1"/>
    <cellStyle name="Заголовок 1 3" xfId="10610" hidden="1"/>
    <cellStyle name="Заголовок 1 3" xfId="10609" hidden="1"/>
    <cellStyle name="Заголовок 1 3" xfId="10616" hidden="1"/>
    <cellStyle name="Заголовок 1 3" xfId="10622" hidden="1"/>
    <cellStyle name="Заголовок 1 3" xfId="10621" hidden="1"/>
    <cellStyle name="Заголовок 1 3" xfId="10585" hidden="1"/>
    <cellStyle name="Заголовок 1 3" xfId="10754" hidden="1"/>
    <cellStyle name="Заголовок 1 3" xfId="10753" hidden="1"/>
    <cellStyle name="Заголовок 1 3" xfId="10760" hidden="1"/>
    <cellStyle name="Заголовок 1 3" xfId="10766" hidden="1"/>
    <cellStyle name="Заголовок 1 3" xfId="10765" hidden="1"/>
    <cellStyle name="Заголовок 1 3" xfId="10803" hidden="1"/>
    <cellStyle name="Заголовок 1 3" xfId="10887" hidden="1"/>
    <cellStyle name="Заголовок 1 3" xfId="10886" hidden="1"/>
    <cellStyle name="Заголовок 1 3" xfId="10893" hidden="1"/>
    <cellStyle name="Заголовок 1 3" xfId="10899" hidden="1"/>
    <cellStyle name="Заголовок 1 3" xfId="10898" hidden="1"/>
    <cellStyle name="Заголовок 1 3" xfId="10792" hidden="1"/>
    <cellStyle name="Заголовок 1 3" xfId="10908" hidden="1"/>
    <cellStyle name="Заголовок 1 3" xfId="10907" hidden="1"/>
    <cellStyle name="Заголовок 1 3" xfId="10914" hidden="1"/>
    <cellStyle name="Заголовок 1 3" xfId="10920" hidden="1"/>
    <cellStyle name="Заголовок 1 3" xfId="10919" hidden="1"/>
    <cellStyle name="Заголовок 1 3" xfId="10794" hidden="1"/>
    <cellStyle name="Заголовок 1 3" xfId="10928" hidden="1"/>
    <cellStyle name="Заголовок 1 3" xfId="10927" hidden="1"/>
    <cellStyle name="Заголовок 1 3" xfId="10934" hidden="1"/>
    <cellStyle name="Заголовок 1 3" xfId="10940" hidden="1"/>
    <cellStyle name="Заголовок 1 3" xfId="10939" hidden="1"/>
    <cellStyle name="Заголовок 1 3" xfId="10791" hidden="1"/>
    <cellStyle name="Заголовок 1 3" xfId="10948" hidden="1"/>
    <cellStyle name="Заголовок 1 3" xfId="10947" hidden="1"/>
    <cellStyle name="Заголовок 1 3" xfId="10954" hidden="1"/>
    <cellStyle name="Заголовок 1 3" xfId="10960" hidden="1"/>
    <cellStyle name="Заголовок 1 3" xfId="10959" hidden="1"/>
    <cellStyle name="Заголовок 1 3" xfId="10795" hidden="1"/>
    <cellStyle name="Заголовок 1 3" xfId="10968" hidden="1"/>
    <cellStyle name="Заголовок 1 3" xfId="10967" hidden="1"/>
    <cellStyle name="Заголовок 1 3" xfId="10974" hidden="1"/>
    <cellStyle name="Заголовок 1 3" xfId="10980" hidden="1"/>
    <cellStyle name="Заголовок 1 3" xfId="10979" hidden="1"/>
    <cellStyle name="Заголовок 1 3" xfId="10793" hidden="1"/>
    <cellStyle name="Заголовок 1 3" xfId="10988" hidden="1"/>
    <cellStyle name="Заголовок 1 3" xfId="10987" hidden="1"/>
    <cellStyle name="Заголовок 1 3" xfId="10994" hidden="1"/>
    <cellStyle name="Заголовок 1 3" xfId="11000" hidden="1"/>
    <cellStyle name="Заголовок 1 3" xfId="10999" hidden="1"/>
    <cellStyle name="Заголовок 1 3" xfId="10797" hidden="1"/>
    <cellStyle name="Заголовок 1 3" xfId="11008" hidden="1"/>
    <cellStyle name="Заголовок 1 3" xfId="11007" hidden="1"/>
    <cellStyle name="Заголовок 1 3" xfId="11014" hidden="1"/>
    <cellStyle name="Заголовок 1 3" xfId="11020" hidden="1"/>
    <cellStyle name="Заголовок 1 3" xfId="11019" hidden="1"/>
    <cellStyle name="Заголовок 1 3" xfId="10771" hidden="1"/>
    <cellStyle name="Заголовок 1 3" xfId="11031" hidden="1"/>
    <cellStyle name="Заголовок 1 3" xfId="11030" hidden="1"/>
    <cellStyle name="Заголовок 1 3" xfId="11037" hidden="1"/>
    <cellStyle name="Заголовок 1 3" xfId="11043" hidden="1"/>
    <cellStyle name="Заголовок 1 3" xfId="11042" hidden="1"/>
    <cellStyle name="Заголовок 1 3" xfId="10799" hidden="1"/>
    <cellStyle name="Заголовок 1 3" xfId="11051" hidden="1"/>
    <cellStyle name="Заголовок 1 3" xfId="11050" hidden="1"/>
    <cellStyle name="Заголовок 1 3" xfId="11057" hidden="1"/>
    <cellStyle name="Заголовок 1 3" xfId="11063" hidden="1"/>
    <cellStyle name="Заголовок 1 3" xfId="11062" hidden="1"/>
    <cellStyle name="Заголовок 1 3" xfId="10801" hidden="1"/>
    <cellStyle name="Заголовок 1 3" xfId="11071" hidden="1"/>
    <cellStyle name="Заголовок 1 3" xfId="11070" hidden="1"/>
    <cellStyle name="Заголовок 1 3" xfId="11077" hidden="1"/>
    <cellStyle name="Заголовок 1 3" xfId="11083" hidden="1"/>
    <cellStyle name="Заголовок 1 3" xfId="11082" hidden="1"/>
    <cellStyle name="Заголовок 1 3" xfId="10798" hidden="1"/>
    <cellStyle name="Заголовок 1 3" xfId="11097" hidden="1"/>
    <cellStyle name="Заголовок 1 3" xfId="11096" hidden="1"/>
    <cellStyle name="Заголовок 1 3" xfId="11103" hidden="1"/>
    <cellStyle name="Заголовок 1 3" xfId="11109" hidden="1"/>
    <cellStyle name="Заголовок 1 3" xfId="11108" hidden="1"/>
    <cellStyle name="Заголовок 1 3" xfId="10787" hidden="1"/>
    <cellStyle name="Заголовок 1 3" xfId="11117" hidden="1"/>
    <cellStyle name="Заголовок 1 3" xfId="11116" hidden="1"/>
    <cellStyle name="Заголовок 1 3" xfId="11123" hidden="1"/>
    <cellStyle name="Заголовок 1 3" xfId="11129" hidden="1"/>
    <cellStyle name="Заголовок 1 3" xfId="11128" hidden="1"/>
    <cellStyle name="Заголовок 1 3" xfId="11090" hidden="1"/>
    <cellStyle name="Заголовок 1 3" xfId="11343" hidden="1"/>
    <cellStyle name="Заголовок 1 3" xfId="11342" hidden="1"/>
    <cellStyle name="Заголовок 1 3" xfId="11349" hidden="1"/>
    <cellStyle name="Заголовок 1 3" xfId="11355" hidden="1"/>
    <cellStyle name="Заголовок 1 3" xfId="11354" hidden="1"/>
    <cellStyle name="Заголовок 1 3" xfId="11389" hidden="1"/>
    <cellStyle name="Заголовок 1 3" xfId="11466" hidden="1"/>
    <cellStyle name="Заголовок 1 3" xfId="11465" hidden="1"/>
    <cellStyle name="Заголовок 1 3" xfId="11472" hidden="1"/>
    <cellStyle name="Заголовок 1 3" xfId="11478" hidden="1"/>
    <cellStyle name="Заголовок 1 3" xfId="11477" hidden="1"/>
    <cellStyle name="Заголовок 1 3" xfId="11378" hidden="1"/>
    <cellStyle name="Заголовок 1 3" xfId="11487" hidden="1"/>
    <cellStyle name="Заголовок 1 3" xfId="11486" hidden="1"/>
    <cellStyle name="Заголовок 1 3" xfId="11493" hidden="1"/>
    <cellStyle name="Заголовок 1 3" xfId="11499" hidden="1"/>
    <cellStyle name="Заголовок 1 3" xfId="11498" hidden="1"/>
    <cellStyle name="Заголовок 1 3" xfId="11380" hidden="1"/>
    <cellStyle name="Заголовок 1 3" xfId="11507" hidden="1"/>
    <cellStyle name="Заголовок 1 3" xfId="11506" hidden="1"/>
    <cellStyle name="Заголовок 1 3" xfId="11513" hidden="1"/>
    <cellStyle name="Заголовок 1 3" xfId="11519" hidden="1"/>
    <cellStyle name="Заголовок 1 3" xfId="11518" hidden="1"/>
    <cellStyle name="Заголовок 1 3" xfId="11377" hidden="1"/>
    <cellStyle name="Заголовок 1 3" xfId="11527" hidden="1"/>
    <cellStyle name="Заголовок 1 3" xfId="11526" hidden="1"/>
    <cellStyle name="Заголовок 1 3" xfId="11533" hidden="1"/>
    <cellStyle name="Заголовок 1 3" xfId="11539" hidden="1"/>
    <cellStyle name="Заголовок 1 3" xfId="11538" hidden="1"/>
    <cellStyle name="Заголовок 1 3" xfId="11381" hidden="1"/>
    <cellStyle name="Заголовок 1 3" xfId="11547" hidden="1"/>
    <cellStyle name="Заголовок 1 3" xfId="11546" hidden="1"/>
    <cellStyle name="Заголовок 1 3" xfId="11553" hidden="1"/>
    <cellStyle name="Заголовок 1 3" xfId="11559" hidden="1"/>
    <cellStyle name="Заголовок 1 3" xfId="11558" hidden="1"/>
    <cellStyle name="Заголовок 1 3" xfId="11379" hidden="1"/>
    <cellStyle name="Заголовок 1 3" xfId="11567" hidden="1"/>
    <cellStyle name="Заголовок 1 3" xfId="11566" hidden="1"/>
    <cellStyle name="Заголовок 1 3" xfId="11573" hidden="1"/>
    <cellStyle name="Заголовок 1 3" xfId="11579" hidden="1"/>
    <cellStyle name="Заголовок 1 3" xfId="11578" hidden="1"/>
    <cellStyle name="Заголовок 1 3" xfId="11383" hidden="1"/>
    <cellStyle name="Заголовок 1 3" xfId="11587" hidden="1"/>
    <cellStyle name="Заголовок 1 3" xfId="11586" hidden="1"/>
    <cellStyle name="Заголовок 1 3" xfId="11593" hidden="1"/>
    <cellStyle name="Заголовок 1 3" xfId="11599" hidden="1"/>
    <cellStyle name="Заголовок 1 3" xfId="11598" hidden="1"/>
    <cellStyle name="Заголовок 1 3" xfId="11360" hidden="1"/>
    <cellStyle name="Заголовок 1 3" xfId="11610" hidden="1"/>
    <cellStyle name="Заголовок 1 3" xfId="11609" hidden="1"/>
    <cellStyle name="Заголовок 1 3" xfId="11616" hidden="1"/>
    <cellStyle name="Заголовок 1 3" xfId="11622" hidden="1"/>
    <cellStyle name="Заголовок 1 3" xfId="11621" hidden="1"/>
    <cellStyle name="Заголовок 1 3" xfId="11385" hidden="1"/>
    <cellStyle name="Заголовок 1 3" xfId="11630" hidden="1"/>
    <cellStyle name="Заголовок 1 3" xfId="11629" hidden="1"/>
    <cellStyle name="Заголовок 1 3" xfId="11636" hidden="1"/>
    <cellStyle name="Заголовок 1 3" xfId="11642" hidden="1"/>
    <cellStyle name="Заголовок 1 3" xfId="11641" hidden="1"/>
    <cellStyle name="Заголовок 1 3" xfId="11387" hidden="1"/>
    <cellStyle name="Заголовок 1 3" xfId="11650" hidden="1"/>
    <cellStyle name="Заголовок 1 3" xfId="11649" hidden="1"/>
    <cellStyle name="Заголовок 1 3" xfId="11656" hidden="1"/>
    <cellStyle name="Заголовок 1 3" xfId="11662" hidden="1"/>
    <cellStyle name="Заголовок 1 3" xfId="11661" hidden="1"/>
    <cellStyle name="Заголовок 1 3" xfId="11384" hidden="1"/>
    <cellStyle name="Заголовок 1 3" xfId="11676" hidden="1"/>
    <cellStyle name="Заголовок 1 3" xfId="11675" hidden="1"/>
    <cellStyle name="Заголовок 1 3" xfId="11682" hidden="1"/>
    <cellStyle name="Заголовок 1 3" xfId="11688" hidden="1"/>
    <cellStyle name="Заголовок 1 3" xfId="11687" hidden="1"/>
    <cellStyle name="Заголовок 1 3" xfId="11374" hidden="1"/>
    <cellStyle name="Заголовок 1 3" xfId="11696" hidden="1"/>
    <cellStyle name="Заголовок 1 3" xfId="11695" hidden="1"/>
    <cellStyle name="Заголовок 1 3" xfId="11702" hidden="1"/>
    <cellStyle name="Заголовок 1 3" xfId="11708" hidden="1"/>
    <cellStyle name="Заголовок 1 3" xfId="11707" hidden="1"/>
    <cellStyle name="Заголовок 1 3" xfId="11669" hidden="1"/>
    <cellStyle name="Заголовок 1 3" xfId="11444" hidden="1"/>
    <cellStyle name="Заголовок 1 3" xfId="11290" hidden="1"/>
    <cellStyle name="Заголовок 1 3" xfId="11445" hidden="1"/>
    <cellStyle name="Заголовок 1 3" xfId="11283" hidden="1"/>
    <cellStyle name="Заголовок 1 3" xfId="11284" hidden="1"/>
    <cellStyle name="Заголовок 1 3" xfId="11265" hidden="1"/>
    <cellStyle name="Заголовок 1 3" xfId="11773" hidden="1"/>
    <cellStyle name="Заголовок 1 3" xfId="11772" hidden="1"/>
    <cellStyle name="Заголовок 1 3" xfId="11779" hidden="1"/>
    <cellStyle name="Заголовок 1 3" xfId="11785" hidden="1"/>
    <cellStyle name="Заголовок 1 3" xfId="11784" hidden="1"/>
    <cellStyle name="Заголовок 1 3" xfId="11459" hidden="1"/>
    <cellStyle name="Заголовок 1 3" xfId="11794" hidden="1"/>
    <cellStyle name="Заголовок 1 3" xfId="11793" hidden="1"/>
    <cellStyle name="Заголовок 1 3" xfId="11800" hidden="1"/>
    <cellStyle name="Заголовок 1 3" xfId="11806" hidden="1"/>
    <cellStyle name="Заголовок 1 3" xfId="11805" hidden="1"/>
    <cellStyle name="Заголовок 1 3" xfId="11270" hidden="1"/>
    <cellStyle name="Заголовок 1 3" xfId="11814" hidden="1"/>
    <cellStyle name="Заголовок 1 3" xfId="11813" hidden="1"/>
    <cellStyle name="Заголовок 1 3" xfId="11820" hidden="1"/>
    <cellStyle name="Заголовок 1 3" xfId="11826" hidden="1"/>
    <cellStyle name="Заголовок 1 3" xfId="11825" hidden="1"/>
    <cellStyle name="Заголовок 1 3" xfId="11271" hidden="1"/>
    <cellStyle name="Заголовок 1 3" xfId="11833" hidden="1"/>
    <cellStyle name="Заголовок 1 3" xfId="11832" hidden="1"/>
    <cellStyle name="Заголовок 1 3" xfId="11838" hidden="1"/>
    <cellStyle name="Заголовок 1 3" xfId="11844" hidden="1"/>
    <cellStyle name="Заголовок 1 3" xfId="11843" hidden="1"/>
    <cellStyle name="Заголовок 1 3" xfId="11269" hidden="1"/>
    <cellStyle name="Заголовок 1 3" xfId="11852" hidden="1"/>
    <cellStyle name="Заголовок 1 3" xfId="11851" hidden="1"/>
    <cellStyle name="Заголовок 1 3" xfId="11857" hidden="1"/>
    <cellStyle name="Заголовок 1 3" xfId="11863" hidden="1"/>
    <cellStyle name="Заголовок 1 3" xfId="11862" hidden="1"/>
    <cellStyle name="Заголовок 1 3" xfId="11458" hidden="1"/>
    <cellStyle name="Заголовок 1 3" xfId="11871" hidden="1"/>
    <cellStyle name="Заголовок 1 3" xfId="11870" hidden="1"/>
    <cellStyle name="Заголовок 1 3" xfId="11877" hidden="1"/>
    <cellStyle name="Заголовок 1 3" xfId="11882" hidden="1"/>
    <cellStyle name="Заголовок 1 3" xfId="11881" hidden="1"/>
    <cellStyle name="Заголовок 1 3" xfId="11145" hidden="1"/>
    <cellStyle name="Заголовок 1 3" xfId="11890" hidden="1"/>
    <cellStyle name="Заголовок 1 3" xfId="11889" hidden="1"/>
    <cellStyle name="Заголовок 1 3" xfId="11896" hidden="1"/>
    <cellStyle name="Заголовок 1 3" xfId="11902" hidden="1"/>
    <cellStyle name="Заголовок 1 3" xfId="11901" hidden="1"/>
    <cellStyle name="Заголовок 1 3" xfId="11281" hidden="1"/>
    <cellStyle name="Заголовок 1 3" xfId="11912" hidden="1"/>
    <cellStyle name="Заголовок 1 3" xfId="11911" hidden="1"/>
    <cellStyle name="Заголовок 1 3" xfId="11918" hidden="1"/>
    <cellStyle name="Заголовок 1 3" xfId="11923" hidden="1"/>
    <cellStyle name="Заголовок 1 3" xfId="11922" hidden="1"/>
    <cellStyle name="Заголовок 1 3" xfId="11267" hidden="1"/>
    <cellStyle name="Заголовок 1 3" xfId="11930" hidden="1"/>
    <cellStyle name="Заголовок 1 3" xfId="11929" hidden="1"/>
    <cellStyle name="Заголовок 1 3" xfId="11936" hidden="1"/>
    <cellStyle name="Заголовок 1 3" xfId="11942" hidden="1"/>
    <cellStyle name="Заголовок 1 3" xfId="11941" hidden="1"/>
    <cellStyle name="Заголовок 1 3" xfId="11266" hidden="1"/>
    <cellStyle name="Заголовок 1 3" xfId="11950" hidden="1"/>
    <cellStyle name="Заголовок 1 3" xfId="11949" hidden="1"/>
    <cellStyle name="Заголовок 1 3" xfId="11956" hidden="1"/>
    <cellStyle name="Заголовок 1 3" xfId="11962" hidden="1"/>
    <cellStyle name="Заголовок 1 3" xfId="11961" hidden="1"/>
    <cellStyle name="Заголовок 1 3" xfId="11268" hidden="1"/>
    <cellStyle name="Заголовок 1 3" xfId="11976" hidden="1"/>
    <cellStyle name="Заголовок 1 3" xfId="11975" hidden="1"/>
    <cellStyle name="Заголовок 1 3" xfId="11982" hidden="1"/>
    <cellStyle name="Заголовок 1 3" xfId="11986" hidden="1"/>
    <cellStyle name="Заголовок 1 3" xfId="11985" hidden="1"/>
    <cellStyle name="Заголовок 1 3" xfId="11246" hidden="1"/>
    <cellStyle name="Заголовок 1 3" xfId="11994" hidden="1"/>
    <cellStyle name="Заголовок 1 3" xfId="11993" hidden="1"/>
    <cellStyle name="Заголовок 1 3" xfId="12000" hidden="1"/>
    <cellStyle name="Заголовок 1 3" xfId="12006" hidden="1"/>
    <cellStyle name="Заголовок 1 3" xfId="12005" hidden="1"/>
    <cellStyle name="Заголовок 1 3" xfId="11969" hidden="1"/>
    <cellStyle name="Заголовок 1 3" xfId="11750" hidden="1"/>
    <cellStyle name="Заголовок 1 3" xfId="11427" hidden="1"/>
    <cellStyle name="Заголовок 1 3" xfId="11751" hidden="1"/>
    <cellStyle name="Заголовок 1 3" xfId="11313" hidden="1"/>
    <cellStyle name="Заголовок 1 3" xfId="11254" hidden="1"/>
    <cellStyle name="Заголовок 1 3" xfId="11713" hidden="1"/>
    <cellStyle name="Заголовок 1 3" xfId="11797" hidden="1"/>
    <cellStyle name="Заголовок 1 3" xfId="11790" hidden="1"/>
    <cellStyle name="Заголовок 1 3" xfId="11776" hidden="1"/>
    <cellStyle name="Заголовок 1 3" xfId="11288" hidden="1"/>
    <cellStyle name="Заголовок 1 3" xfId="11456" hidden="1"/>
    <cellStyle name="Заголовок 1 3" xfId="11766" hidden="1"/>
    <cellStyle name="Заголовок 1 3" xfId="11987" hidden="1"/>
    <cellStyle name="Заголовок 1 3" xfId="11668" hidden="1"/>
    <cellStyle name="Заголовок 1 3" xfId="11963" hidden="1"/>
    <cellStyle name="Заголовок 1 3" xfId="11943" hidden="1"/>
    <cellStyle name="Заголовок 1 3" xfId="11146" hidden="1"/>
    <cellStyle name="Заголовок 1 3" xfId="11418" hidden="1"/>
    <cellStyle name="Заголовок 1 3" xfId="11917" hidden="1"/>
    <cellStyle name="Заголовок 1 3" xfId="11921" hidden="1"/>
    <cellStyle name="Заголовок 1 3" xfId="11895" hidden="1"/>
    <cellStyle name="Заголовок 1 3" xfId="11876" hidden="1"/>
    <cellStyle name="Заголовок 1 3" xfId="11880" hidden="1"/>
    <cellStyle name="Заголовок 1 3" xfId="11319" hidden="1"/>
    <cellStyle name="Заголовок 1 3" xfId="11850" hidden="1"/>
    <cellStyle name="Заголовок 1 3" xfId="11853" hidden="1"/>
    <cellStyle name="Заголовок 1 3" xfId="11831" hidden="1"/>
    <cellStyle name="Заголовок 1 3" xfId="11812" hidden="1"/>
    <cellStyle name="Заголовок 1 3" xfId="11815" hidden="1"/>
    <cellStyle name="Заголовок 1 3" xfId="11419" hidden="1"/>
    <cellStyle name="Заголовок 1 3" xfId="11786" hidden="1"/>
    <cellStyle name="Заголовок 1 3" xfId="11242" hidden="1"/>
    <cellStyle name="Заголовок 1 3" xfId="11249" hidden="1"/>
    <cellStyle name="Заголовок 1 3" xfId="11202" hidden="1"/>
    <cellStyle name="Заголовок 1 3" xfId="11172" hidden="1"/>
    <cellStyle name="Заголовок 1 3" xfId="11765" hidden="1"/>
    <cellStyle name="Заголовок 1 3" xfId="11991" hidden="1"/>
    <cellStyle name="Заголовок 1 3" xfId="11996" hidden="1"/>
    <cellStyle name="Заголовок 1 3" xfId="11973" hidden="1"/>
    <cellStyle name="Заголовок 1 3" xfId="11947" hidden="1"/>
    <cellStyle name="Заголовок 1 3" xfId="11952" hidden="1"/>
    <cellStyle name="Заголовок 1 3" xfId="11217" hidden="1"/>
    <cellStyle name="Заголовок 1 3" xfId="11925" hidden="1"/>
    <cellStyle name="Заголовок 1 3" xfId="11671" hidden="1"/>
    <cellStyle name="Заголовок 1 3" xfId="11904" hidden="1"/>
    <cellStyle name="Заголовок 1 3" xfId="11884" hidden="1"/>
    <cellStyle name="Заголовок 1 3" xfId="11142" hidden="1"/>
    <cellStyle name="Заголовок 1 3" xfId="11422" hidden="1"/>
    <cellStyle name="Заголовок 1 3" xfId="11238" hidden="1"/>
    <cellStyle name="Заголовок 1 3" xfId="11849" hidden="1"/>
    <cellStyle name="Заголовок 1 3" xfId="11240" hidden="1"/>
    <cellStyle name="Заголовок 1 3" xfId="11261" hidden="1"/>
    <cellStyle name="Заголовок 1 3" xfId="11811" hidden="1"/>
    <cellStyle name="Заголовок 1 3" xfId="11320" hidden="1"/>
    <cellStyle name="Заголовок 1 3" xfId="11782" hidden="1"/>
    <cellStyle name="Заголовок 1 3" xfId="11787" hidden="1"/>
    <cellStyle name="Заголовок 1 3" xfId="11447" hidden="1"/>
    <cellStyle name="Заголовок 1 3" xfId="11218" hidden="1"/>
    <cellStyle name="Заголовок 1 3" xfId="11203" hidden="1"/>
    <cellStyle name="Заголовок 1 3" xfId="11715" hidden="1"/>
    <cellStyle name="Заголовок 1 3" xfId="12026" hidden="1"/>
    <cellStyle name="Заголовок 1 3" xfId="12025" hidden="1"/>
    <cellStyle name="Заголовок 1 3" xfId="12032" hidden="1"/>
    <cellStyle name="Заголовок 1 3" xfId="12038" hidden="1"/>
    <cellStyle name="Заголовок 1 3" xfId="12037" hidden="1"/>
    <cellStyle name="Заголовок 1 3" xfId="11768" hidden="1"/>
    <cellStyle name="Заголовок 1 3" xfId="12051" hidden="1"/>
    <cellStyle name="Заголовок 1 3" xfId="12050" hidden="1"/>
    <cellStyle name="Заголовок 1 3" xfId="12057" hidden="1"/>
    <cellStyle name="Заголовок 1 3" xfId="12063" hidden="1"/>
    <cellStyle name="Заголовок 1 3" xfId="12062" hidden="1"/>
    <cellStyle name="Заголовок 1 3" xfId="11391" hidden="1"/>
    <cellStyle name="Заголовок 1 3" xfId="12071" hidden="1"/>
    <cellStyle name="Заголовок 1 3" xfId="12070" hidden="1"/>
    <cellStyle name="Заголовок 1 3" xfId="12077" hidden="1"/>
    <cellStyle name="Заголовок 1 3" xfId="12083" hidden="1"/>
    <cellStyle name="Заголовок 1 3" xfId="12082" hidden="1"/>
    <cellStyle name="Заголовок 1 3" xfId="12045" hidden="1"/>
    <cellStyle name="Заголовок 1 3" xfId="11279" hidden="1"/>
    <cellStyle name="Заголовок 1 3" xfId="11732" hidden="1"/>
    <cellStyle name="Заголовок 1 3" xfId="11859" hidden="1"/>
    <cellStyle name="Заголовок 1 3" xfId="11143" hidden="1"/>
    <cellStyle name="Заголовок 1 3" xfId="11718" hidden="1"/>
    <cellStyle name="Заголовок 1 3" xfId="12011" hidden="1"/>
    <cellStyle name="Заголовок 1 3" xfId="12147" hidden="1"/>
    <cellStyle name="Заголовок 1 3" xfId="12146" hidden="1"/>
    <cellStyle name="Заголовок 1 3" xfId="12153" hidden="1"/>
    <cellStyle name="Заголовок 1 3" xfId="12159" hidden="1"/>
    <cellStyle name="Заголовок 1 3" xfId="12158" hidden="1"/>
    <cellStyle name="Заголовок 1 3" xfId="11810" hidden="1"/>
    <cellStyle name="Заголовок 1 3" xfId="12168" hidden="1"/>
    <cellStyle name="Заголовок 1 3" xfId="12167" hidden="1"/>
    <cellStyle name="Заголовок 1 3" xfId="12174" hidden="1"/>
    <cellStyle name="Заголовок 1 3" xfId="12180" hidden="1"/>
    <cellStyle name="Заголовок 1 3" xfId="12179" hidden="1"/>
    <cellStyle name="Заголовок 1 3" xfId="11723" hidden="1"/>
    <cellStyle name="Заголовок 1 3" xfId="12188" hidden="1"/>
    <cellStyle name="Заголовок 1 3" xfId="12187" hidden="1"/>
    <cellStyle name="Заголовок 1 3" xfId="12194" hidden="1"/>
    <cellStyle name="Заголовок 1 3" xfId="12200" hidden="1"/>
    <cellStyle name="Заголовок 1 3" xfId="12199" hidden="1"/>
    <cellStyle name="Заголовок 1 3" xfId="11433" hidden="1"/>
    <cellStyle name="Заголовок 1 3" xfId="12207" hidden="1"/>
    <cellStyle name="Заголовок 1 3" xfId="12206" hidden="1"/>
    <cellStyle name="Заголовок 1 3" xfId="12212" hidden="1"/>
    <cellStyle name="Заголовок 1 3" xfId="12218" hidden="1"/>
    <cellStyle name="Заголовок 1 3" xfId="12217" hidden="1"/>
    <cellStyle name="Заголовок 1 3" xfId="11724" hidden="1"/>
    <cellStyle name="Заголовок 1 3" xfId="12226" hidden="1"/>
    <cellStyle name="Заголовок 1 3" xfId="12225" hidden="1"/>
    <cellStyle name="Заголовок 1 3" xfId="12231" hidden="1"/>
    <cellStyle name="Заголовок 1 3" xfId="12237" hidden="1"/>
    <cellStyle name="Заголовок 1 3" xfId="12236" hidden="1"/>
    <cellStyle name="Заголовок 1 3" xfId="11821" hidden="1"/>
    <cellStyle name="Заголовок 1 3" xfId="12245" hidden="1"/>
    <cellStyle name="Заголовок 1 3" xfId="12244" hidden="1"/>
    <cellStyle name="Заголовок 1 3" xfId="12251" hidden="1"/>
    <cellStyle name="Заголовок 1 3" xfId="12256" hidden="1"/>
    <cellStyle name="Заголовок 1 3" xfId="12255" hidden="1"/>
    <cellStyle name="Заголовок 1 3" xfId="11224" hidden="1"/>
    <cellStyle name="Заголовок 1 3" xfId="12264" hidden="1"/>
    <cellStyle name="Заголовок 1 3" xfId="12263" hidden="1"/>
    <cellStyle name="Заголовок 1 3" xfId="12270" hidden="1"/>
    <cellStyle name="Заголовок 1 3" xfId="12276" hidden="1"/>
    <cellStyle name="Заголовок 1 3" xfId="12275" hidden="1"/>
    <cellStyle name="Заголовок 1 3" xfId="11727" hidden="1"/>
    <cellStyle name="Заголовок 1 3" xfId="12286" hidden="1"/>
    <cellStyle name="Заголовок 1 3" xfId="12285" hidden="1"/>
    <cellStyle name="Заголовок 1 3" xfId="12292" hidden="1"/>
    <cellStyle name="Заголовок 1 3" xfId="12297" hidden="1"/>
    <cellStyle name="Заголовок 1 3" xfId="12296" hidden="1"/>
    <cellStyle name="Заголовок 1 3" xfId="11301" hidden="1"/>
    <cellStyle name="Заголовок 1 3" xfId="12304" hidden="1"/>
    <cellStyle name="Заголовок 1 3" xfId="12303" hidden="1"/>
    <cellStyle name="Заголовок 1 3" xfId="12310" hidden="1"/>
    <cellStyle name="Заголовок 1 3" xfId="12316" hidden="1"/>
    <cellStyle name="Заголовок 1 3" xfId="12315" hidden="1"/>
    <cellStyle name="Заголовок 1 3" xfId="12014" hidden="1"/>
    <cellStyle name="Заголовок 1 3" xfId="12324" hidden="1"/>
    <cellStyle name="Заголовок 1 3" xfId="12323" hidden="1"/>
    <cellStyle name="Заголовок 1 3" xfId="12330" hidden="1"/>
    <cellStyle name="Заголовок 1 3" xfId="12336" hidden="1"/>
    <cellStyle name="Заголовок 1 3" xfId="12335" hidden="1"/>
    <cellStyle name="Заголовок 1 3" xfId="11276" hidden="1"/>
    <cellStyle name="Заголовок 1 3" xfId="12350" hidden="1"/>
    <cellStyle name="Заголовок 1 3" xfId="12349" hidden="1"/>
    <cellStyle name="Заголовок 1 3" xfId="12356" hidden="1"/>
    <cellStyle name="Заголовок 1 3" xfId="12360" hidden="1"/>
    <cellStyle name="Заголовок 1 3" xfId="12359" hidden="1"/>
    <cellStyle name="Заголовок 1 3" xfId="11264" hidden="1"/>
    <cellStyle name="Заголовок 1 3" xfId="12368" hidden="1"/>
    <cellStyle name="Заголовок 1 3" xfId="12367" hidden="1"/>
    <cellStyle name="Заголовок 1 3" xfId="12374" hidden="1"/>
    <cellStyle name="Заголовок 1 3" xfId="12380" hidden="1"/>
    <cellStyle name="Заголовок 1 3" xfId="12379" hidden="1"/>
    <cellStyle name="Заголовок 1 3" xfId="12343" hidden="1"/>
    <cellStyle name="Заголовок 1 3" xfId="12124" hidden="1"/>
    <cellStyle name="Заголовок 1 3" xfId="11937" hidden="1"/>
    <cellStyle name="Заголовок 1 3" xfId="12125" hidden="1"/>
    <cellStyle name="Заголовок 1 3" xfId="11219" hidden="1"/>
    <cellStyle name="Заголовок 1 3" xfId="12017" hidden="1"/>
    <cellStyle name="Заголовок 1 3" xfId="12087" hidden="1"/>
    <cellStyle name="Заголовок 1 3" xfId="12171" hidden="1"/>
    <cellStyle name="Заголовок 1 3" xfId="12164" hidden="1"/>
    <cellStyle name="Заголовок 1 3" xfId="12150" hidden="1"/>
    <cellStyle name="Заголовок 1 3" xfId="11482" hidden="1"/>
    <cellStyle name="Заголовок 1 3" xfId="11822" hidden="1"/>
    <cellStyle name="Заголовок 1 3" xfId="12140" hidden="1"/>
    <cellStyle name="Заголовок 1 3" xfId="12361" hidden="1"/>
    <cellStyle name="Заголовок 1 3" xfId="11460" hidden="1"/>
    <cellStyle name="Заголовок 1 3" xfId="12337" hidden="1"/>
    <cellStyle name="Заголовок 1 3" xfId="12317" hidden="1"/>
    <cellStyle name="Заголовок 1 3" xfId="12046" hidden="1"/>
    <cellStyle name="Заголовок 1 3" xfId="11979" hidden="1"/>
    <cellStyle name="Заголовок 1 3" xfId="12291" hidden="1"/>
    <cellStyle name="Заголовок 1 3" xfId="12295" hidden="1"/>
    <cellStyle name="Заголовок 1 3" xfId="12269" hidden="1"/>
    <cellStyle name="Заголовок 1 3" xfId="12250" hidden="1"/>
    <cellStyle name="Заголовок 1 3" xfId="12254" hidden="1"/>
    <cellStyle name="Заголовок 1 3" xfId="11740" hidden="1"/>
    <cellStyle name="Заголовок 1 3" xfId="12224" hidden="1"/>
    <cellStyle name="Заголовок 1 3" xfId="12227" hidden="1"/>
    <cellStyle name="Заголовок 1 3" xfId="12205" hidden="1"/>
    <cellStyle name="Заголовок 1 3" xfId="12186" hidden="1"/>
    <cellStyle name="Заголовок 1 3" xfId="12189" hidden="1"/>
    <cellStyle name="Заголовок 1 3" xfId="11451" hidden="1"/>
    <cellStyle name="Заголовок 1 3" xfId="12160" hidden="1"/>
    <cellStyle name="Заголовок 1 3" xfId="12016" hidden="1"/>
    <cellStyle name="Заголовок 1 3" xfId="11260" hidden="1"/>
    <cellStyle name="Заголовок 1 3" xfId="11211" hidden="1"/>
    <cellStyle name="Заголовок 1 3" xfId="11178" hidden="1"/>
    <cellStyle name="Заголовок 1 3" xfId="12139" hidden="1"/>
    <cellStyle name="Заголовок 1 3" xfId="12365" hidden="1"/>
    <cellStyle name="Заголовок 1 3" xfId="12370" hidden="1"/>
    <cellStyle name="Заголовок 1 3" xfId="12347" hidden="1"/>
    <cellStyle name="Заголовок 1 3" xfId="12321" hidden="1"/>
    <cellStyle name="Заголовок 1 3" xfId="12326" hidden="1"/>
    <cellStyle name="Заголовок 1 3" xfId="11231" hidden="1"/>
    <cellStyle name="Заголовок 1 3" xfId="12299" hidden="1"/>
    <cellStyle name="Заголовок 1 3" xfId="11207" hidden="1"/>
    <cellStyle name="Заголовок 1 3" xfId="12278" hidden="1"/>
    <cellStyle name="Заголовок 1 3" xfId="12258" hidden="1"/>
    <cellStyle name="Заголовок 1 3" xfId="11439" hidden="1"/>
    <cellStyle name="Заголовок 1 3" xfId="11957" hidden="1"/>
    <cellStyle name="Заголовок 1 3" xfId="11245" hidden="1"/>
    <cellStyle name="Заголовок 1 3" xfId="12223" hidden="1"/>
    <cellStyle name="Заголовок 1 3" xfId="11403" hidden="1"/>
    <cellStyle name="Заголовок 1 3" xfId="11295" hidden="1"/>
    <cellStyle name="Заголовок 1 3" xfId="12185" hidden="1"/>
    <cellStyle name="Заголовок 1 3" xfId="11306" hidden="1"/>
    <cellStyle name="Заголовок 1 3" xfId="12156" hidden="1"/>
    <cellStyle name="Заголовок 1 3" xfId="12161" hidden="1"/>
    <cellStyle name="Заголовок 1 3" xfId="11858" hidden="1"/>
    <cellStyle name="Заголовок 1 3" xfId="11247" hidden="1"/>
    <cellStyle name="Заголовок 1 3" xfId="11212" hidden="1"/>
    <cellStyle name="Заголовок 1 3" xfId="12090" hidden="1"/>
    <cellStyle name="Заголовок 1 3" xfId="12399" hidden="1"/>
    <cellStyle name="Заголовок 1 3" xfId="12398" hidden="1"/>
    <cellStyle name="Заголовок 1 3" xfId="12405" hidden="1"/>
    <cellStyle name="Заголовок 1 3" xfId="12411" hidden="1"/>
    <cellStyle name="Заголовок 1 3" xfId="12410" hidden="1"/>
    <cellStyle name="Заголовок 1 3" xfId="12142" hidden="1"/>
    <cellStyle name="Заголовок 1 3" xfId="12424" hidden="1"/>
    <cellStyle name="Заголовок 1 3" xfId="12423" hidden="1"/>
    <cellStyle name="Заголовок 1 3" xfId="12430" hidden="1"/>
    <cellStyle name="Заголовок 1 3" xfId="12436" hidden="1"/>
    <cellStyle name="Заголовок 1 3" xfId="12435" hidden="1"/>
    <cellStyle name="Заголовок 1 3" xfId="11330" hidden="1"/>
    <cellStyle name="Заголовок 1 3" xfId="12444" hidden="1"/>
    <cellStyle name="Заголовок 1 3" xfId="12443" hidden="1"/>
    <cellStyle name="Заголовок 1 3" xfId="12450" hidden="1"/>
    <cellStyle name="Заголовок 1 3" xfId="12456" hidden="1"/>
    <cellStyle name="Заголовок 1 3" xfId="12455" hidden="1"/>
    <cellStyle name="Заголовок 1 3" xfId="12418" hidden="1"/>
    <cellStyle name="Заголовок 1 3" xfId="11148" hidden="1"/>
    <cellStyle name="Заголовок 1 3" xfId="12106" hidden="1"/>
    <cellStyle name="Заголовок 1 3" xfId="12233" hidden="1"/>
    <cellStyle name="Заголовок 1 3" xfId="11225" hidden="1"/>
    <cellStyle name="Заголовок 1 3" xfId="12093" hidden="1"/>
    <cellStyle name="Заголовок 1 3" xfId="12385" hidden="1"/>
    <cellStyle name="Заголовок 1 3" xfId="12516" hidden="1"/>
    <cellStyle name="Заголовок 1 3" xfId="12515" hidden="1"/>
    <cellStyle name="Заголовок 1 3" xfId="12522" hidden="1"/>
    <cellStyle name="Заголовок 1 3" xfId="12528" hidden="1"/>
    <cellStyle name="Заголовок 1 3" xfId="12527" hidden="1"/>
    <cellStyle name="Заголовок 1 3" xfId="12184" hidden="1"/>
    <cellStyle name="Заголовок 1 3" xfId="12537" hidden="1"/>
    <cellStyle name="Заголовок 1 3" xfId="12536" hidden="1"/>
    <cellStyle name="Заголовок 1 3" xfId="12543" hidden="1"/>
    <cellStyle name="Заголовок 1 3" xfId="12549" hidden="1"/>
    <cellStyle name="Заголовок 1 3" xfId="12548" hidden="1"/>
    <cellStyle name="Заголовок 1 3" xfId="12097" hidden="1"/>
    <cellStyle name="Заголовок 1 3" xfId="12557" hidden="1"/>
    <cellStyle name="Заголовок 1 3" xfId="12556" hidden="1"/>
    <cellStyle name="Заголовок 1 3" xfId="12563" hidden="1"/>
    <cellStyle name="Заголовок 1 3" xfId="12569" hidden="1"/>
    <cellStyle name="Заголовок 1 3" xfId="12568" hidden="1"/>
    <cellStyle name="Заголовок 1 3" xfId="11898" hidden="1"/>
    <cellStyle name="Заголовок 1 3" xfId="12576" hidden="1"/>
    <cellStyle name="Заголовок 1 3" xfId="12575" hidden="1"/>
    <cellStyle name="Заголовок 1 3" xfId="12581" hidden="1"/>
    <cellStyle name="Заголовок 1 3" xfId="12587" hidden="1"/>
    <cellStyle name="Заголовок 1 3" xfId="12586" hidden="1"/>
    <cellStyle name="Заголовок 1 3" xfId="12098" hidden="1"/>
    <cellStyle name="Заголовок 1 3" xfId="12595" hidden="1"/>
    <cellStyle name="Заголовок 1 3" xfId="12594" hidden="1"/>
    <cellStyle name="Заголовок 1 3" xfId="12600" hidden="1"/>
    <cellStyle name="Заголовок 1 3" xfId="12606" hidden="1"/>
    <cellStyle name="Заголовок 1 3" xfId="12605" hidden="1"/>
    <cellStyle name="Заголовок 1 3" xfId="12195" hidden="1"/>
    <cellStyle name="Заголовок 1 3" xfId="12614" hidden="1"/>
    <cellStyle name="Заголовок 1 3" xfId="12613" hidden="1"/>
    <cellStyle name="Заголовок 1 3" xfId="12620" hidden="1"/>
    <cellStyle name="Заголовок 1 3" xfId="12625" hidden="1"/>
    <cellStyle name="Заголовок 1 3" xfId="12624" hidden="1"/>
    <cellStyle name="Заголовок 1 3" xfId="11274" hidden="1"/>
    <cellStyle name="Заголовок 1 3" xfId="12633" hidden="1"/>
    <cellStyle name="Заголовок 1 3" xfId="12632" hidden="1"/>
    <cellStyle name="Заголовок 1 3" xfId="12639" hidden="1"/>
    <cellStyle name="Заголовок 1 3" xfId="12645" hidden="1"/>
    <cellStyle name="Заголовок 1 3" xfId="12644" hidden="1"/>
    <cellStyle name="Заголовок 1 3" xfId="12101" hidden="1"/>
    <cellStyle name="Заголовок 1 3" xfId="12655" hidden="1"/>
    <cellStyle name="Заголовок 1 3" xfId="12654" hidden="1"/>
    <cellStyle name="Заголовок 1 3" xfId="12661" hidden="1"/>
    <cellStyle name="Заголовок 1 3" xfId="12666" hidden="1"/>
    <cellStyle name="Заголовок 1 3" xfId="12665" hidden="1"/>
    <cellStyle name="Заголовок 1 3" xfId="11304" hidden="1"/>
    <cellStyle name="Заголовок 1 3" xfId="12673" hidden="1"/>
    <cellStyle name="Заголовок 1 3" xfId="12672" hidden="1"/>
    <cellStyle name="Заголовок 1 3" xfId="12679" hidden="1"/>
    <cellStyle name="Заголовок 1 3" xfId="12685" hidden="1"/>
    <cellStyle name="Заголовок 1 3" xfId="12684" hidden="1"/>
    <cellStyle name="Заголовок 1 3" xfId="12387" hidden="1"/>
    <cellStyle name="Заголовок 1 3" xfId="12693" hidden="1"/>
    <cellStyle name="Заголовок 1 3" xfId="12692" hidden="1"/>
    <cellStyle name="Заголовок 1 3" xfId="12699" hidden="1"/>
    <cellStyle name="Заголовок 1 3" xfId="12705" hidden="1"/>
    <cellStyle name="Заголовок 1 3" xfId="12704" hidden="1"/>
    <cellStyle name="Заголовок 1 3" xfId="11729" hidden="1"/>
    <cellStyle name="Заголовок 1 3" xfId="12719" hidden="1"/>
    <cellStyle name="Заголовок 1 3" xfId="12718" hidden="1"/>
    <cellStyle name="Заголовок 1 3" xfId="12725" hidden="1"/>
    <cellStyle name="Заголовок 1 3" xfId="12729" hidden="1"/>
    <cellStyle name="Заголовок 1 3" xfId="12728" hidden="1"/>
    <cellStyle name="Заголовок 1 3" xfId="11438" hidden="1"/>
    <cellStyle name="Заголовок 1 3" xfId="12737" hidden="1"/>
    <cellStyle name="Заголовок 1 3" xfId="12736" hidden="1"/>
    <cellStyle name="Заголовок 1 3" xfId="12743" hidden="1"/>
    <cellStyle name="Заголовок 1 3" xfId="12748" hidden="1"/>
    <cellStyle name="Заголовок 1 3" xfId="12747" hidden="1"/>
    <cellStyle name="Заголовок 1 3" xfId="12712" hidden="1"/>
    <cellStyle name="Заголовок 1 3" xfId="12494" hidden="1"/>
    <cellStyle name="Заголовок 1 3" xfId="12311" hidden="1"/>
    <cellStyle name="Заголовок 1 3" xfId="12495" hidden="1"/>
    <cellStyle name="Заголовок 1 3" xfId="11250" hidden="1"/>
    <cellStyle name="Заголовок 1 3" xfId="12390" hidden="1"/>
    <cellStyle name="Заголовок 1 3" xfId="12460" hidden="1"/>
    <cellStyle name="Заголовок 1 3" xfId="12540" hidden="1"/>
    <cellStyle name="Заголовок 1 3" xfId="12533" hidden="1"/>
    <cellStyle name="Заголовок 1 3" xfId="12519" hidden="1"/>
    <cellStyle name="Заголовок 1 3" xfId="12004" hidden="1"/>
    <cellStyle name="Заголовок 1 3" xfId="12196" hidden="1"/>
    <cellStyle name="Заголовок 1 3" xfId="12509" hidden="1"/>
    <cellStyle name="Заголовок 1 3" xfId="12730" hidden="1"/>
    <cellStyle name="Заголовок 1 3" xfId="11817" hidden="1"/>
    <cellStyle name="Заголовок 1 3" xfId="12706" hidden="1"/>
    <cellStyle name="Заголовок 1 3" xfId="12686" hidden="1"/>
    <cellStyle name="Заголовок 1 3" xfId="12419" hidden="1"/>
    <cellStyle name="Заголовок 1 3" xfId="12353" hidden="1"/>
    <cellStyle name="Заголовок 1 3" xfId="12660" hidden="1"/>
    <cellStyle name="Заголовок 1 3" xfId="12664" hidden="1"/>
    <cellStyle name="Заголовок 1 3" xfId="12638" hidden="1"/>
    <cellStyle name="Заголовок 1 3" xfId="12619" hidden="1"/>
    <cellStyle name="Заголовок 1 3" xfId="12623" hidden="1"/>
    <cellStyle name="Заголовок 1 3" xfId="12114" hidden="1"/>
    <cellStyle name="Заголовок 1 3" xfId="12593" hidden="1"/>
    <cellStyle name="Заголовок 1 3" xfId="12596" hidden="1"/>
    <cellStyle name="Заголовок 1 3" xfId="12574" hidden="1"/>
    <cellStyle name="Заголовок 1 3" xfId="12555" hidden="1"/>
    <cellStyle name="Заголовок 1 3" xfId="12558" hidden="1"/>
    <cellStyle name="Заголовок 1 3" xfId="11840" hidden="1"/>
    <cellStyle name="Заголовок 1 3" xfId="12529" hidden="1"/>
    <cellStyle name="Заголовок 1 3" xfId="12389" hidden="1"/>
    <cellStyle name="Заголовок 1 3" xfId="11300" hidden="1"/>
    <cellStyle name="Заголовок 1 3" xfId="11222" hidden="1"/>
    <cellStyle name="Заголовок 1 3" xfId="11183" hidden="1"/>
    <cellStyle name="Заголовок 1 3" xfId="12508" hidden="1"/>
    <cellStyle name="Заголовок 1 3" xfId="12734" hidden="1"/>
    <cellStyle name="Заголовок 1 3" xfId="12739" hidden="1"/>
    <cellStyle name="Заголовок 1 3" xfId="12716" hidden="1"/>
    <cellStyle name="Заголовок 1 3" xfId="12690" hidden="1"/>
    <cellStyle name="Заголовок 1 3" xfId="12695" hidden="1"/>
    <cellStyle name="Заголовок 1 3" xfId="11335" hidden="1"/>
    <cellStyle name="Заголовок 1 3" xfId="12668" hidden="1"/>
    <cellStyle name="Заголовок 1 3" xfId="11215" hidden="1"/>
    <cellStyle name="Заголовок 1 3" xfId="12647" hidden="1"/>
    <cellStyle name="Заголовок 1 3" xfId="12627" hidden="1"/>
    <cellStyle name="Заголовок 1 3" xfId="11878" hidden="1"/>
    <cellStyle name="Заголовок 1 3" xfId="12331" hidden="1"/>
    <cellStyle name="Заголовок 1 3" xfId="11435" hidden="1"/>
    <cellStyle name="Заголовок 1 3" xfId="12592" hidden="1"/>
    <cellStyle name="Заголовок 1 3" xfId="11908" hidden="1"/>
    <cellStyle name="Заголовок 1 3" xfId="11327" hidden="1"/>
    <cellStyle name="Заголовок 1 3" xfId="12554" hidden="1"/>
    <cellStyle name="Заголовок 1 3" xfId="11714" hidden="1"/>
    <cellStyle name="Заголовок 1 3" xfId="12525" hidden="1"/>
    <cellStyle name="Заголовок 1 3" xfId="12530" hidden="1"/>
    <cellStyle name="Заголовок 1 3" xfId="12232" hidden="1"/>
    <cellStyle name="Заголовок 1 3" xfId="11337" hidden="1"/>
    <cellStyle name="Заголовок 1 3" xfId="11223" hidden="1"/>
    <cellStyle name="Заголовок 1 3" xfId="12462" hidden="1"/>
    <cellStyle name="Заголовок 1 3" xfId="12767" hidden="1"/>
    <cellStyle name="Заголовок 1 3" xfId="12766" hidden="1"/>
    <cellStyle name="Заголовок 1 3" xfId="12773" hidden="1"/>
    <cellStyle name="Заголовок 1 3" xfId="12779" hidden="1"/>
    <cellStyle name="Заголовок 1 3" xfId="12778" hidden="1"/>
    <cellStyle name="Заголовок 1 3" xfId="12511" hidden="1"/>
    <cellStyle name="Заголовок 1 3" xfId="12792" hidden="1"/>
    <cellStyle name="Заголовок 1 3" xfId="12791" hidden="1"/>
    <cellStyle name="Заголовок 1 3" xfId="12798" hidden="1"/>
    <cellStyle name="Заголовок 1 3" xfId="12804" hidden="1"/>
    <cellStyle name="Заголовок 1 3" xfId="12803" hidden="1"/>
    <cellStyle name="Заголовок 1 3" xfId="11745" hidden="1"/>
    <cellStyle name="Заголовок 1 3" xfId="12812" hidden="1"/>
    <cellStyle name="Заголовок 1 3" xfId="12811" hidden="1"/>
    <cellStyle name="Заголовок 1 3" xfId="12818" hidden="1"/>
    <cellStyle name="Заголовок 1 3" xfId="12824" hidden="1"/>
    <cellStyle name="Заголовок 1 3" xfId="12823" hidden="1"/>
    <cellStyle name="Заголовок 1 3" xfId="12786" hidden="1"/>
    <cellStyle name="Заголовок 1 3" xfId="11206" hidden="1"/>
    <cellStyle name="Заголовок 1 3" xfId="12477" hidden="1"/>
    <cellStyle name="Заголовок 1 3" xfId="12602" hidden="1"/>
    <cellStyle name="Заголовок 1 3" xfId="11293" hidden="1"/>
    <cellStyle name="Заголовок 1 3" xfId="12465" hidden="1"/>
    <cellStyle name="Заголовок 1 3" xfId="12753" hidden="1"/>
    <cellStyle name="Заголовок 1 3" xfId="12879" hidden="1"/>
    <cellStyle name="Заголовок 1 3" xfId="12878" hidden="1"/>
    <cellStyle name="Заголовок 1 3" xfId="12885" hidden="1"/>
    <cellStyle name="Заголовок 1 3" xfId="12891" hidden="1"/>
    <cellStyle name="Заголовок 1 3" xfId="12890" hidden="1"/>
    <cellStyle name="Заголовок 1 3" xfId="12553" hidden="1"/>
    <cellStyle name="Заголовок 1 3" xfId="12900" hidden="1"/>
    <cellStyle name="Заголовок 1 3" xfId="12899" hidden="1"/>
    <cellStyle name="Заголовок 1 3" xfId="12906" hidden="1"/>
    <cellStyle name="Заголовок 1 3" xfId="12912" hidden="1"/>
    <cellStyle name="Заголовок 1 3" xfId="12911" hidden="1"/>
    <cellStyle name="Заголовок 1 3" xfId="12469" hidden="1"/>
    <cellStyle name="Заголовок 1 3" xfId="12920" hidden="1"/>
    <cellStyle name="Заголовок 1 3" xfId="12919" hidden="1"/>
    <cellStyle name="Заголовок 1 3" xfId="12926" hidden="1"/>
    <cellStyle name="Заголовок 1 3" xfId="12932" hidden="1"/>
    <cellStyle name="Заголовок 1 3" xfId="12931" hidden="1"/>
    <cellStyle name="Заголовок 1 3" xfId="12272" hidden="1"/>
    <cellStyle name="Заголовок 1 3" xfId="12939" hidden="1"/>
    <cellStyle name="Заголовок 1 3" xfId="12938" hidden="1"/>
    <cellStyle name="Заголовок 1 3" xfId="12944" hidden="1"/>
    <cellStyle name="Заголовок 1 3" xfId="12950" hidden="1"/>
    <cellStyle name="Заголовок 1 3" xfId="12949" hidden="1"/>
    <cellStyle name="Заголовок 1 3" xfId="12470" hidden="1"/>
    <cellStyle name="Заголовок 1 3" xfId="12958" hidden="1"/>
    <cellStyle name="Заголовок 1 3" xfId="12957" hidden="1"/>
    <cellStyle name="Заголовок 1 3" xfId="12963" hidden="1"/>
    <cellStyle name="Заголовок 1 3" xfId="12969" hidden="1"/>
    <cellStyle name="Заголовок 1 3" xfId="12968" hidden="1"/>
    <cellStyle name="Заголовок 1 3" xfId="12564" hidden="1"/>
    <cellStyle name="Заголовок 1 3" xfId="12977" hidden="1"/>
    <cellStyle name="Заголовок 1 3" xfId="12976" hidden="1"/>
    <cellStyle name="Заголовок 1 3" xfId="12983" hidden="1"/>
    <cellStyle name="Заголовок 1 3" xfId="12988" hidden="1"/>
    <cellStyle name="Заголовок 1 3" xfId="12987" hidden="1"/>
    <cellStyle name="Заголовок 1 3" xfId="11373" hidden="1"/>
    <cellStyle name="Заголовок 1 3" xfId="12995" hidden="1"/>
    <cellStyle name="Заголовок 1 3" xfId="12994" hidden="1"/>
    <cellStyle name="Заголовок 1 3" xfId="13001" hidden="1"/>
    <cellStyle name="Заголовок 1 3" xfId="13007" hidden="1"/>
    <cellStyle name="Заголовок 1 3" xfId="13006" hidden="1"/>
    <cellStyle name="Заголовок 1 3" xfId="12472" hidden="1"/>
    <cellStyle name="Заголовок 1 3" xfId="13017" hidden="1"/>
    <cellStyle name="Заголовок 1 3" xfId="13016" hidden="1"/>
    <cellStyle name="Заголовок 1 3" xfId="13023" hidden="1"/>
    <cellStyle name="Заголовок 1 3" xfId="13027" hidden="1"/>
    <cellStyle name="Заголовок 1 3" xfId="13026" hidden="1"/>
    <cellStyle name="Заголовок 1 3" xfId="12013" hidden="1"/>
    <cellStyle name="Заголовок 1 3" xfId="13034" hidden="1"/>
    <cellStyle name="Заголовок 1 3" xfId="13033" hidden="1"/>
    <cellStyle name="Заголовок 1 3" xfId="13039" hidden="1"/>
    <cellStyle name="Заголовок 1 3" xfId="13045" hidden="1"/>
    <cellStyle name="Заголовок 1 3" xfId="13044" hidden="1"/>
    <cellStyle name="Заголовок 1 3" xfId="12755" hidden="1"/>
    <cellStyle name="Заголовок 1 3" xfId="13053" hidden="1"/>
    <cellStyle name="Заголовок 1 3" xfId="13052" hidden="1"/>
    <cellStyle name="Заголовок 1 3" xfId="13059" hidden="1"/>
    <cellStyle name="Заголовок 1 3" xfId="13065" hidden="1"/>
    <cellStyle name="Заголовок 1 3" xfId="13064" hidden="1"/>
    <cellStyle name="Заголовок 1 3" xfId="12103" hidden="1"/>
    <cellStyle name="Заголовок 1 3" xfId="13079" hidden="1"/>
    <cellStyle name="Заголовок 1 3" xfId="13078" hidden="1"/>
    <cellStyle name="Заголовок 1 3" xfId="13085" hidden="1"/>
    <cellStyle name="Заголовок 1 3" xfId="13089" hidden="1"/>
    <cellStyle name="Заголовок 1 3" xfId="13088" hidden="1"/>
    <cellStyle name="Заголовок 1 3" xfId="11278" hidden="1"/>
    <cellStyle name="Заголовок 1 3" xfId="13097" hidden="1"/>
    <cellStyle name="Заголовок 1 3" xfId="13096" hidden="1"/>
    <cellStyle name="Заголовок 1 3" xfId="13103" hidden="1"/>
    <cellStyle name="Заголовок 1 3" xfId="13108" hidden="1"/>
    <cellStyle name="Заголовок 1 3" xfId="13107" hidden="1"/>
    <cellStyle name="Заголовок 1 3" xfId="13072" hidden="1"/>
    <cellStyle name="Заголовок 1 3" xfId="12857" hidden="1"/>
    <cellStyle name="Заголовок 1 3" xfId="12680" hidden="1"/>
    <cellStyle name="Заголовок 1 3" xfId="12858" hidden="1"/>
    <cellStyle name="Заголовок 1 3" xfId="11338" hidden="1"/>
    <cellStyle name="Заголовок 1 3" xfId="12758" hidden="1"/>
    <cellStyle name="Заголовок 1 3" xfId="12828" hidden="1"/>
    <cellStyle name="Заголовок 1 3" xfId="12903" hidden="1"/>
    <cellStyle name="Заголовок 1 3" xfId="12896" hidden="1"/>
    <cellStyle name="Заголовок 1 3" xfId="12882" hidden="1"/>
    <cellStyle name="Заголовок 1 3" xfId="12378" hidden="1"/>
    <cellStyle name="Заголовок 1 3" xfId="12565" hidden="1"/>
    <cellStyle name="Заголовок 1 3" xfId="12872" hidden="1"/>
    <cellStyle name="Заголовок 1 3" xfId="13090" hidden="1"/>
    <cellStyle name="Заголовок 1 3" xfId="12191" hidden="1"/>
    <cellStyle name="Заголовок 1 3" xfId="13066" hidden="1"/>
    <cellStyle name="Заголовок 1 3" xfId="13046" hidden="1"/>
    <cellStyle name="Заголовок 1 3" xfId="12787" hidden="1"/>
    <cellStyle name="Заголовок 1 3" xfId="12722" hidden="1"/>
    <cellStyle name="Заголовок 1 3" xfId="13022" hidden="1"/>
    <cellStyle name="Заголовок 1 3" xfId="13025" hidden="1"/>
    <cellStyle name="Заголовок 1 3" xfId="13000" hidden="1"/>
    <cellStyle name="Заголовок 1 3" xfId="12982" hidden="1"/>
    <cellStyle name="Заголовок 1 3" xfId="12986" hidden="1"/>
    <cellStyle name="Заголовок 1 3" xfId="12484" hidden="1"/>
    <cellStyle name="Заголовок 1 3" xfId="12956" hidden="1"/>
    <cellStyle name="Заголовок 1 3" xfId="12959" hidden="1"/>
    <cellStyle name="Заголовок 1 3" xfId="12937" hidden="1"/>
    <cellStyle name="Заголовок 1 3" xfId="12918" hidden="1"/>
    <cellStyle name="Заголовок 1 3" xfId="12921" hidden="1"/>
    <cellStyle name="Заголовок 1 3" xfId="12214" hidden="1"/>
    <cellStyle name="Заголовок 1 3" xfId="12892" hidden="1"/>
    <cellStyle name="Заголовок 1 3" xfId="12757" hidden="1"/>
    <cellStyle name="Заголовок 1 3" xfId="11734" hidden="1"/>
    <cellStyle name="Заголовок 1 3" xfId="11258" hidden="1"/>
    <cellStyle name="Заголовок 1 3" xfId="11188" hidden="1"/>
    <cellStyle name="Заголовок 1 3" xfId="12871" hidden="1"/>
    <cellStyle name="Заголовок 1 3" xfId="13094" hidden="1"/>
    <cellStyle name="Заголовок 1 3" xfId="13099" hidden="1"/>
    <cellStyle name="Заголовок 1 3" xfId="13076" hidden="1"/>
    <cellStyle name="Заголовок 1 3" xfId="13050" hidden="1"/>
    <cellStyle name="Заголовок 1 3" xfId="13055" hidden="1"/>
    <cellStyle name="Заголовок 1 3" xfId="11441" hidden="1"/>
    <cellStyle name="Заголовок 1 3" xfId="13029" hidden="1"/>
    <cellStyle name="Заголовок 1 3" xfId="11228" hidden="1"/>
    <cellStyle name="Заголовок 1 3" xfId="13009" hidden="1"/>
    <cellStyle name="Заголовок 1 3" xfId="12990" hidden="1"/>
    <cellStyle name="Заголовок 1 3" xfId="12252" hidden="1"/>
    <cellStyle name="Заголовок 1 3" xfId="12700" hidden="1"/>
    <cellStyle name="Заголовок 1 3" xfId="11897" hidden="1"/>
    <cellStyle name="Заголовок 1 3" xfId="12955" hidden="1"/>
    <cellStyle name="Заголовок 1 3" xfId="12282" hidden="1"/>
    <cellStyle name="Заголовок 1 3" xfId="11743" hidden="1"/>
    <cellStyle name="Заголовок 1 3" xfId="12917" hidden="1"/>
    <cellStyle name="Заголовок 1 3" xfId="12089" hidden="1"/>
    <cellStyle name="Заголовок 1 3" xfId="12888" hidden="1"/>
    <cellStyle name="Заголовок 1 3" xfId="12893" hidden="1"/>
    <cellStyle name="Заголовок 1 3" xfId="12601" hidden="1"/>
    <cellStyle name="Заголовок 1 3" xfId="11449" hidden="1"/>
    <cellStyle name="Заголовок 1 3" xfId="11259" hidden="1"/>
    <cellStyle name="Заголовок 1 3" xfId="12830" hidden="1"/>
    <cellStyle name="Заголовок 1 3" xfId="13126" hidden="1"/>
    <cellStyle name="Заголовок 1 3" xfId="13125" hidden="1"/>
    <cellStyle name="Заголовок 1 3" xfId="13132" hidden="1"/>
    <cellStyle name="Заголовок 1 3" xfId="13138" hidden="1"/>
    <cellStyle name="Заголовок 1 3" xfId="13137" hidden="1"/>
    <cellStyle name="Заголовок 1 3" xfId="12874" hidden="1"/>
    <cellStyle name="Заголовок 1 3" xfId="13151" hidden="1"/>
    <cellStyle name="Заголовок 1 3" xfId="13150" hidden="1"/>
    <cellStyle name="Заголовок 1 3" xfId="13157" hidden="1"/>
    <cellStyle name="Заголовок 1 3" xfId="13163" hidden="1"/>
    <cellStyle name="Заголовок 1 3" xfId="13162" hidden="1"/>
    <cellStyle name="Заголовок 1 3" xfId="12119" hidden="1"/>
    <cellStyle name="Заголовок 1 3" xfId="13171" hidden="1"/>
    <cellStyle name="Заголовок 1 3" xfId="13170" hidden="1"/>
    <cellStyle name="Заголовок 1 3" xfId="13177" hidden="1"/>
    <cellStyle name="Заголовок 1 3" xfId="13183" hidden="1"/>
    <cellStyle name="Заголовок 1 3" xfId="13182" hidden="1"/>
    <cellStyle name="Заголовок 1 3" xfId="13145" hidden="1"/>
    <cellStyle name="Заголовок 1 3" xfId="11214" hidden="1"/>
    <cellStyle name="Заголовок 1 3" xfId="12844" hidden="1"/>
    <cellStyle name="Заголовок 1 3" xfId="12965" hidden="1"/>
    <cellStyle name="Заголовок 1 3" xfId="11382" hidden="1"/>
    <cellStyle name="Заголовок 1 3" xfId="12833" hidden="1"/>
    <cellStyle name="Заголовок 1 3" xfId="13112" hidden="1"/>
    <cellStyle name="Заголовок 1 3" xfId="13232" hidden="1"/>
    <cellStyle name="Заголовок 1 3" xfId="13231" hidden="1"/>
    <cellStyle name="Заголовок 1 3" xfId="13238" hidden="1"/>
    <cellStyle name="Заголовок 1 3" xfId="13244" hidden="1"/>
    <cellStyle name="Заголовок 1 3" xfId="13243" hidden="1"/>
    <cellStyle name="Заголовок 1 3" xfId="12916" hidden="1"/>
    <cellStyle name="Заголовок 1 3" xfId="13253" hidden="1"/>
    <cellStyle name="Заголовок 1 3" xfId="13252" hidden="1"/>
    <cellStyle name="Заголовок 1 3" xfId="13259" hidden="1"/>
    <cellStyle name="Заголовок 1 3" xfId="13265" hidden="1"/>
    <cellStyle name="Заголовок 1 3" xfId="13264" hidden="1"/>
    <cellStyle name="Заголовок 1 3" xfId="12837" hidden="1"/>
    <cellStyle name="Заголовок 1 3" xfId="13273" hidden="1"/>
    <cellStyle name="Заголовок 1 3" xfId="13272" hidden="1"/>
    <cellStyle name="Заголовок 1 3" xfId="13278" hidden="1"/>
    <cellStyle name="Заголовок 1 3" xfId="13284" hidden="1"/>
    <cellStyle name="Заголовок 1 3" xfId="13283" hidden="1"/>
    <cellStyle name="Заголовок 1 3" xfId="12641" hidden="1"/>
    <cellStyle name="Заголовок 1 3" xfId="13291" hidden="1"/>
    <cellStyle name="Заголовок 1 3" xfId="13290" hidden="1"/>
    <cellStyle name="Заголовок 1 3" xfId="13296" hidden="1"/>
    <cellStyle name="Заголовок 1 3" xfId="13301" hidden="1"/>
    <cellStyle name="Заголовок 1 3" xfId="13300" hidden="1"/>
    <cellStyle name="Заголовок 1 3" xfId="12838" hidden="1"/>
    <cellStyle name="Заголовок 1 3" xfId="13309" hidden="1"/>
    <cellStyle name="Заголовок 1 3" xfId="13308" hidden="1"/>
    <cellStyle name="Заголовок 1 3" xfId="13314" hidden="1"/>
    <cellStyle name="Заголовок 1 3" xfId="13320" hidden="1"/>
    <cellStyle name="Заголовок 1 3" xfId="13319" hidden="1"/>
    <cellStyle name="Заголовок 1 3" xfId="12927" hidden="1"/>
    <cellStyle name="Заголовок 1 3" xfId="13326" hidden="1"/>
    <cellStyle name="Заголовок 1 3" xfId="13325" hidden="1"/>
    <cellStyle name="Заголовок 1 3" xfId="13332" hidden="1"/>
    <cellStyle name="Заголовок 1 3" xfId="13336" hidden="1"/>
    <cellStyle name="Заголовок 1 3" xfId="13335" hidden="1"/>
    <cellStyle name="Заголовок 1 3" xfId="11739" hidden="1"/>
    <cellStyle name="Заголовок 1 3" xfId="13342" hidden="1"/>
    <cellStyle name="Заголовок 1 3" xfId="13341" hidden="1"/>
    <cellStyle name="Заголовок 1 3" xfId="13347" hidden="1"/>
    <cellStyle name="Заголовок 1 3" xfId="13352" hidden="1"/>
    <cellStyle name="Заголовок 1 3" xfId="13351" hidden="1"/>
    <cellStyle name="Заголовок 1 3" xfId="12839" hidden="1"/>
    <cellStyle name="Заголовок 1 3" xfId="13361" hidden="1"/>
    <cellStyle name="Заголовок 1 3" xfId="13360" hidden="1"/>
    <cellStyle name="Заголовок 1 3" xfId="13367" hidden="1"/>
    <cellStyle name="Заголовок 1 3" xfId="13371" hidden="1"/>
    <cellStyle name="Заголовок 1 3" xfId="13370" hidden="1"/>
    <cellStyle name="Заголовок 1 3" xfId="12386" hidden="1"/>
    <cellStyle name="Заголовок 1 3" xfId="13377" hidden="1"/>
    <cellStyle name="Заголовок 1 3" xfId="13376" hidden="1"/>
    <cellStyle name="Заголовок 1 3" xfId="13382" hidden="1"/>
    <cellStyle name="Заголовок 1 3" xfId="13388" hidden="1"/>
    <cellStyle name="Заголовок 1 3" xfId="13387" hidden="1"/>
    <cellStyle name="Заголовок 1 3" xfId="13114" hidden="1"/>
    <cellStyle name="Заголовок 1 3" xfId="13396" hidden="1"/>
    <cellStyle name="Заголовок 1 3" xfId="13395" hidden="1"/>
    <cellStyle name="Заголовок 1 3" xfId="13402" hidden="1"/>
    <cellStyle name="Заголовок 1 3" xfId="13407" hidden="1"/>
    <cellStyle name="Заголовок 1 3" xfId="13406" hidden="1"/>
    <cellStyle name="Заголовок 1 3" xfId="12474" hidden="1"/>
    <cellStyle name="Заголовок 1 3" xfId="13420" hidden="1"/>
    <cellStyle name="Заголовок 1 3" xfId="13419" hidden="1"/>
    <cellStyle name="Заголовок 1 3" xfId="13426" hidden="1"/>
    <cellStyle name="Заголовок 1 3" xfId="13430" hidden="1"/>
    <cellStyle name="Заголовок 1 3" xfId="13429" hidden="1"/>
    <cellStyle name="Заголовок 1 3" xfId="11230" hidden="1"/>
    <cellStyle name="Заголовок 1 3" xfId="13438" hidden="1"/>
    <cellStyle name="Заголовок 1 3" xfId="13437" hidden="1"/>
    <cellStyle name="Заголовок 1 3" xfId="13444" hidden="1"/>
    <cellStyle name="Заголовок 1 3" xfId="13448" hidden="1"/>
    <cellStyle name="Заголовок 1 3" xfId="13447" hidden="1"/>
    <cellStyle name="Заголовок 1 3" xfId="13414" hidden="1"/>
    <cellStyle name="Заголовок 1 3" xfId="13210" hidden="1"/>
    <cellStyle name="Заголовок 1 3" xfId="13040" hidden="1"/>
    <cellStyle name="Заголовок 1 3" xfId="13211" hidden="1"/>
    <cellStyle name="Заголовок 1 3" xfId="11454" hidden="1"/>
    <cellStyle name="Заголовок 1 3" xfId="13117" hidden="1"/>
    <cellStyle name="Заголовок 1 3" xfId="13187" hidden="1"/>
    <cellStyle name="Заголовок 1 3" xfId="13256" hidden="1"/>
    <cellStyle name="Заголовок 1 3" xfId="13249" hidden="1"/>
    <cellStyle name="Заголовок 1 3" xfId="13235" hidden="1"/>
    <cellStyle name="Заголовок 1 3" xfId="12746" hidden="1"/>
    <cellStyle name="Заголовок 1 3" xfId="12928" hidden="1"/>
    <cellStyle name="Заголовок 1 3" xfId="13225" hidden="1"/>
    <cellStyle name="Заголовок 1 3" xfId="13431" hidden="1"/>
    <cellStyle name="Заголовок 1 3" xfId="12560" hidden="1"/>
    <cellStyle name="Заголовок 1 3" xfId="13408" hidden="1"/>
    <cellStyle name="Заголовок 1 3" xfId="13389" hidden="1"/>
    <cellStyle name="Заголовок 1 3" xfId="13146" hidden="1"/>
    <cellStyle name="Заголовок 1 3" xfId="13082" hidden="1"/>
    <cellStyle name="Заголовок 1 3" xfId="13366" hidden="1"/>
    <cellStyle name="Заголовок 1 3" xfId="13369" hidden="1"/>
    <cellStyle name="Заголовок 1 3" xfId="13346" hidden="1"/>
    <cellStyle name="Заголовок 1 3" xfId="13331" hidden="1"/>
    <cellStyle name="Заголовок 1 3" xfId="13334" hidden="1"/>
    <cellStyle name="Заголовок 1 3" xfId="12847" hidden="1"/>
    <cellStyle name="Заголовок 1 3" xfId="13307" hidden="1"/>
    <cellStyle name="Заголовок 1 3" xfId="13310" hidden="1"/>
    <cellStyle name="Заголовок 1 3" xfId="13289" hidden="1"/>
    <cellStyle name="Заголовок 1 3" xfId="13271" hidden="1"/>
    <cellStyle name="Заголовок 1 3" xfId="13274" hidden="1"/>
    <cellStyle name="Заголовок 1 3" xfId="12583" hidden="1"/>
    <cellStyle name="Заголовок 1 3" xfId="13245" hidden="1"/>
    <cellStyle name="Заголовок 1 3" xfId="13116" hidden="1"/>
    <cellStyle name="Заголовок 1 3" xfId="12108" hidden="1"/>
    <cellStyle name="Заголовок 1 3" xfId="11325" hidden="1"/>
    <cellStyle name="Заголовок 1 3" xfId="11192" hidden="1"/>
    <cellStyle name="Заголовок 1 3" xfId="13224" hidden="1"/>
    <cellStyle name="Заголовок 1 3" xfId="13435" hidden="1"/>
    <cellStyle name="Заголовок 1 3" xfId="13440" hidden="1"/>
    <cellStyle name="Заголовок 1 3" xfId="13417" hidden="1"/>
    <cellStyle name="Заголовок 1 3" xfId="13393" hidden="1"/>
    <cellStyle name="Заголовок 1 3" xfId="13398" hidden="1"/>
    <cellStyle name="Заголовок 1 3" xfId="12001" hidden="1"/>
    <cellStyle name="Заголовок 1 3" xfId="13373" hidden="1"/>
    <cellStyle name="Заголовок 1 3" xfId="11298" hidden="1"/>
    <cellStyle name="Заголовок 1 3" xfId="13354" hidden="1"/>
    <cellStyle name="Заголовок 1 3" xfId="13338" hidden="1"/>
    <cellStyle name="Заголовок 1 3" xfId="12621" hidden="1"/>
    <cellStyle name="Заголовок 1 3" xfId="13060" hidden="1"/>
    <cellStyle name="Заголовок 1 3" xfId="12271" hidden="1"/>
    <cellStyle name="Заголовок 1 3" xfId="13306" hidden="1"/>
    <cellStyle name="Заголовок 1 3" xfId="12651" hidden="1"/>
    <cellStyle name="Заголовок 1 3" xfId="12117" hidden="1"/>
    <cellStyle name="Заголовок 1 3" xfId="13270" hidden="1"/>
    <cellStyle name="Заголовок 1 3" xfId="12461" hidden="1"/>
    <cellStyle name="Заголовок 1 3" xfId="13241" hidden="1"/>
    <cellStyle name="Заголовок 1 3" xfId="13246" hidden="1"/>
    <cellStyle name="Заголовок 1 3" xfId="12964" hidden="1"/>
    <cellStyle name="Заголовок 1 3" xfId="12010" hidden="1"/>
    <cellStyle name="Заголовок 1 3" xfId="11332" hidden="1"/>
    <cellStyle name="Заголовок 1 3" xfId="13188" hidden="1"/>
    <cellStyle name="Заголовок 1 3" xfId="13464" hidden="1"/>
    <cellStyle name="Заголовок 1 3" xfId="13463" hidden="1"/>
    <cellStyle name="Заголовок 1 3" xfId="13470" hidden="1"/>
    <cellStyle name="Заголовок 1 3" xfId="13476" hidden="1"/>
    <cellStyle name="Заголовок 1 3" xfId="13475" hidden="1"/>
    <cellStyle name="Заголовок 1 3" xfId="13227" hidden="1"/>
    <cellStyle name="Заголовок 1 3" xfId="13489" hidden="1"/>
    <cellStyle name="Заголовок 1 3" xfId="13488" hidden="1"/>
    <cellStyle name="Заголовок 1 3" xfId="13495" hidden="1"/>
    <cellStyle name="Заголовок 1 3" xfId="13501" hidden="1"/>
    <cellStyle name="Заголовок 1 3" xfId="13500" hidden="1"/>
    <cellStyle name="Заголовок 1 3" xfId="12489" hidden="1"/>
    <cellStyle name="Заголовок 1 3" xfId="13509" hidden="1"/>
    <cellStyle name="Заголовок 1 3" xfId="13508" hidden="1"/>
    <cellStyle name="Заголовок 1 3" xfId="13515" hidden="1"/>
    <cellStyle name="Заголовок 1 3" xfId="13521" hidden="1"/>
    <cellStyle name="Заголовок 1 3" xfId="13520" hidden="1"/>
    <cellStyle name="Заголовок 1 3" xfId="13483" hidden="1"/>
    <cellStyle name="Заголовок 1 3" xfId="11227" hidden="1"/>
    <cellStyle name="Заголовок 1 3" xfId="13201" hidden="1"/>
    <cellStyle name="Заголовок 1 3" xfId="13316" hidden="1"/>
    <cellStyle name="Заголовок 1 3" xfId="11760" hidden="1"/>
    <cellStyle name="Заголовок 1 3" xfId="13191" hidden="1"/>
    <cellStyle name="Заголовок 1 3" xfId="13452" hidden="1"/>
    <cellStyle name="Заголовок 1 3" xfId="13560" hidden="1"/>
    <cellStyle name="Заголовок 1 3" xfId="13559" hidden="1"/>
    <cellStyle name="Заголовок 1 3" xfId="13566" hidden="1"/>
    <cellStyle name="Заголовок 1 3" xfId="13572" hidden="1"/>
    <cellStyle name="Заголовок 1 3" xfId="13571" hidden="1"/>
    <cellStyle name="Заголовок 1 3" xfId="13269" hidden="1"/>
    <cellStyle name="Заголовок 1 3" xfId="13580" hidden="1"/>
    <cellStyle name="Заголовок 1 3" xfId="13579" hidden="1"/>
    <cellStyle name="Заголовок 1 3" xfId="13586" hidden="1"/>
    <cellStyle name="Заголовок 1 3" xfId="13592" hidden="1"/>
    <cellStyle name="Заголовок 1 3" xfId="13591" hidden="1"/>
    <cellStyle name="Заголовок 1 3" xfId="13194" hidden="1"/>
    <cellStyle name="Заголовок 1 3" xfId="13600" hidden="1"/>
    <cellStyle name="Заголовок 1 3" xfId="13599" hidden="1"/>
    <cellStyle name="Заголовок 1 3" xfId="13605" hidden="1"/>
    <cellStyle name="Заголовок 1 3" xfId="13610" hidden="1"/>
    <cellStyle name="Заголовок 1 3" xfId="13609" hidden="1"/>
    <cellStyle name="Заголовок 1 3" xfId="13003" hidden="1"/>
    <cellStyle name="Заголовок 1 3" xfId="13617" hidden="1"/>
    <cellStyle name="Заголовок 1 3" xfId="13616" hidden="1"/>
    <cellStyle name="Заголовок 1 3" xfId="13622" hidden="1"/>
    <cellStyle name="Заголовок 1 3" xfId="13626" hidden="1"/>
    <cellStyle name="Заголовок 1 3" xfId="13625" hidden="1"/>
    <cellStyle name="Заголовок 1 3" xfId="13195" hidden="1"/>
    <cellStyle name="Заголовок 1 3" xfId="13632" hidden="1"/>
    <cellStyle name="Заголовок 1 3" xfId="13631" hidden="1"/>
    <cellStyle name="Заголовок 1 3" xfId="13637" hidden="1"/>
    <cellStyle name="Заголовок 1 3" xfId="13643" hidden="1"/>
    <cellStyle name="Заголовок 1 3" xfId="13642" hidden="1"/>
    <cellStyle name="Заголовок 1 3" xfId="13279" hidden="1"/>
    <cellStyle name="Заголовок 1 3" xfId="13648" hidden="1"/>
    <cellStyle name="Заголовок 1 3" xfId="13647" hidden="1"/>
    <cellStyle name="Заголовок 1 3" xfId="13653" hidden="1"/>
    <cellStyle name="Заголовок 1 3" xfId="13657" hidden="1"/>
    <cellStyle name="Заголовок 1 3" xfId="13656" hidden="1"/>
    <cellStyle name="Заголовок 1 3" xfId="12113" hidden="1"/>
    <cellStyle name="Заголовок 1 3" xfId="13663" hidden="1"/>
    <cellStyle name="Заголовок 1 3" xfId="13662" hidden="1"/>
    <cellStyle name="Заголовок 1 3" xfId="13668" hidden="1"/>
    <cellStyle name="Заголовок 1 3" xfId="13672" hidden="1"/>
    <cellStyle name="Заголовок 1 3" xfId="13671" hidden="1"/>
    <cellStyle name="Заголовок 1 3" xfId="13196" hidden="1"/>
    <cellStyle name="Заголовок 1 3" xfId="13678" hidden="1"/>
    <cellStyle name="Заголовок 1 3" xfId="13677" hidden="1"/>
    <cellStyle name="Заголовок 1 3" xfId="13683" hidden="1"/>
    <cellStyle name="Заголовок 1 3" xfId="13687" hidden="1"/>
    <cellStyle name="Заголовок 1 3" xfId="13686" hidden="1"/>
    <cellStyle name="Заголовок 1 3" xfId="12754" hidden="1"/>
    <cellStyle name="Заголовок 1 3" xfId="13693" hidden="1"/>
    <cellStyle name="Заголовок 1 3" xfId="13692" hidden="1"/>
    <cellStyle name="Заголовок 1 3" xfId="13698" hidden="1"/>
    <cellStyle name="Заголовок 1 3" xfId="13702" hidden="1"/>
    <cellStyle name="Заголовок 1 3" xfId="13701" hidden="1"/>
    <cellStyle name="Заголовок 1 3" xfId="13453" hidden="1"/>
    <cellStyle name="Заголовок 1 3" xfId="13708" hidden="1"/>
    <cellStyle name="Заголовок 1 3" xfId="13707" hidden="1"/>
    <cellStyle name="Заголовок 1 3" xfId="13713" hidden="1"/>
    <cellStyle name="Заголовок 1 3" xfId="13717" hidden="1"/>
    <cellStyle name="Заголовок 1 3" xfId="13716" hidden="1"/>
    <cellStyle name="Заголовок 1 3" xfId="12841" hidden="1"/>
    <cellStyle name="Заголовок 1 3" xfId="13729" hidden="1"/>
    <cellStyle name="Заголовок 1 3" xfId="13728" hidden="1"/>
    <cellStyle name="Заголовок 1 3" xfId="13734" hidden="1"/>
    <cellStyle name="Заголовок 1 3" xfId="13738" hidden="1"/>
    <cellStyle name="Заголовок 1 3" xfId="13737" hidden="1"/>
    <cellStyle name="Заголовок 1 3" xfId="11292" hidden="1"/>
    <cellStyle name="Заголовок 1 3" xfId="13746" hidden="1"/>
    <cellStyle name="Заголовок 1 3" xfId="13745" hidden="1"/>
    <cellStyle name="Заголовок 1 3" xfId="13752" hidden="1"/>
    <cellStyle name="Заголовок 1 3" xfId="13756" hidden="1"/>
    <cellStyle name="Заголовок 1 3" xfId="13755" hidden="1"/>
    <cellStyle name="Заголовок 1 3" xfId="13723" hidden="1"/>
    <cellStyle name="Заголовок 1 3" xfId="13539" hidden="1"/>
    <cellStyle name="Заголовок 1 3" xfId="13383" hidden="1"/>
    <cellStyle name="Заголовок 1 3" xfId="13540" hidden="1"/>
    <cellStyle name="Заголовок 1 3" xfId="12012" hidden="1"/>
    <cellStyle name="Заголовок 1 3" xfId="13456" hidden="1"/>
    <cellStyle name="Заголовок 1 3" xfId="13525" hidden="1"/>
    <cellStyle name="Заголовок 1 3" xfId="13583" hidden="1"/>
    <cellStyle name="Заголовок 1 3" xfId="13576" hidden="1"/>
    <cellStyle name="Заголовок 1 3" xfId="13563" hidden="1"/>
    <cellStyle name="Заголовок 1 3" xfId="13106" hidden="1"/>
    <cellStyle name="Заголовок 1 3" xfId="13280" hidden="1"/>
    <cellStyle name="Заголовок 1 3" xfId="13554" hidden="1"/>
    <cellStyle name="Заголовок 1 3" xfId="13739" hidden="1"/>
    <cellStyle name="Заголовок 1 3" xfId="12923" hidden="1"/>
    <cellStyle name="Заголовок 1 3" xfId="13718" hidden="1"/>
    <cellStyle name="Заголовок 1 3" xfId="13703" hidden="1"/>
    <cellStyle name="Заголовок 1 3" xfId="13484" hidden="1"/>
    <cellStyle name="Заголовок 1 3" xfId="13423" hidden="1"/>
    <cellStyle name="Заголовок 1 3" xfId="13682" hidden="1"/>
    <cellStyle name="Заголовок 1 3" xfId="13685" hidden="1"/>
    <cellStyle name="Заголовок 1 3" xfId="13667" hidden="1"/>
    <cellStyle name="Заголовок 1 3" xfId="13652" hidden="1"/>
    <cellStyle name="Заголовок 1 3" xfId="13655" hidden="1"/>
    <cellStyle name="Заголовок 1 3" xfId="13203" hidden="1"/>
    <cellStyle name="Заголовок 1 3" xfId="13630" hidden="1"/>
    <cellStyle name="Заголовок 1 3" xfId="13633" hidden="1"/>
    <cellStyle name="Заголовок 1 3" xfId="13615" hidden="1"/>
    <cellStyle name="Заголовок 1 3" xfId="13598" hidden="1"/>
    <cellStyle name="Заголовок 1 3" xfId="13601" hidden="1"/>
    <cellStyle name="Заголовок 1 3" xfId="12946" hidden="1"/>
    <cellStyle name="Заголовок 1 3" xfId="13573" hidden="1"/>
    <cellStyle name="Заголовок 1 3" xfId="13455" hidden="1"/>
    <cellStyle name="Заголовок 1 3" xfId="12479" hidden="1"/>
    <cellStyle name="Заголовок 1 3" xfId="11712" hidden="1"/>
    <cellStyle name="Заголовок 1 3" xfId="11196" hidden="1"/>
    <cellStyle name="Заголовок 1 3" xfId="13553" hidden="1"/>
    <cellStyle name="Заголовок 1 3" xfId="13743" hidden="1"/>
    <cellStyle name="Заголовок 1 3" xfId="13748" hidden="1"/>
    <cellStyle name="Заголовок 1 3" xfId="13726" hidden="1"/>
    <cellStyle name="Заголовок 1 3" xfId="13705" hidden="1"/>
    <cellStyle name="Заголовок 1 3" xfId="13710" hidden="1"/>
    <cellStyle name="Заголовок 1 3" xfId="12375" hidden="1"/>
    <cellStyle name="Заголовок 1 3" xfId="13689" hidden="1"/>
    <cellStyle name="Заголовок 1 3" xfId="11411" hidden="1"/>
    <cellStyle name="Заголовок 1 3" xfId="13674" hidden="1"/>
    <cellStyle name="Заголовок 1 3" xfId="13659" hidden="1"/>
    <cellStyle name="Заголовок 1 3" xfId="12984" hidden="1"/>
    <cellStyle name="Заголовок 1 3" xfId="13403" hidden="1"/>
    <cellStyle name="Заголовок 1 3" xfId="12640" hidden="1"/>
    <cellStyle name="Заголовок 1 3" xfId="13629" hidden="1"/>
    <cellStyle name="Заголовок 1 3" xfId="13013" hidden="1"/>
    <cellStyle name="Заголовок 1 3" xfId="12487" hidden="1"/>
    <cellStyle name="Заголовок 1 3" xfId="13597" hidden="1"/>
    <cellStyle name="Заголовок 1 3" xfId="12829" hidden="1"/>
    <cellStyle name="Заголовок 1 3" xfId="13569" hidden="1"/>
    <cellStyle name="Заголовок 1 3" xfId="13574" hidden="1"/>
    <cellStyle name="Заголовок 1 3" xfId="13315" hidden="1"/>
    <cellStyle name="Заголовок 1 3" xfId="12384" hidden="1"/>
    <cellStyle name="Заголовок 1 3" xfId="11720" hidden="1"/>
    <cellStyle name="Заголовок 1 3" xfId="13526" hidden="1"/>
    <cellStyle name="Заголовок 1 3" xfId="13769" hidden="1"/>
    <cellStyle name="Заголовок 1 3" xfId="13768" hidden="1"/>
    <cellStyle name="Заголовок 1 3" xfId="13775" hidden="1"/>
    <cellStyle name="Заголовок 1 3" xfId="13781" hidden="1"/>
    <cellStyle name="Заголовок 1 3" xfId="13780" hidden="1"/>
    <cellStyle name="Заголовок 1 3" xfId="13555" hidden="1"/>
    <cellStyle name="Заголовок 1 3" xfId="13790" hidden="1"/>
    <cellStyle name="Заголовок 1 3" xfId="13789" hidden="1"/>
    <cellStyle name="Заголовок 1 3" xfId="13796" hidden="1"/>
    <cellStyle name="Заголовок 1 3" xfId="13802" hidden="1"/>
    <cellStyle name="Заголовок 1 3" xfId="13801" hidden="1"/>
    <cellStyle name="Заголовок 1 3" xfId="12852" hidden="1"/>
    <cellStyle name="Заголовок 1 3" xfId="13810" hidden="1"/>
    <cellStyle name="Заголовок 1 3" xfId="13809" hidden="1"/>
    <cellStyle name="Заголовок 1 3" xfId="13816" hidden="1"/>
    <cellStyle name="Заголовок 1 3" xfId="13822" hidden="1"/>
    <cellStyle name="Заголовок 1 3" xfId="13821" hidden="1"/>
    <cellStyle name="Заголовок 1 3" xfId="13785" hidden="1"/>
    <cellStyle name="Заголовок 1 3" xfId="11294" hidden="1"/>
    <cellStyle name="Заголовок 1 3" xfId="13535" hidden="1"/>
    <cellStyle name="Заголовок 1 3" xfId="13639" hidden="1"/>
    <cellStyle name="Заголовок 1 3" xfId="12134" hidden="1"/>
    <cellStyle name="Заголовок 1 3" xfId="13529" hidden="1"/>
    <cellStyle name="Заголовок 1 3" xfId="13760" hidden="1"/>
    <cellStyle name="Заголовок 1 3" xfId="13829" hidden="1"/>
    <cellStyle name="Заголовок 1 3" xfId="13828" hidden="1"/>
    <cellStyle name="Заголовок 1 3" xfId="13832" hidden="1"/>
    <cellStyle name="Заголовок 1 3" xfId="13835" hidden="1"/>
    <cellStyle name="Заголовок 1 3" xfId="13834" hidden="1"/>
    <cellStyle name="Заголовок 1 3" xfId="13596" hidden="1"/>
    <cellStyle name="Заголовок 1 3" xfId="13839" hidden="1"/>
    <cellStyle name="Заголовок 1 3" xfId="13838" hidden="1"/>
    <cellStyle name="Заголовок 1 3" xfId="13842" hidden="1"/>
    <cellStyle name="Заголовок 1 3" xfId="13845" hidden="1"/>
    <cellStyle name="Заголовок 1 3" xfId="13844" hidden="1"/>
    <cellStyle name="Заголовок 1 3" xfId="13531" hidden="1"/>
    <cellStyle name="Заголовок 1 3" xfId="13849" hidden="1"/>
    <cellStyle name="Заголовок 1 3" xfId="13848" hidden="1"/>
    <cellStyle name="Заголовок 1 3" xfId="13852" hidden="1"/>
    <cellStyle name="Заголовок 1 3" xfId="13855" hidden="1"/>
    <cellStyle name="Заголовок 1 3" xfId="13854" hidden="1"/>
    <cellStyle name="Заголовок 1 3" xfId="13348" hidden="1"/>
    <cellStyle name="Заголовок 1 3" xfId="13859" hidden="1"/>
    <cellStyle name="Заголовок 1 3" xfId="13858" hidden="1"/>
    <cellStyle name="Заголовок 1 3" xfId="13862" hidden="1"/>
    <cellStyle name="Заголовок 1 3" xfId="13865" hidden="1"/>
    <cellStyle name="Заголовок 1 3" xfId="13864" hidden="1"/>
    <cellStyle name="Заголовок 1 3" xfId="13532" hidden="1"/>
    <cellStyle name="Заголовок 1 3" xfId="13869" hidden="1"/>
    <cellStyle name="Заголовок 1 3" xfId="13868" hidden="1"/>
    <cellStyle name="Заголовок 1 3" xfId="13870" hidden="1"/>
    <cellStyle name="Заголовок 1 3" xfId="13872" hidden="1"/>
    <cellStyle name="Заголовок 1 3" xfId="13871" hidden="1"/>
    <cellStyle name="Заголовок 1 3" xfId="13606" hidden="1"/>
    <cellStyle name="Заголовок 1 3" xfId="13874" hidden="1"/>
    <cellStyle name="Заголовок 1 3" xfId="13873" hidden="1"/>
    <cellStyle name="Заголовок 1 3" xfId="13875" hidden="1"/>
    <cellStyle name="Заголовок 1 3" xfId="13877" hidden="1"/>
    <cellStyle name="Заголовок 1 3" xfId="13876" hidden="1"/>
    <cellStyle name="Заголовок 1 3" xfId="12483" hidden="1"/>
    <cellStyle name="Заголовок 1 3" xfId="13879" hidden="1"/>
    <cellStyle name="Заголовок 1 3" xfId="13878" hidden="1"/>
    <cellStyle name="Заголовок 1 3" xfId="13880" hidden="1"/>
    <cellStyle name="Заголовок 1 3" xfId="13882" hidden="1"/>
    <cellStyle name="Заголовок 1 3" xfId="13881" hidden="1"/>
    <cellStyle name="Заголовок 1 3" xfId="13533" hidden="1"/>
    <cellStyle name="Заголовок 1 3" xfId="13884" hidden="1"/>
    <cellStyle name="Заголовок 1 3" xfId="13883" hidden="1"/>
    <cellStyle name="Заголовок 1 3" xfId="13885" hidden="1"/>
    <cellStyle name="Заголовок 1 3" xfId="13887" hidden="1"/>
    <cellStyle name="Заголовок 1 3" xfId="13886" hidden="1"/>
    <cellStyle name="Заголовок 1 3" xfId="13113" hidden="1"/>
    <cellStyle name="Заголовок 1 3" xfId="13889" hidden="1"/>
    <cellStyle name="Заголовок 1 3" xfId="13888" hidden="1"/>
    <cellStyle name="Заголовок 1 3" xfId="13890" hidden="1"/>
    <cellStyle name="Заголовок 1 3" xfId="13892" hidden="1"/>
    <cellStyle name="Заголовок 1 3" xfId="13891" hidden="1"/>
    <cellStyle name="Заголовок 1 3" xfId="13761" hidden="1"/>
    <cellStyle name="Заголовок 1 3" xfId="13894" hidden="1"/>
    <cellStyle name="Заголовок 1 3" xfId="13893" hidden="1"/>
    <cellStyle name="Заголовок 1 3" xfId="13895" hidden="1"/>
    <cellStyle name="Заголовок 1 3" xfId="13897" hidden="1"/>
    <cellStyle name="Заголовок 1 3" xfId="13896" hidden="1"/>
    <cellStyle name="Заголовок 1 3" xfId="13198" hidden="1"/>
    <cellStyle name="Заголовок 1 3" xfId="13900" hidden="1"/>
    <cellStyle name="Заголовок 1 3" xfId="13899" hidden="1"/>
    <cellStyle name="Заголовок 1 3" xfId="13901" hidden="1"/>
    <cellStyle name="Заголовок 1 3" xfId="13904" hidden="1"/>
    <cellStyle name="Заголовок 1 3" xfId="13903" hidden="1"/>
    <cellStyle name="Заголовок 1 3" xfId="11302" hidden="1"/>
    <cellStyle name="Заголовок 1 3" xfId="13906" hidden="1"/>
    <cellStyle name="Заголовок 1 3" xfId="13905" hidden="1"/>
    <cellStyle name="Заголовок 1 3" xfId="13907" hidden="1"/>
    <cellStyle name="Заголовок 1 3" xfId="13909" hidden="1"/>
    <cellStyle name="Заголовок 1 3" xfId="13908" hidden="1"/>
    <cellStyle name="Заголовок 1 3" xfId="13898" hidden="1"/>
    <cellStyle name="Заголовок 1 3" xfId="13861" hidden="1"/>
    <cellStyle name="Заголовок 1 3" xfId="13863" hidden="1"/>
    <cellStyle name="Заголовок 1 3" xfId="13851" hidden="1"/>
    <cellStyle name="Заголовок 1 3" xfId="13841" hidden="1"/>
    <cellStyle name="Заголовок 1 3" xfId="13843" hidden="1"/>
    <cellStyle name="Заголовок 1 3" xfId="13922" hidden="1"/>
    <cellStyle name="Заголовок 1 3" xfId="13948" hidden="1"/>
    <cellStyle name="Заголовок 1 3" xfId="13947" hidden="1"/>
    <cellStyle name="Заголовок 1 3" xfId="13954" hidden="1"/>
    <cellStyle name="Заголовок 1 3" xfId="13960" hidden="1"/>
    <cellStyle name="Заголовок 1 3" xfId="13959" hidden="1"/>
    <cellStyle name="Заголовок 1 3" xfId="13914" hidden="1"/>
    <cellStyle name="Заголовок 1 3" xfId="13968" hidden="1"/>
    <cellStyle name="Заголовок 1 3" xfId="13967" hidden="1"/>
    <cellStyle name="Заголовок 1 3" xfId="13974" hidden="1"/>
    <cellStyle name="Заголовок 1 3" xfId="13980" hidden="1"/>
    <cellStyle name="Заголовок 1 3" xfId="13979" hidden="1"/>
    <cellStyle name="Заголовок 1 3" xfId="13916" hidden="1"/>
    <cellStyle name="Заголовок 1 3" xfId="13988" hidden="1"/>
    <cellStyle name="Заголовок 1 3" xfId="13987" hidden="1"/>
    <cellStyle name="Заголовок 1 3" xfId="13994" hidden="1"/>
    <cellStyle name="Заголовок 1 3" xfId="14000" hidden="1"/>
    <cellStyle name="Заголовок 1 3" xfId="13999" hidden="1"/>
    <cellStyle name="Заголовок 1 3" xfId="13913" hidden="1"/>
    <cellStyle name="Заголовок 1 3" xfId="14008" hidden="1"/>
    <cellStyle name="Заголовок 1 3" xfId="14007" hidden="1"/>
    <cellStyle name="Заголовок 1 3" xfId="14014" hidden="1"/>
    <cellStyle name="Заголовок 1 3" xfId="14020" hidden="1"/>
    <cellStyle name="Заголовок 1 3" xfId="14019" hidden="1"/>
    <cellStyle name="Заголовок 1 3" xfId="13917" hidden="1"/>
    <cellStyle name="Заголовок 1 3" xfId="14028" hidden="1"/>
    <cellStyle name="Заголовок 1 3" xfId="14027" hidden="1"/>
    <cellStyle name="Заголовок 1 3" xfId="14034" hidden="1"/>
    <cellStyle name="Заголовок 1 3" xfId="14040" hidden="1"/>
    <cellStyle name="Заголовок 1 3" xfId="14039" hidden="1"/>
    <cellStyle name="Заголовок 1 3" xfId="13915" hidden="1"/>
    <cellStyle name="Заголовок 1 3" xfId="14048" hidden="1"/>
    <cellStyle name="Заголовок 1 3" xfId="14047" hidden="1"/>
    <cellStyle name="Заголовок 1 3" xfId="14054" hidden="1"/>
    <cellStyle name="Заголовок 1 3" xfId="14060" hidden="1"/>
    <cellStyle name="Заголовок 1 3" xfId="14059" hidden="1"/>
    <cellStyle name="Заголовок 1 3" xfId="13918" hidden="1"/>
    <cellStyle name="Заголовок 1 3" xfId="14068" hidden="1"/>
    <cellStyle name="Заголовок 1 3" xfId="14067" hidden="1"/>
    <cellStyle name="Заголовок 1 3" xfId="14074" hidden="1"/>
    <cellStyle name="Заголовок 1 3" xfId="14080" hidden="1"/>
    <cellStyle name="Заголовок 1 3" xfId="14079" hidden="1"/>
    <cellStyle name="Заголовок 1 3" xfId="13833" hidden="1"/>
    <cellStyle name="Заголовок 1 3" xfId="14088" hidden="1"/>
    <cellStyle name="Заголовок 1 3" xfId="14087" hidden="1"/>
    <cellStyle name="Заголовок 1 3" xfId="14094" hidden="1"/>
    <cellStyle name="Заголовок 1 3" xfId="14100" hidden="1"/>
    <cellStyle name="Заголовок 1 3" xfId="14099" hidden="1"/>
    <cellStyle name="Заголовок 1 3" xfId="13920" hidden="1"/>
    <cellStyle name="Заголовок 1 3" xfId="14108" hidden="1"/>
    <cellStyle name="Заголовок 1 3" xfId="14107" hidden="1"/>
    <cellStyle name="Заголовок 1 3" xfId="14114" hidden="1"/>
    <cellStyle name="Заголовок 1 3" xfId="14120" hidden="1"/>
    <cellStyle name="Заголовок 1 3" xfId="14119" hidden="1"/>
    <cellStyle name="Заголовок 1 3" xfId="13921" hidden="1"/>
    <cellStyle name="Заголовок 1 3" xfId="14128" hidden="1"/>
    <cellStyle name="Заголовок 1 3" xfId="14127" hidden="1"/>
    <cellStyle name="Заголовок 1 3" xfId="14134" hidden="1"/>
    <cellStyle name="Заголовок 1 3" xfId="14140" hidden="1"/>
    <cellStyle name="Заголовок 1 3" xfId="14139" hidden="1"/>
    <cellStyle name="Заголовок 1 3" xfId="13919" hidden="1"/>
    <cellStyle name="Заголовок 1 3" xfId="14149" hidden="1"/>
    <cellStyle name="Заголовок 1 3" xfId="14148" hidden="1"/>
    <cellStyle name="Заголовок 1 3" xfId="14155" hidden="1"/>
    <cellStyle name="Заголовок 1 3" xfId="14161" hidden="1"/>
    <cellStyle name="Заголовок 1 3" xfId="14160" hidden="1"/>
    <cellStyle name="Заголовок 1 3" xfId="13910" hidden="1"/>
    <cellStyle name="Заголовок 1 3" xfId="14169" hidden="1"/>
    <cellStyle name="Заголовок 1 3" xfId="14168" hidden="1"/>
    <cellStyle name="Заголовок 1 3" xfId="14175" hidden="1"/>
    <cellStyle name="Заголовок 1 3" xfId="14181" hidden="1"/>
    <cellStyle name="Заголовок 1 3" xfId="14180" hidden="1"/>
    <cellStyle name="Заголовок 1 3" xfId="14144" hidden="1"/>
    <cellStyle name="Заголовок 1 3" xfId="14650" hidden="1"/>
    <cellStyle name="Заголовок 1 3" xfId="14651" hidden="1"/>
    <cellStyle name="Заголовок 1 3" xfId="14647" hidden="1"/>
    <cellStyle name="Заголовок 1 3" xfId="14645" hidden="1"/>
    <cellStyle name="Заголовок 1 3" xfId="10739" hidden="1"/>
    <cellStyle name="Заголовок 1 3" xfId="14624" hidden="1"/>
    <cellStyle name="Заголовок 1 3" xfId="14561" hidden="1"/>
    <cellStyle name="Заголовок 1 3" xfId="14562" hidden="1"/>
    <cellStyle name="Заголовок 1 3" xfId="14555" hidden="1"/>
    <cellStyle name="Заголовок 1 3" xfId="14552" hidden="1"/>
    <cellStyle name="Заголовок 1 3" xfId="10729" hidden="1"/>
    <cellStyle name="Заголовок 1 3" xfId="10834" hidden="1"/>
    <cellStyle name="Заголовок 1 3" xfId="10728" hidden="1"/>
    <cellStyle name="Заголовок 1 3" xfId="10845" hidden="1"/>
    <cellStyle name="Заголовок 1 3" xfId="14541" hidden="1"/>
    <cellStyle name="Заголовок 1 3" xfId="14536" hidden="1"/>
    <cellStyle name="Заголовок 1 3" xfId="14537" hidden="1"/>
    <cellStyle name="Заголовок 1 3" xfId="10833" hidden="1"/>
    <cellStyle name="Заголовок 1 3" xfId="10850" hidden="1"/>
    <cellStyle name="Заголовок 1 3" xfId="14530" hidden="1"/>
    <cellStyle name="Заголовок 1 3" xfId="14526" hidden="1"/>
    <cellStyle name="Заголовок 1 3" xfId="14524" hidden="1"/>
    <cellStyle name="Заголовок 1 3" xfId="10724" hidden="1"/>
    <cellStyle name="Заголовок 1 3" xfId="14630" hidden="1"/>
    <cellStyle name="Заголовок 1 3" xfId="14518" hidden="1"/>
    <cellStyle name="Заголовок 1 3" xfId="10903" hidden="1"/>
    <cellStyle name="Заголовок 1 3" xfId="14513" hidden="1"/>
    <cellStyle name="Заголовок 1 3" xfId="14507" hidden="1"/>
    <cellStyle name="Заголовок 1 3" xfId="14508" hidden="1"/>
    <cellStyle name="Заголовок 1 3" xfId="10737" hidden="1"/>
    <cellStyle name="Заголовок 1 3" xfId="10851" hidden="1"/>
    <cellStyle name="Заголовок 1 3" xfId="10629" hidden="1"/>
    <cellStyle name="Заголовок 1 3" xfId="14499" hidden="1"/>
    <cellStyle name="Заголовок 1 3" xfId="14493" hidden="1"/>
    <cellStyle name="Заголовок 1 3" xfId="14494" hidden="1"/>
    <cellStyle name="Заголовок 1 3" xfId="14629" hidden="1"/>
    <cellStyle name="Заголовок 1 3" xfId="10854" hidden="1"/>
    <cellStyle name="Заголовок 1 3" xfId="10855" hidden="1"/>
    <cellStyle name="Заголовок 1 3" xfId="10856" hidden="1"/>
    <cellStyle name="Заголовок 1 3" xfId="14483" hidden="1"/>
    <cellStyle name="Заголовок 1 3" xfId="14484" hidden="1"/>
    <cellStyle name="Заголовок 1 3" xfId="14628" hidden="1"/>
    <cellStyle name="Заголовок 1 3" xfId="14475" hidden="1"/>
    <cellStyle name="Заголовок 1 3" xfId="14476" hidden="1"/>
    <cellStyle name="Заголовок 1 3" xfId="14469" hidden="1"/>
    <cellStyle name="Заголовок 1 3" xfId="10860" hidden="1"/>
    <cellStyle name="Заголовок 1 3" xfId="14467" hidden="1"/>
    <cellStyle name="Заголовок 1 3" xfId="14641" hidden="1"/>
    <cellStyle name="Заголовок 1 3" xfId="14460" hidden="1"/>
    <cellStyle name="Заголовок 1 3" xfId="14461" hidden="1"/>
    <cellStyle name="Заголовок 1 3" xfId="14454" hidden="1"/>
    <cellStyle name="Заголовок 1 3" xfId="14448" hidden="1"/>
    <cellStyle name="Заголовок 1 3" xfId="14449" hidden="1"/>
    <cellStyle name="Заголовок 1 3" xfId="14626" hidden="1"/>
    <cellStyle name="Заголовок 1 3" xfId="10863" hidden="1"/>
    <cellStyle name="Заголовок 1 3" xfId="14445" hidden="1"/>
    <cellStyle name="Заголовок 1 3" xfId="14441" hidden="1"/>
    <cellStyle name="Заголовок 1 3" xfId="10714" hidden="1"/>
    <cellStyle name="Заголовок 1 3" xfId="10865" hidden="1"/>
    <cellStyle name="Заголовок 1 3" xfId="14625" hidden="1"/>
    <cellStyle name="Заголовок 1 3" xfId="14434" hidden="1"/>
    <cellStyle name="Заголовок 1 3" xfId="14435" hidden="1"/>
    <cellStyle name="Заголовок 1 3" xfId="14429" hidden="1"/>
    <cellStyle name="Заголовок 1 3" xfId="14423" hidden="1"/>
    <cellStyle name="Заголовок 1 3" xfId="14424" hidden="1"/>
    <cellStyle name="Заголовок 1 3" xfId="14627" hidden="1"/>
    <cellStyle name="Заголовок 1 3" xfId="10871" hidden="1"/>
    <cellStyle name="Заголовок 1 3" xfId="14413" hidden="1"/>
    <cellStyle name="Заголовок 1 3" xfId="14410" hidden="1"/>
    <cellStyle name="Заголовок 1 3" xfId="14405" hidden="1"/>
    <cellStyle name="Заголовок 1 3" xfId="14406" hidden="1"/>
    <cellStyle name="Заголовок 1 3" xfId="10835" hidden="1"/>
    <cellStyle name="Заголовок 1 3" xfId="14397" hidden="1"/>
    <cellStyle name="Заголовок 1 3" xfId="14398" hidden="1"/>
    <cellStyle name="Заголовок 1 3" xfId="14391" hidden="1"/>
    <cellStyle name="Заголовок 1 3" xfId="10875" hidden="1"/>
    <cellStyle name="Заголовок 1 3" xfId="14389" hidden="1"/>
    <cellStyle name="Заголовок 1 3" xfId="14416" hidden="1"/>
    <cellStyle name="Заголовок 1 3" xfId="10975" hidden="1"/>
    <cellStyle name="Заголовок 1 3" xfId="10983" hidden="1"/>
    <cellStyle name="Заголовок 1 3" xfId="10955" hidden="1"/>
    <cellStyle name="Заголовок 1 3" xfId="10935" hidden="1"/>
    <cellStyle name="Заголовок 1 3" xfId="10943" hidden="1"/>
    <cellStyle name="Заголовок 1 3" xfId="10826" hidden="1"/>
    <cellStyle name="Заголовок 1 3" xfId="11111" hidden="1"/>
    <cellStyle name="Заголовок 1 3" xfId="10821" hidden="1"/>
    <cellStyle name="Заголовок 1 3" xfId="11085" hidden="1"/>
    <cellStyle name="Заголовок 1 3" xfId="11065" hidden="1"/>
    <cellStyle name="Заголовок 1 3" xfId="10828" hidden="1"/>
    <cellStyle name="Заголовок 1 3" xfId="11130" hidden="1"/>
    <cellStyle name="Заголовок 1 3" xfId="11033" hidden="1"/>
    <cellStyle name="Заголовок 1 3" xfId="11035" hidden="1"/>
    <cellStyle name="Заголовок 1 3" xfId="11010" hidden="1"/>
    <cellStyle name="Заголовок 1 3" xfId="10990" hidden="1"/>
    <cellStyle name="Заголовок 1 3" xfId="10992" hidden="1"/>
    <cellStyle name="Заголовок 1 3" xfId="11122" hidden="1"/>
    <cellStyle name="Заголовок 1 3" xfId="10814" hidden="1"/>
    <cellStyle name="Заголовок 1 3" xfId="10965" hidden="1"/>
    <cellStyle name="Заголовок 1 3" xfId="10811" hidden="1"/>
    <cellStyle name="Заголовок 1 3" xfId="10810" hidden="1"/>
    <cellStyle name="Заголовок 1 3" xfId="10925" hidden="1"/>
    <cellStyle name="Заголовок 1 3" xfId="11088" hidden="1"/>
    <cellStyle name="Заголовок 1 3" xfId="10896" hidden="1"/>
    <cellStyle name="Заголовок 1 3" xfId="10901" hidden="1"/>
    <cellStyle name="Заголовок 1 3" xfId="10763" hidden="1"/>
    <cellStyle name="Заголовок 1 3" xfId="10630" hidden="1"/>
    <cellStyle name="Заголовок 1 3" xfId="10632" hidden="1"/>
    <cellStyle name="Заголовок 1 3" xfId="11118" hidden="1"/>
    <cellStyle name="Заголовок 1 3" xfId="14711" hidden="1"/>
    <cellStyle name="Заголовок 1 3" xfId="14710" hidden="1"/>
    <cellStyle name="Заголовок 1 3" xfId="14717" hidden="1"/>
    <cellStyle name="Заголовок 1 3" xfId="14723" hidden="1"/>
    <cellStyle name="Заголовок 1 3" xfId="14722" hidden="1"/>
    <cellStyle name="Заголовок 1 3" xfId="11127" hidden="1"/>
    <cellStyle name="Заголовок 1 3" xfId="14731" hidden="1"/>
    <cellStyle name="Заголовок 1 3" xfId="14730" hidden="1"/>
    <cellStyle name="Заголовок 1 3" xfId="14737" hidden="1"/>
    <cellStyle name="Заголовок 1 3" xfId="14743" hidden="1"/>
    <cellStyle name="Заголовок 1 3" xfId="14742" hidden="1"/>
    <cellStyle name="Заголовок 1 3" xfId="10820" hidden="1"/>
    <cellStyle name="Заголовок 1 3" xfId="14751" hidden="1"/>
    <cellStyle name="Заголовок 1 3" xfId="14750" hidden="1"/>
    <cellStyle name="Заголовок 1 3" xfId="14757" hidden="1"/>
    <cellStyle name="Заголовок 1 3" xfId="14763" hidden="1"/>
    <cellStyle name="Заголовок 1 3" xfId="14762" hidden="1"/>
    <cellStyle name="Заголовок 1 3" xfId="10923" hidden="1"/>
    <cellStyle name="Заголовок 1 3" xfId="14774" hidden="1"/>
    <cellStyle name="Заголовок 1 3" xfId="14773" hidden="1"/>
    <cellStyle name="Заголовок 1 3" xfId="14780" hidden="1"/>
    <cellStyle name="Заголовок 1 3" xfId="14786" hidden="1"/>
    <cellStyle name="Заголовок 1 3" xfId="14785" hidden="1"/>
    <cellStyle name="Заголовок 1 3" xfId="11107" hidden="1"/>
    <cellStyle name="Заголовок 1 3" xfId="14794" hidden="1"/>
    <cellStyle name="Заголовок 1 3" xfId="14793" hidden="1"/>
    <cellStyle name="Заголовок 1 3" xfId="14800" hidden="1"/>
    <cellStyle name="Заголовок 1 3" xfId="14806" hidden="1"/>
    <cellStyle name="Заголовок 1 3" xfId="14805" hidden="1"/>
    <cellStyle name="Заголовок 1 3" xfId="11098" hidden="1"/>
    <cellStyle name="Заголовок 1 3" xfId="14814" hidden="1"/>
    <cellStyle name="Заголовок 1 3" xfId="14813" hidden="1"/>
    <cellStyle name="Заголовок 1 3" xfId="14820" hidden="1"/>
    <cellStyle name="Заголовок 1 3" xfId="14826" hidden="1"/>
    <cellStyle name="Заголовок 1 3" xfId="14825" hidden="1"/>
    <cellStyle name="Заголовок 1 3" xfId="11110" hidden="1"/>
    <cellStyle name="Заголовок 1 3" xfId="14840" hidden="1"/>
    <cellStyle name="Заголовок 1 3" xfId="14839" hidden="1"/>
    <cellStyle name="Заголовок 1 3" xfId="14846" hidden="1"/>
    <cellStyle name="Заголовок 1 3" xfId="14852" hidden="1"/>
    <cellStyle name="Заголовок 1 3" xfId="14851" hidden="1"/>
    <cellStyle name="Заголовок 1 3" xfId="10750" hidden="1"/>
    <cellStyle name="Заголовок 1 3" xfId="14860" hidden="1"/>
    <cellStyle name="Заголовок 1 3" xfId="14859" hidden="1"/>
    <cellStyle name="Заголовок 1 3" xfId="14866" hidden="1"/>
    <cellStyle name="Заголовок 1 3" xfId="14872" hidden="1"/>
    <cellStyle name="Заголовок 1 3" xfId="14871" hidden="1"/>
    <cellStyle name="Заголовок 1 3" xfId="14833" hidden="1"/>
    <cellStyle name="Заголовок 1 3" xfId="10900" hidden="1"/>
    <cellStyle name="Заголовок 1 3" xfId="14215" hidden="1"/>
    <cellStyle name="Заголовок 1 3" xfId="10897" hidden="1"/>
    <cellStyle name="Заголовок 1 3" xfId="10671" hidden="1"/>
    <cellStyle name="Заголовок 1 3" xfId="14220" hidden="1"/>
    <cellStyle name="Заголовок 1 3" xfId="14238" hidden="1"/>
    <cellStyle name="Заголовок 1 3" xfId="14937" hidden="1"/>
    <cellStyle name="Заголовок 1 3" xfId="14936" hidden="1"/>
    <cellStyle name="Заголовок 1 3" xfId="14943" hidden="1"/>
    <cellStyle name="Заголовок 1 3" xfId="14949" hidden="1"/>
    <cellStyle name="Заголовок 1 3" xfId="14948" hidden="1"/>
    <cellStyle name="Заголовок 1 3" xfId="11091" hidden="1"/>
    <cellStyle name="Заголовок 1 3" xfId="14958" hidden="1"/>
    <cellStyle name="Заголовок 1 3" xfId="14957" hidden="1"/>
    <cellStyle name="Заголовок 1 3" xfId="14964" hidden="1"/>
    <cellStyle name="Заголовок 1 3" xfId="14970" hidden="1"/>
    <cellStyle name="Заголовок 1 3" xfId="14969" hidden="1"/>
    <cellStyle name="Заголовок 1 3" xfId="14232" hidden="1"/>
    <cellStyle name="Заголовок 1 3" xfId="14978" hidden="1"/>
    <cellStyle name="Заголовок 1 3" xfId="14977" hidden="1"/>
    <cellStyle name="Заголовок 1 3" xfId="14984" hidden="1"/>
    <cellStyle name="Заголовок 1 3" xfId="14990" hidden="1"/>
    <cellStyle name="Заголовок 1 3" xfId="14989" hidden="1"/>
    <cellStyle name="Заголовок 1 3" xfId="14231" hidden="1"/>
    <cellStyle name="Заголовок 1 3" xfId="14997" hidden="1"/>
    <cellStyle name="Заголовок 1 3" xfId="14996" hidden="1"/>
    <cellStyle name="Заголовок 1 3" xfId="15002" hidden="1"/>
    <cellStyle name="Заголовок 1 3" xfId="15008" hidden="1"/>
    <cellStyle name="Заголовок 1 3" xfId="15007" hidden="1"/>
    <cellStyle name="Заголовок 1 3" xfId="14233" hidden="1"/>
    <cellStyle name="Заголовок 1 3" xfId="15016" hidden="1"/>
    <cellStyle name="Заголовок 1 3" xfId="15015" hidden="1"/>
    <cellStyle name="Заголовок 1 3" xfId="15021" hidden="1"/>
    <cellStyle name="Заголовок 1 3" xfId="15027" hidden="1"/>
    <cellStyle name="Заголовок 1 3" xfId="15026" hidden="1"/>
    <cellStyle name="Заголовок 1 3" xfId="10651" hidden="1"/>
    <cellStyle name="Заголовок 1 3" xfId="15035" hidden="1"/>
    <cellStyle name="Заголовок 1 3" xfId="15034" hidden="1"/>
    <cellStyle name="Заголовок 1 3" xfId="15041" hidden="1"/>
    <cellStyle name="Заголовок 1 3" xfId="15046" hidden="1"/>
    <cellStyle name="Заголовок 1 3" xfId="15045" hidden="1"/>
    <cellStyle name="Заголовок 1 3" xfId="14379" hidden="1"/>
    <cellStyle name="Заголовок 1 3" xfId="15054" hidden="1"/>
    <cellStyle name="Заголовок 1 3" xfId="15053" hidden="1"/>
    <cellStyle name="Заголовок 1 3" xfId="15060" hidden="1"/>
    <cellStyle name="Заголовок 1 3" xfId="15066" hidden="1"/>
    <cellStyle name="Заголовок 1 3" xfId="15065" hidden="1"/>
    <cellStyle name="Заголовок 1 3" xfId="14221" hidden="1"/>
    <cellStyle name="Заголовок 1 3" xfId="15076" hidden="1"/>
    <cellStyle name="Заголовок 1 3" xfId="15075" hidden="1"/>
    <cellStyle name="Заголовок 1 3" xfId="15082" hidden="1"/>
    <cellStyle name="Заголовок 1 3" xfId="15087" hidden="1"/>
    <cellStyle name="Заголовок 1 3" xfId="15086" hidden="1"/>
    <cellStyle name="Заголовок 1 3" xfId="14235" hidden="1"/>
    <cellStyle name="Заголовок 1 3" xfId="15094" hidden="1"/>
    <cellStyle name="Заголовок 1 3" xfId="15093" hidden="1"/>
    <cellStyle name="Заголовок 1 3" xfId="15100" hidden="1"/>
    <cellStyle name="Заголовок 1 3" xfId="15106" hidden="1"/>
    <cellStyle name="Заголовок 1 3" xfId="15105" hidden="1"/>
    <cellStyle name="Заголовок 1 3" xfId="14237" hidden="1"/>
    <cellStyle name="Заголовок 1 3" xfId="15114" hidden="1"/>
    <cellStyle name="Заголовок 1 3" xfId="15113" hidden="1"/>
    <cellStyle name="Заголовок 1 3" xfId="15120" hidden="1"/>
    <cellStyle name="Заголовок 1 3" xfId="15126" hidden="1"/>
    <cellStyle name="Заголовок 1 3" xfId="15125" hidden="1"/>
    <cellStyle name="Заголовок 1 3" xfId="14234" hidden="1"/>
    <cellStyle name="Заголовок 1 3" xfId="15140" hidden="1"/>
    <cellStyle name="Заголовок 1 3" xfId="15139" hidden="1"/>
    <cellStyle name="Заголовок 1 3" xfId="15146" hidden="1"/>
    <cellStyle name="Заголовок 1 3" xfId="15150" hidden="1"/>
    <cellStyle name="Заголовок 1 3" xfId="15149" hidden="1"/>
    <cellStyle name="Заголовок 1 3" xfId="14251" hidden="1"/>
    <cellStyle name="Заголовок 1 3" xfId="15158" hidden="1"/>
    <cellStyle name="Заголовок 1 3" xfId="15157" hidden="1"/>
    <cellStyle name="Заголовок 1 3" xfId="15164" hidden="1"/>
    <cellStyle name="Заголовок 1 3" xfId="15170" hidden="1"/>
    <cellStyle name="Заголовок 1 3" xfId="15169" hidden="1"/>
    <cellStyle name="Заголовок 1 3" xfId="15133" hidden="1"/>
    <cellStyle name="Заголовок 1 3" xfId="14914" hidden="1"/>
    <cellStyle name="Заголовок 1 3" xfId="10958" hidden="1"/>
    <cellStyle name="Заголовок 1 3" xfId="14915" hidden="1"/>
    <cellStyle name="Заголовок 1 3" xfId="11078" hidden="1"/>
    <cellStyle name="Заголовок 1 3" xfId="14245" hidden="1"/>
    <cellStyle name="Заголовок 1 3" xfId="14877" hidden="1"/>
    <cellStyle name="Заголовок 1 3" xfId="14961" hidden="1"/>
    <cellStyle name="Заголовок 1 3" xfId="14954" hidden="1"/>
    <cellStyle name="Заголовок 1 3" xfId="14940" hidden="1"/>
    <cellStyle name="Заголовок 1 3" xfId="14217" hidden="1"/>
    <cellStyle name="Заголовок 1 3" xfId="10633" hidden="1"/>
    <cellStyle name="Заголовок 1 3" xfId="14930" hidden="1"/>
    <cellStyle name="Заголовок 1 3" xfId="15151" hidden="1"/>
    <cellStyle name="Заголовок 1 3" xfId="14832" hidden="1"/>
    <cellStyle name="Заголовок 1 3" xfId="15127" hidden="1"/>
    <cellStyle name="Заголовок 1 3" xfId="15107" hidden="1"/>
    <cellStyle name="Заголовок 1 3" xfId="14378" hidden="1"/>
    <cellStyle name="Заголовок 1 3" xfId="10986" hidden="1"/>
    <cellStyle name="Заголовок 1 3" xfId="15081" hidden="1"/>
    <cellStyle name="Заголовок 1 3" xfId="15085" hidden="1"/>
    <cellStyle name="Заголовок 1 3" xfId="15059" hidden="1"/>
    <cellStyle name="Заголовок 1 3" xfId="15040" hidden="1"/>
    <cellStyle name="Заголовок 1 3" xfId="15044" hidden="1"/>
    <cellStyle name="Заголовок 1 3" xfId="11058" hidden="1"/>
    <cellStyle name="Заголовок 1 3" xfId="15014" hidden="1"/>
    <cellStyle name="Заголовок 1 3" xfId="15017" hidden="1"/>
    <cellStyle name="Заголовок 1 3" xfId="14995" hidden="1"/>
    <cellStyle name="Заголовок 1 3" xfId="14976" hidden="1"/>
    <cellStyle name="Заголовок 1 3" xfId="14979" hidden="1"/>
    <cellStyle name="Заголовок 1 3" xfId="10815" hidden="1"/>
    <cellStyle name="Заголовок 1 3" xfId="14950" hidden="1"/>
    <cellStyle name="Заголовок 1 3" xfId="14255" hidden="1"/>
    <cellStyle name="Заголовок 1 3" xfId="10674" hidden="1"/>
    <cellStyle name="Заголовок 1 3" xfId="14289" hidden="1"/>
    <cellStyle name="Заголовок 1 3" xfId="14355" hidden="1"/>
    <cellStyle name="Заголовок 1 3" xfId="14929" hidden="1"/>
    <cellStyle name="Заголовок 1 3" xfId="15155" hidden="1"/>
    <cellStyle name="Заголовок 1 3" xfId="15160" hidden="1"/>
    <cellStyle name="Заголовок 1 3" xfId="15137" hidden="1"/>
    <cellStyle name="Заголовок 1 3" xfId="15111" hidden="1"/>
    <cellStyle name="Заголовок 1 3" xfId="15116" hidden="1"/>
    <cellStyle name="Заголовок 1 3" xfId="10699" hidden="1"/>
    <cellStyle name="Заголовок 1 3" xfId="15089" hidden="1"/>
    <cellStyle name="Заголовок 1 3" xfId="14835" hidden="1"/>
    <cellStyle name="Заголовок 1 3" xfId="15068" hidden="1"/>
    <cellStyle name="Заголовок 1 3" xfId="15048" hidden="1"/>
    <cellStyle name="Заголовок 1 3" xfId="14381" hidden="1"/>
    <cellStyle name="Заголовок 1 3" xfId="10973" hidden="1"/>
    <cellStyle name="Заголовок 1 3" xfId="14185" hidden="1"/>
    <cellStyle name="Заголовок 1 3" xfId="15013" hidden="1"/>
    <cellStyle name="Заголовок 1 3" xfId="14257" hidden="1"/>
    <cellStyle name="Заголовок 1 3" xfId="10672" hidden="1"/>
    <cellStyle name="Заголовок 1 3" xfId="14975" hidden="1"/>
    <cellStyle name="Заголовок 1 3" xfId="11047" hidden="1"/>
    <cellStyle name="Заголовок 1 3" xfId="14946" hidden="1"/>
    <cellStyle name="Заголовок 1 3" xfId="14951" hidden="1"/>
    <cellStyle name="Заголовок 1 3" xfId="10888" hidden="1"/>
    <cellStyle name="Заголовок 1 3" xfId="10677" hidden="1"/>
    <cellStyle name="Заголовок 1 3" xfId="14288" hidden="1"/>
    <cellStyle name="Заголовок 1 3" xfId="14879" hidden="1"/>
    <cellStyle name="Заголовок 1 3" xfId="15190" hidden="1"/>
    <cellStyle name="Заголовок 1 3" xfId="15189" hidden="1"/>
    <cellStyle name="Заголовок 1 3" xfId="15196" hidden="1"/>
    <cellStyle name="Заголовок 1 3" xfId="15202" hidden="1"/>
    <cellStyle name="Заголовок 1 3" xfId="15201" hidden="1"/>
    <cellStyle name="Заголовок 1 3" xfId="14932" hidden="1"/>
    <cellStyle name="Заголовок 1 3" xfId="15215" hidden="1"/>
    <cellStyle name="Заголовок 1 3" xfId="15214" hidden="1"/>
    <cellStyle name="Заголовок 1 3" xfId="15221" hidden="1"/>
    <cellStyle name="Заголовок 1 3" xfId="15227" hidden="1"/>
    <cellStyle name="Заголовок 1 3" xfId="15226" hidden="1"/>
    <cellStyle name="Заголовок 1 3" xfId="11081" hidden="1"/>
    <cellStyle name="Заголовок 1 3" xfId="15235" hidden="1"/>
    <cellStyle name="Заголовок 1 3" xfId="15234" hidden="1"/>
    <cellStyle name="Заголовок 1 3" xfId="15241" hidden="1"/>
    <cellStyle name="Заголовок 1 3" xfId="15247" hidden="1"/>
    <cellStyle name="Заголовок 1 3" xfId="15246" hidden="1"/>
    <cellStyle name="Заголовок 1 3" xfId="15209" hidden="1"/>
    <cellStyle name="Заголовок 1 3" xfId="14223" hidden="1"/>
    <cellStyle name="Заголовок 1 3" xfId="14896" hidden="1"/>
    <cellStyle name="Заголовок 1 3" xfId="15023" hidden="1"/>
    <cellStyle name="Заголовок 1 3" xfId="10681" hidden="1"/>
    <cellStyle name="Заголовок 1 3" xfId="14882" hidden="1"/>
    <cellStyle name="Заголовок 1 3" xfId="15175" hidden="1"/>
    <cellStyle name="Заголовок 1 3" xfId="15311" hidden="1"/>
    <cellStyle name="Заголовок 1 3" xfId="15310" hidden="1"/>
    <cellStyle name="Заголовок 1 3" xfId="15317" hidden="1"/>
    <cellStyle name="Заголовок 1 3" xfId="15323" hidden="1"/>
    <cellStyle name="Заголовок 1 3" xfId="15322" hidden="1"/>
    <cellStyle name="Заголовок 1 3" xfId="14974" hidden="1"/>
    <cellStyle name="Заголовок 1 3" xfId="15332" hidden="1"/>
    <cellStyle name="Заголовок 1 3" xfId="15331" hidden="1"/>
    <cellStyle name="Заголовок 1 3" xfId="15338" hidden="1"/>
    <cellStyle name="Заголовок 1 3" xfId="15344" hidden="1"/>
    <cellStyle name="Заголовок 1 3" xfId="15343" hidden="1"/>
    <cellStyle name="Заголовок 1 3" xfId="14887" hidden="1"/>
    <cellStyle name="Заголовок 1 3" xfId="15352" hidden="1"/>
    <cellStyle name="Заголовок 1 3" xfId="15351" hidden="1"/>
    <cellStyle name="Заголовок 1 3" xfId="15358" hidden="1"/>
    <cellStyle name="Заголовок 1 3" xfId="15364" hidden="1"/>
    <cellStyle name="Заголовок 1 3" xfId="15363" hidden="1"/>
    <cellStyle name="Заголовок 1 3" xfId="10938" hidden="1"/>
    <cellStyle name="Заголовок 1 3" xfId="15371" hidden="1"/>
    <cellStyle name="Заголовок 1 3" xfId="15370" hidden="1"/>
    <cellStyle name="Заголовок 1 3" xfId="15376" hidden="1"/>
    <cellStyle name="Заголовок 1 3" xfId="15382" hidden="1"/>
    <cellStyle name="Заголовок 1 3" xfId="15381" hidden="1"/>
    <cellStyle name="Заголовок 1 3" xfId="14888" hidden="1"/>
    <cellStyle name="Заголовок 1 3" xfId="15390" hidden="1"/>
    <cellStyle name="Заголовок 1 3" xfId="15389" hidden="1"/>
    <cellStyle name="Заголовок 1 3" xfId="15395" hidden="1"/>
    <cellStyle name="Заголовок 1 3" xfId="15401" hidden="1"/>
    <cellStyle name="Заголовок 1 3" xfId="15400" hidden="1"/>
    <cellStyle name="Заголовок 1 3" xfId="14985" hidden="1"/>
    <cellStyle name="Заголовок 1 3" xfId="15409" hidden="1"/>
    <cellStyle name="Заголовок 1 3" xfId="15408" hidden="1"/>
    <cellStyle name="Заголовок 1 3" xfId="15415" hidden="1"/>
    <cellStyle name="Заголовок 1 3" xfId="15420" hidden="1"/>
    <cellStyle name="Заголовок 1 3" xfId="15419" hidden="1"/>
    <cellStyle name="Заголовок 1 3" xfId="10676" hidden="1"/>
    <cellStyle name="Заголовок 1 3" xfId="15428" hidden="1"/>
    <cellStyle name="Заголовок 1 3" xfId="15427" hidden="1"/>
    <cellStyle name="Заголовок 1 3" xfId="15434" hidden="1"/>
    <cellStyle name="Заголовок 1 3" xfId="15440" hidden="1"/>
    <cellStyle name="Заголовок 1 3" xfId="15439" hidden="1"/>
    <cellStyle name="Заголовок 1 3" xfId="14891" hidden="1"/>
    <cellStyle name="Заголовок 1 3" xfId="15450" hidden="1"/>
    <cellStyle name="Заголовок 1 3" xfId="15449" hidden="1"/>
    <cellStyle name="Заголовок 1 3" xfId="15456" hidden="1"/>
    <cellStyle name="Заголовок 1 3" xfId="15461" hidden="1"/>
    <cellStyle name="Заголовок 1 3" xfId="15460" hidden="1"/>
    <cellStyle name="Заголовок 1 3" xfId="11124" hidden="1"/>
    <cellStyle name="Заголовок 1 3" xfId="15468" hidden="1"/>
    <cellStyle name="Заголовок 1 3" xfId="15467" hidden="1"/>
    <cellStyle name="Заголовок 1 3" xfId="15474" hidden="1"/>
    <cellStyle name="Заголовок 1 3" xfId="15480" hidden="1"/>
    <cellStyle name="Заголовок 1 3" xfId="15479" hidden="1"/>
    <cellStyle name="Заголовок 1 3" xfId="15178" hidden="1"/>
    <cellStyle name="Заголовок 1 3" xfId="15488" hidden="1"/>
    <cellStyle name="Заголовок 1 3" xfId="15487" hidden="1"/>
    <cellStyle name="Заголовок 1 3" xfId="15494" hidden="1"/>
    <cellStyle name="Заголовок 1 3" xfId="15500" hidden="1"/>
    <cellStyle name="Заголовок 1 3" xfId="15499" hidden="1"/>
    <cellStyle name="Заголовок 1 3" xfId="14226" hidden="1"/>
    <cellStyle name="Заголовок 1 3" xfId="15514" hidden="1"/>
    <cellStyle name="Заголовок 1 3" xfId="15513" hidden="1"/>
    <cellStyle name="Заголовок 1 3" xfId="15520" hidden="1"/>
    <cellStyle name="Заголовок 1 3" xfId="15524" hidden="1"/>
    <cellStyle name="Заголовок 1 3" xfId="15523" hidden="1"/>
    <cellStyle name="Заголовок 1 3" xfId="14239" hidden="1"/>
    <cellStyle name="Заголовок 1 3" xfId="15532" hidden="1"/>
    <cellStyle name="Заголовок 1 3" xfId="15531" hidden="1"/>
    <cellStyle name="Заголовок 1 3" xfId="15538" hidden="1"/>
    <cellStyle name="Заголовок 1 3" xfId="15544" hidden="1"/>
    <cellStyle name="Заголовок 1 3" xfId="15543" hidden="1"/>
    <cellStyle name="Заголовок 1 3" xfId="15507" hidden="1"/>
    <cellStyle name="Заголовок 1 3" xfId="15288" hidden="1"/>
    <cellStyle name="Заголовок 1 3" xfId="15101" hidden="1"/>
    <cellStyle name="Заголовок 1 3" xfId="15289" hidden="1"/>
    <cellStyle name="Заголовок 1 3" xfId="14274" hidden="1"/>
    <cellStyle name="Заголовок 1 3" xfId="15181" hidden="1"/>
    <cellStyle name="Заголовок 1 3" xfId="15251" hidden="1"/>
    <cellStyle name="Заголовок 1 3" xfId="15335" hidden="1"/>
    <cellStyle name="Заголовок 1 3" xfId="15328" hidden="1"/>
    <cellStyle name="Заголовок 1 3" xfId="15314" hidden="1"/>
    <cellStyle name="Заголовок 1 3" xfId="11048" hidden="1"/>
    <cellStyle name="Заголовок 1 3" xfId="14986" hidden="1"/>
    <cellStyle name="Заголовок 1 3" xfId="15304" hidden="1"/>
    <cellStyle name="Заголовок 1 3" xfId="15525" hidden="1"/>
    <cellStyle name="Заголовок 1 3" xfId="11131" hidden="1"/>
    <cellStyle name="Заголовок 1 3" xfId="15501" hidden="1"/>
    <cellStyle name="Заголовок 1 3" xfId="15481" hidden="1"/>
    <cellStyle name="Заголовок 1 3" xfId="15210" hidden="1"/>
    <cellStyle name="Заголовок 1 3" xfId="15143" hidden="1"/>
    <cellStyle name="Заголовок 1 3" xfId="15455" hidden="1"/>
    <cellStyle name="Заголовок 1 3" xfId="15459" hidden="1"/>
    <cellStyle name="Заголовок 1 3" xfId="15433" hidden="1"/>
    <cellStyle name="Заголовок 1 3" xfId="15414" hidden="1"/>
    <cellStyle name="Заголовок 1 3" xfId="15418" hidden="1"/>
    <cellStyle name="Заголовок 1 3" xfId="14904" hidden="1"/>
    <cellStyle name="Заголовок 1 3" xfId="15388" hidden="1"/>
    <cellStyle name="Заголовок 1 3" xfId="15391" hidden="1"/>
    <cellStyle name="Заголовок 1 3" xfId="15369" hidden="1"/>
    <cellStyle name="Заголовок 1 3" xfId="15350" hidden="1"/>
    <cellStyle name="Заголовок 1 3" xfId="15353" hidden="1"/>
    <cellStyle name="Заголовок 1 3" xfId="10764" hidden="1"/>
    <cellStyle name="Заголовок 1 3" xfId="15324" hidden="1"/>
    <cellStyle name="Заголовок 1 3" xfId="15180" hidden="1"/>
    <cellStyle name="Заголовок 1 3" xfId="10673" hidden="1"/>
    <cellStyle name="Заголовок 1 3" xfId="10700" hidden="1"/>
    <cellStyle name="Заголовок 1 3" xfId="14352" hidden="1"/>
    <cellStyle name="Заголовок 1 3" xfId="15303" hidden="1"/>
    <cellStyle name="Заголовок 1 3" xfId="15529" hidden="1"/>
    <cellStyle name="Заголовок 1 3" xfId="15534" hidden="1"/>
    <cellStyle name="Заголовок 1 3" xfId="15511" hidden="1"/>
    <cellStyle name="Заголовок 1 3" xfId="15485" hidden="1"/>
    <cellStyle name="Заголовок 1 3" xfId="15490" hidden="1"/>
    <cellStyle name="Заголовок 1 3" xfId="14187" hidden="1"/>
    <cellStyle name="Заголовок 1 3" xfId="15463" hidden="1"/>
    <cellStyle name="Заголовок 1 3" xfId="14286" hidden="1"/>
    <cellStyle name="Заголовок 1 3" xfId="15442" hidden="1"/>
    <cellStyle name="Заголовок 1 3" xfId="15422" hidden="1"/>
    <cellStyle name="Заголовок 1 3" xfId="10918" hidden="1"/>
    <cellStyle name="Заголовок 1 3" xfId="15121" hidden="1"/>
    <cellStyle name="Заголовок 1 3" xfId="14252" hidden="1"/>
    <cellStyle name="Заголовок 1 3" xfId="15387" hidden="1"/>
    <cellStyle name="Заголовок 1 3" xfId="11041" hidden="1"/>
    <cellStyle name="Заголовок 1 3" xfId="14189" hidden="1"/>
    <cellStyle name="Заголовок 1 3" xfId="15349" hidden="1"/>
    <cellStyle name="Заголовок 1 3" xfId="11112" hidden="1"/>
    <cellStyle name="Заголовок 1 3" xfId="15320" hidden="1"/>
    <cellStyle name="Заголовок 1 3" xfId="15325" hidden="1"/>
    <cellStyle name="Заголовок 1 3" xfId="15022" hidden="1"/>
    <cellStyle name="Заголовок 1 3" xfId="14250" hidden="1"/>
    <cellStyle name="Заголовок 1 3" xfId="10678" hidden="1"/>
    <cellStyle name="Заголовок 1 3" xfId="15254" hidden="1"/>
    <cellStyle name="Заголовок 1 3" xfId="15563" hidden="1"/>
    <cellStyle name="Заголовок 1 3" xfId="15562" hidden="1"/>
    <cellStyle name="Заголовок 1 3" xfId="15569" hidden="1"/>
    <cellStyle name="Заголовок 1 3" xfId="15575" hidden="1"/>
    <cellStyle name="Заголовок 1 3" xfId="15574" hidden="1"/>
    <cellStyle name="Заголовок 1 3" xfId="15306" hidden="1"/>
    <cellStyle name="Заголовок 1 3" xfId="15588" hidden="1"/>
    <cellStyle name="Заголовок 1 3" xfId="15587" hidden="1"/>
    <cellStyle name="Заголовок 1 3" xfId="15594" hidden="1"/>
    <cellStyle name="Заголовок 1 3" xfId="15600" hidden="1"/>
    <cellStyle name="Заголовок 1 3" xfId="15599" hidden="1"/>
    <cellStyle name="Заголовок 1 3" xfId="11023" hidden="1"/>
    <cellStyle name="Заголовок 1 3" xfId="15608" hidden="1"/>
    <cellStyle name="Заголовок 1 3" xfId="15607" hidden="1"/>
    <cellStyle name="Заголовок 1 3" xfId="15614" hidden="1"/>
    <cellStyle name="Заголовок 1 3" xfId="15620" hidden="1"/>
    <cellStyle name="Заголовок 1 3" xfId="15619" hidden="1"/>
    <cellStyle name="Заголовок 1 3" xfId="15582" hidden="1"/>
    <cellStyle name="Заголовок 1 3" xfId="14376" hidden="1"/>
    <cellStyle name="Заголовок 1 3" xfId="15270" hidden="1"/>
    <cellStyle name="Заголовок 1 3" xfId="15397" hidden="1"/>
    <cellStyle name="Заголовок 1 3" xfId="14270" hidden="1"/>
    <cellStyle name="Заголовок 1 3" xfId="15257" hidden="1"/>
    <cellStyle name="Заголовок 1 3" xfId="15549" hidden="1"/>
    <cellStyle name="Заголовок 1 3" xfId="15680" hidden="1"/>
    <cellStyle name="Заголовок 1 3" xfId="15679" hidden="1"/>
    <cellStyle name="Заголовок 1 3" xfId="15686" hidden="1"/>
    <cellStyle name="Заголовок 1 3" xfId="15692" hidden="1"/>
    <cellStyle name="Заголовок 1 3" xfId="15691" hidden="1"/>
    <cellStyle name="Заголовок 1 3" xfId="15348" hidden="1"/>
    <cellStyle name="Заголовок 1 3" xfId="15701" hidden="1"/>
    <cellStyle name="Заголовок 1 3" xfId="15700" hidden="1"/>
    <cellStyle name="Заголовок 1 3" xfId="15707" hidden="1"/>
    <cellStyle name="Заголовок 1 3" xfId="15713" hidden="1"/>
    <cellStyle name="Заголовок 1 3" xfId="15712" hidden="1"/>
    <cellStyle name="Заголовок 1 3" xfId="15261" hidden="1"/>
    <cellStyle name="Заголовок 1 3" xfId="15721" hidden="1"/>
    <cellStyle name="Заголовок 1 3" xfId="15720" hidden="1"/>
    <cellStyle name="Заголовок 1 3" xfId="15727" hidden="1"/>
    <cellStyle name="Заголовок 1 3" xfId="15733" hidden="1"/>
    <cellStyle name="Заголовок 1 3" xfId="15732" hidden="1"/>
    <cellStyle name="Заголовок 1 3" xfId="15062" hidden="1"/>
    <cellStyle name="Заголовок 1 3" xfId="15740" hidden="1"/>
    <cellStyle name="Заголовок 1 3" xfId="15739" hidden="1"/>
    <cellStyle name="Заголовок 1 3" xfId="15745" hidden="1"/>
    <cellStyle name="Заголовок 1 3" xfId="15751" hidden="1"/>
    <cellStyle name="Заголовок 1 3" xfId="15750" hidden="1"/>
    <cellStyle name="Заголовок 1 3" xfId="15262" hidden="1"/>
    <cellStyle name="Заголовок 1 3" xfId="15759" hidden="1"/>
    <cellStyle name="Заголовок 1 3" xfId="15758" hidden="1"/>
    <cellStyle name="Заголовок 1 3" xfId="15764" hidden="1"/>
    <cellStyle name="Заголовок 1 3" xfId="15770" hidden="1"/>
    <cellStyle name="Заголовок 1 3" xfId="15769" hidden="1"/>
    <cellStyle name="Заголовок 1 3" xfId="15359" hidden="1"/>
    <cellStyle name="Заголовок 1 3" xfId="15778" hidden="1"/>
    <cellStyle name="Заголовок 1 3" xfId="15777" hidden="1"/>
    <cellStyle name="Заголовок 1 3" xfId="15784" hidden="1"/>
    <cellStyle name="Заголовок 1 3" xfId="15789" hidden="1"/>
    <cellStyle name="Заголовок 1 3" xfId="15788" hidden="1"/>
    <cellStyle name="Заголовок 1 3" xfId="14228" hidden="1"/>
    <cellStyle name="Заголовок 1 3" xfId="15797" hidden="1"/>
    <cellStyle name="Заголовок 1 3" xfId="15796" hidden="1"/>
    <cellStyle name="Заголовок 1 3" xfId="15803" hidden="1"/>
    <cellStyle name="Заголовок 1 3" xfId="15809" hidden="1"/>
    <cellStyle name="Заголовок 1 3" xfId="15808" hidden="1"/>
    <cellStyle name="Заголовок 1 3" xfId="15265" hidden="1"/>
    <cellStyle name="Заголовок 1 3" xfId="15819" hidden="1"/>
    <cellStyle name="Заголовок 1 3" xfId="15818" hidden="1"/>
    <cellStyle name="Заголовок 1 3" xfId="15825" hidden="1"/>
    <cellStyle name="Заголовок 1 3" xfId="15830" hidden="1"/>
    <cellStyle name="Заголовок 1 3" xfId="15829" hidden="1"/>
    <cellStyle name="Заголовок 1 3" xfId="10772" hidden="1"/>
    <cellStyle name="Заголовок 1 3" xfId="15837" hidden="1"/>
    <cellStyle name="Заголовок 1 3" xfId="15836" hidden="1"/>
    <cellStyle name="Заголовок 1 3" xfId="15843" hidden="1"/>
    <cellStyle name="Заголовок 1 3" xfId="15849" hidden="1"/>
    <cellStyle name="Заголовок 1 3" xfId="15848" hidden="1"/>
    <cellStyle name="Заголовок 1 3" xfId="15551" hidden="1"/>
    <cellStyle name="Заголовок 1 3" xfId="15857" hidden="1"/>
    <cellStyle name="Заголовок 1 3" xfId="15856" hidden="1"/>
    <cellStyle name="Заголовок 1 3" xfId="15863" hidden="1"/>
    <cellStyle name="Заголовок 1 3" xfId="15869" hidden="1"/>
    <cellStyle name="Заголовок 1 3" xfId="15868" hidden="1"/>
    <cellStyle name="Заголовок 1 3" xfId="14893" hidden="1"/>
    <cellStyle name="Заголовок 1 3" xfId="15883" hidden="1"/>
    <cellStyle name="Заголовок 1 3" xfId="15882" hidden="1"/>
    <cellStyle name="Заголовок 1 3" xfId="15889" hidden="1"/>
    <cellStyle name="Заголовок 1 3" xfId="15893" hidden="1"/>
    <cellStyle name="Заголовок 1 3" xfId="15892" hidden="1"/>
    <cellStyle name="Заголовок 1 3" xfId="10921" hidden="1"/>
    <cellStyle name="Заголовок 1 3" xfId="15901" hidden="1"/>
    <cellStyle name="Заголовок 1 3" xfId="15900" hidden="1"/>
    <cellStyle name="Заголовок 1 3" xfId="15907" hidden="1"/>
    <cellStyle name="Заголовок 1 3" xfId="15912" hidden="1"/>
    <cellStyle name="Заголовок 1 3" xfId="15911" hidden="1"/>
    <cellStyle name="Заголовок 1 3" xfId="15876" hidden="1"/>
    <cellStyle name="Заголовок 1 3" xfId="15658" hidden="1"/>
    <cellStyle name="Заголовок 1 3" xfId="15475" hidden="1"/>
    <cellStyle name="Заголовок 1 3" xfId="15659" hidden="1"/>
    <cellStyle name="Заголовок 1 3" xfId="14248" hidden="1"/>
    <cellStyle name="Заголовок 1 3" xfId="15554" hidden="1"/>
    <cellStyle name="Заголовок 1 3" xfId="15624" hidden="1"/>
    <cellStyle name="Заголовок 1 3" xfId="15704" hidden="1"/>
    <cellStyle name="Заголовок 1 3" xfId="15697" hidden="1"/>
    <cellStyle name="Заголовок 1 3" xfId="15683" hidden="1"/>
    <cellStyle name="Заголовок 1 3" xfId="15168" hidden="1"/>
    <cellStyle name="Заголовок 1 3" xfId="15360" hidden="1"/>
    <cellStyle name="Заголовок 1 3" xfId="15673" hidden="1"/>
    <cellStyle name="Заголовок 1 3" xfId="15894" hidden="1"/>
    <cellStyle name="Заголовок 1 3" xfId="14981" hidden="1"/>
    <cellStyle name="Заголовок 1 3" xfId="15870" hidden="1"/>
    <cellStyle name="Заголовок 1 3" xfId="15850" hidden="1"/>
    <cellStyle name="Заголовок 1 3" xfId="15583" hidden="1"/>
    <cellStyle name="Заголовок 1 3" xfId="15517" hidden="1"/>
    <cellStyle name="Заголовок 1 3" xfId="15824" hidden="1"/>
    <cellStyle name="Заголовок 1 3" xfId="15828" hidden="1"/>
    <cellStyle name="Заголовок 1 3" xfId="15802" hidden="1"/>
    <cellStyle name="Заголовок 1 3" xfId="15783" hidden="1"/>
    <cellStyle name="Заголовок 1 3" xfId="15787" hidden="1"/>
    <cellStyle name="Заголовок 1 3" xfId="15278" hidden="1"/>
    <cellStyle name="Заголовок 1 3" xfId="15757" hidden="1"/>
    <cellStyle name="Заголовок 1 3" xfId="15760" hidden="1"/>
    <cellStyle name="Заголовок 1 3" xfId="15738" hidden="1"/>
    <cellStyle name="Заголовок 1 3" xfId="15719" hidden="1"/>
    <cellStyle name="Заголовок 1 3" xfId="15722" hidden="1"/>
    <cellStyle name="Заголовок 1 3" xfId="15004" hidden="1"/>
    <cellStyle name="Заголовок 1 3" xfId="15693" hidden="1"/>
    <cellStyle name="Заголовок 1 3" xfId="15553" hidden="1"/>
    <cellStyle name="Заголовок 1 3" xfId="11132" hidden="1"/>
    <cellStyle name="Заголовок 1 3" xfId="14271" hidden="1"/>
    <cellStyle name="Заголовок 1 3" xfId="14348" hidden="1"/>
    <cellStyle name="Заголовок 1 3" xfId="15672" hidden="1"/>
    <cellStyle name="Заголовок 1 3" xfId="15898" hidden="1"/>
    <cellStyle name="Заголовок 1 3" xfId="15903" hidden="1"/>
    <cellStyle name="Заголовок 1 3" xfId="15880" hidden="1"/>
    <cellStyle name="Заголовок 1 3" xfId="15854" hidden="1"/>
    <cellStyle name="Заголовок 1 3" xfId="15859" hidden="1"/>
    <cellStyle name="Заголовок 1 3" xfId="10996" hidden="1"/>
    <cellStyle name="Заголовок 1 3" xfId="15832" hidden="1"/>
    <cellStyle name="Заголовок 1 3" xfId="14276" hidden="1"/>
    <cellStyle name="Заголовок 1 3" xfId="15811" hidden="1"/>
    <cellStyle name="Заголовок 1 3" xfId="15791" hidden="1"/>
    <cellStyle name="Заголовок 1 3" xfId="15042" hidden="1"/>
    <cellStyle name="Заголовок 1 3" xfId="15495" hidden="1"/>
    <cellStyle name="Заголовок 1 3" xfId="10929" hidden="1"/>
    <cellStyle name="Заголовок 1 3" xfId="15756" hidden="1"/>
    <cellStyle name="Заголовок 1 3" xfId="15072" hidden="1"/>
    <cellStyle name="Заголовок 1 3" xfId="11034" hidden="1"/>
    <cellStyle name="Заголовок 1 3" xfId="15718" hidden="1"/>
    <cellStyle name="Заголовок 1 3" xfId="14878" hidden="1"/>
    <cellStyle name="Заголовок 1 3" xfId="15689" hidden="1"/>
    <cellStyle name="Заголовок 1 3" xfId="15694" hidden="1"/>
    <cellStyle name="Заголовок 1 3" xfId="15396" hidden="1"/>
    <cellStyle name="Заголовок 1 3" xfId="10995" hidden="1"/>
    <cellStyle name="Заголовок 1 3" xfId="10698" hidden="1"/>
    <cellStyle name="Заголовок 1 3" xfId="15626" hidden="1"/>
    <cellStyle name="Заголовок 1 3" xfId="15931" hidden="1"/>
    <cellStyle name="Заголовок 1 3" xfId="15930" hidden="1"/>
    <cellStyle name="Заголовок 1 3" xfId="15937" hidden="1"/>
    <cellStyle name="Заголовок 1 3" xfId="15943" hidden="1"/>
    <cellStyle name="Заголовок 1 3" xfId="15942" hidden="1"/>
    <cellStyle name="Заголовок 1 3" xfId="15675" hidden="1"/>
    <cellStyle name="Заголовок 1 3" xfId="15956" hidden="1"/>
    <cellStyle name="Заголовок 1 3" xfId="15955" hidden="1"/>
    <cellStyle name="Заголовок 1 3" xfId="15962" hidden="1"/>
    <cellStyle name="Заголовок 1 3" xfId="15968" hidden="1"/>
    <cellStyle name="Заголовок 1 3" xfId="15967" hidden="1"/>
    <cellStyle name="Заголовок 1 3" xfId="14909" hidden="1"/>
    <cellStyle name="Заголовок 1 3" xfId="15976" hidden="1"/>
    <cellStyle name="Заголовок 1 3" xfId="15975" hidden="1"/>
    <cellStyle name="Заголовок 1 3" xfId="15982" hidden="1"/>
    <cellStyle name="Заголовок 1 3" xfId="15988" hidden="1"/>
    <cellStyle name="Заголовок 1 3" xfId="15987" hidden="1"/>
    <cellStyle name="Заголовок 1 3" xfId="15950" hidden="1"/>
    <cellStyle name="Заголовок 1 3" xfId="10679" hidden="1"/>
    <cellStyle name="Заголовок 1 3" xfId="15641" hidden="1"/>
    <cellStyle name="Заголовок 1 3" xfId="15766" hidden="1"/>
    <cellStyle name="Заголовок 1 3" xfId="14203" hidden="1"/>
    <cellStyle name="Заголовок 1 3" xfId="15629" hidden="1"/>
    <cellStyle name="Заголовок 1 3" xfId="15917" hidden="1"/>
    <cellStyle name="Заголовок 1 3" xfId="16043" hidden="1"/>
    <cellStyle name="Заголовок 1 3" xfId="16042" hidden="1"/>
    <cellStyle name="Заголовок 1 3" xfId="16049" hidden="1"/>
    <cellStyle name="Заголовок 1 3" xfId="16055" hidden="1"/>
    <cellStyle name="Заголовок 1 3" xfId="16054" hidden="1"/>
    <cellStyle name="Заголовок 1 3" xfId="15717" hidden="1"/>
    <cellStyle name="Заголовок 1 3" xfId="16064" hidden="1"/>
    <cellStyle name="Заголовок 1 3" xfId="16063" hidden="1"/>
    <cellStyle name="Заголовок 1 3" xfId="16070" hidden="1"/>
    <cellStyle name="Заголовок 1 3" xfId="16076" hidden="1"/>
    <cellStyle name="Заголовок 1 3" xfId="16075" hidden="1"/>
    <cellStyle name="Заголовок 1 3" xfId="15633" hidden="1"/>
    <cellStyle name="Заголовок 1 3" xfId="16084" hidden="1"/>
    <cellStyle name="Заголовок 1 3" xfId="16083" hidden="1"/>
    <cellStyle name="Заголовок 1 3" xfId="16090" hidden="1"/>
    <cellStyle name="Заголовок 1 3" xfId="16096" hidden="1"/>
    <cellStyle name="Заголовок 1 3" xfId="16095" hidden="1"/>
    <cellStyle name="Заголовок 1 3" xfId="15436" hidden="1"/>
    <cellStyle name="Заголовок 1 3" xfId="16103" hidden="1"/>
    <cellStyle name="Заголовок 1 3" xfId="16102" hidden="1"/>
    <cellStyle name="Заголовок 1 3" xfId="16108" hidden="1"/>
    <cellStyle name="Заголовок 1 3" xfId="16114" hidden="1"/>
    <cellStyle name="Заголовок 1 3" xfId="16113" hidden="1"/>
    <cellStyle name="Заголовок 1 3" xfId="15634" hidden="1"/>
    <cellStyle name="Заголовок 1 3" xfId="16122" hidden="1"/>
    <cellStyle name="Заголовок 1 3" xfId="16121" hidden="1"/>
    <cellStyle name="Заголовок 1 3" xfId="16127" hidden="1"/>
    <cellStyle name="Заголовок 1 3" xfId="16133" hidden="1"/>
    <cellStyle name="Заголовок 1 3" xfId="16132" hidden="1"/>
    <cellStyle name="Заголовок 1 3" xfId="15728" hidden="1"/>
    <cellStyle name="Заголовок 1 3" xfId="16141" hidden="1"/>
    <cellStyle name="Заголовок 1 3" xfId="16140" hidden="1"/>
    <cellStyle name="Заголовок 1 3" xfId="16147" hidden="1"/>
    <cellStyle name="Заголовок 1 3" xfId="16152" hidden="1"/>
    <cellStyle name="Заголовок 1 3" xfId="16151" hidden="1"/>
    <cellStyle name="Заголовок 1 3" xfId="10761" hidden="1"/>
    <cellStyle name="Заголовок 1 3" xfId="16159" hidden="1"/>
    <cellStyle name="Заголовок 1 3" xfId="16158" hidden="1"/>
    <cellStyle name="Заголовок 1 3" xfId="16165" hidden="1"/>
    <cellStyle name="Заголовок 1 3" xfId="16171" hidden="1"/>
    <cellStyle name="Заголовок 1 3" xfId="16170" hidden="1"/>
    <cellStyle name="Заголовок 1 3" xfId="15636" hidden="1"/>
    <cellStyle name="Заголовок 1 3" xfId="16181" hidden="1"/>
    <cellStyle name="Заголовок 1 3" xfId="16180" hidden="1"/>
    <cellStyle name="Заголовок 1 3" xfId="16187" hidden="1"/>
    <cellStyle name="Заголовок 1 3" xfId="16191" hidden="1"/>
    <cellStyle name="Заголовок 1 3" xfId="16190" hidden="1"/>
    <cellStyle name="Заголовок 1 3" xfId="15177" hidden="1"/>
    <cellStyle name="Заголовок 1 3" xfId="16198" hidden="1"/>
    <cellStyle name="Заголовок 1 3" xfId="16197" hidden="1"/>
    <cellStyle name="Заголовок 1 3" xfId="16203" hidden="1"/>
    <cellStyle name="Заголовок 1 3" xfId="16209" hidden="1"/>
    <cellStyle name="Заголовок 1 3" xfId="16208" hidden="1"/>
    <cellStyle name="Заголовок 1 3" xfId="15919" hidden="1"/>
    <cellStyle name="Заголовок 1 3" xfId="16217" hidden="1"/>
    <cellStyle name="Заголовок 1 3" xfId="16216" hidden="1"/>
    <cellStyle name="Заголовок 1 3" xfId="16223" hidden="1"/>
    <cellStyle name="Заголовок 1 3" xfId="16229" hidden="1"/>
    <cellStyle name="Заголовок 1 3" xfId="16228" hidden="1"/>
    <cellStyle name="Заголовок 1 3" xfId="15267" hidden="1"/>
    <cellStyle name="Заголовок 1 3" xfId="16243" hidden="1"/>
    <cellStyle name="Заголовок 1 3" xfId="16242" hidden="1"/>
    <cellStyle name="Заголовок 1 3" xfId="16249" hidden="1"/>
    <cellStyle name="Заголовок 1 3" xfId="16253" hidden="1"/>
    <cellStyle name="Заголовок 1 3" xfId="16252" hidden="1"/>
    <cellStyle name="Заголовок 1 3" xfId="14224" hidden="1"/>
    <cellStyle name="Заголовок 1 3" xfId="16261" hidden="1"/>
    <cellStyle name="Заголовок 1 3" xfId="16260" hidden="1"/>
    <cellStyle name="Заголовок 1 3" xfId="16267" hidden="1"/>
    <cellStyle name="Заголовок 1 3" xfId="16272" hidden="1"/>
    <cellStyle name="Заголовок 1 3" xfId="16271" hidden="1"/>
    <cellStyle name="Заголовок 1 3" xfId="16236" hidden="1"/>
    <cellStyle name="Заголовок 1 3" xfId="16021" hidden="1"/>
    <cellStyle name="Заголовок 1 3" xfId="15844" hidden="1"/>
    <cellStyle name="Заголовок 1 3" xfId="16022" hidden="1"/>
    <cellStyle name="Заголовок 1 3" xfId="10984" hidden="1"/>
    <cellStyle name="Заголовок 1 3" xfId="15922" hidden="1"/>
    <cellStyle name="Заголовок 1 3" xfId="15992" hidden="1"/>
    <cellStyle name="Заголовок 1 3" xfId="16067" hidden="1"/>
    <cellStyle name="Заголовок 1 3" xfId="16060" hidden="1"/>
    <cellStyle name="Заголовок 1 3" xfId="16046" hidden="1"/>
    <cellStyle name="Заголовок 1 3" xfId="15542" hidden="1"/>
    <cellStyle name="Заголовок 1 3" xfId="15729" hidden="1"/>
    <cellStyle name="Заголовок 1 3" xfId="16036" hidden="1"/>
    <cellStyle name="Заголовок 1 3" xfId="16254" hidden="1"/>
    <cellStyle name="Заголовок 1 3" xfId="15355" hidden="1"/>
    <cellStyle name="Заголовок 1 3" xfId="16230" hidden="1"/>
    <cellStyle name="Заголовок 1 3" xfId="16210" hidden="1"/>
    <cellStyle name="Заголовок 1 3" xfId="15951" hidden="1"/>
    <cellStyle name="Заголовок 1 3" xfId="15886" hidden="1"/>
    <cellStyle name="Заголовок 1 3" xfId="16186" hidden="1"/>
    <cellStyle name="Заголовок 1 3" xfId="16189" hidden="1"/>
    <cellStyle name="Заголовок 1 3" xfId="16164" hidden="1"/>
    <cellStyle name="Заголовок 1 3" xfId="16146" hidden="1"/>
    <cellStyle name="Заголовок 1 3" xfId="16150" hidden="1"/>
    <cellStyle name="Заголовок 1 3" xfId="15648" hidden="1"/>
    <cellStyle name="Заголовок 1 3" xfId="16120" hidden="1"/>
    <cellStyle name="Заголовок 1 3" xfId="16123" hidden="1"/>
    <cellStyle name="Заголовок 1 3" xfId="16101" hidden="1"/>
    <cellStyle name="Заголовок 1 3" xfId="16082" hidden="1"/>
    <cellStyle name="Заголовок 1 3" xfId="16085" hidden="1"/>
    <cellStyle name="Заголовок 1 3" xfId="15378" hidden="1"/>
    <cellStyle name="Заголовок 1 3" xfId="16056" hidden="1"/>
    <cellStyle name="Заголовок 1 3" xfId="15921" hidden="1"/>
    <cellStyle name="Заголовок 1 3" xfId="14898" hidden="1"/>
    <cellStyle name="Заголовок 1 3" xfId="14242" hidden="1"/>
    <cellStyle name="Заголовок 1 3" xfId="14343" hidden="1"/>
    <cellStyle name="Заголовок 1 3" xfId="16035" hidden="1"/>
    <cellStyle name="Заголовок 1 3" xfId="16258" hidden="1"/>
    <cellStyle name="Заголовок 1 3" xfId="16263" hidden="1"/>
    <cellStyle name="Заголовок 1 3" xfId="16240" hidden="1"/>
    <cellStyle name="Заголовок 1 3" xfId="16214" hidden="1"/>
    <cellStyle name="Заголовок 1 3" xfId="16219" hidden="1"/>
    <cellStyle name="Заголовок 1 3" xfId="10909" hidden="1"/>
    <cellStyle name="Заголовок 1 3" xfId="16193" hidden="1"/>
    <cellStyle name="Заголовок 1 3" xfId="14267" hidden="1"/>
    <cellStyle name="Заголовок 1 3" xfId="16173" hidden="1"/>
    <cellStyle name="Заголовок 1 3" xfId="16154" hidden="1"/>
    <cellStyle name="Заголовок 1 3" xfId="15416" hidden="1"/>
    <cellStyle name="Заголовок 1 3" xfId="15864" hidden="1"/>
    <cellStyle name="Заголовок 1 3" xfId="15061" hidden="1"/>
    <cellStyle name="Заголовок 1 3" xfId="16119" hidden="1"/>
    <cellStyle name="Заголовок 1 3" xfId="15446" hidden="1"/>
    <cellStyle name="Заголовок 1 3" xfId="14907" hidden="1"/>
    <cellStyle name="Заголовок 1 3" xfId="16081" hidden="1"/>
    <cellStyle name="Заголовок 1 3" xfId="15253" hidden="1"/>
    <cellStyle name="Заголовок 1 3" xfId="16052" hidden="1"/>
    <cellStyle name="Заголовок 1 3" xfId="16057" hidden="1"/>
    <cellStyle name="Заголовок 1 3" xfId="15765" hidden="1"/>
    <cellStyle name="Заголовок 1 3" xfId="10790" hidden="1"/>
    <cellStyle name="Заголовок 1 3" xfId="14186" hidden="1"/>
    <cellStyle name="Заголовок 1 3" xfId="15994" hidden="1"/>
    <cellStyle name="Заголовок 1 3" xfId="16290" hidden="1"/>
    <cellStyle name="Заголовок 1 3" xfId="16289" hidden="1"/>
    <cellStyle name="Заголовок 1 3" xfId="16296" hidden="1"/>
    <cellStyle name="Заголовок 1 3" xfId="16302" hidden="1"/>
    <cellStyle name="Заголовок 1 3" xfId="16301" hidden="1"/>
    <cellStyle name="Заголовок 1 3" xfId="16038" hidden="1"/>
    <cellStyle name="Заголовок 1 3" xfId="16315" hidden="1"/>
    <cellStyle name="Заголовок 1 3" xfId="16314" hidden="1"/>
    <cellStyle name="Заголовок 1 3" xfId="16321" hidden="1"/>
    <cellStyle name="Заголовок 1 3" xfId="16327" hidden="1"/>
    <cellStyle name="Заголовок 1 3" xfId="16326" hidden="1"/>
    <cellStyle name="Заголовок 1 3" xfId="15283" hidden="1"/>
    <cellStyle name="Заголовок 1 3" xfId="16335" hidden="1"/>
    <cellStyle name="Заголовок 1 3" xfId="16334" hidden="1"/>
    <cellStyle name="Заголовок 1 3" xfId="16341" hidden="1"/>
    <cellStyle name="Заголовок 1 3" xfId="16347" hidden="1"/>
    <cellStyle name="Заголовок 1 3" xfId="16346" hidden="1"/>
    <cellStyle name="Заголовок 1 3" xfId="16309" hidden="1"/>
    <cellStyle name="Заголовок 1 3" xfId="14277" hidden="1"/>
    <cellStyle name="Заголовок 1 3" xfId="16008" hidden="1"/>
    <cellStyle name="Заголовок 1 3" xfId="16129" hidden="1"/>
    <cellStyle name="Заголовок 1 3" xfId="11115" hidden="1"/>
    <cellStyle name="Заголовок 1 3" xfId="15997" hidden="1"/>
    <cellStyle name="Заголовок 1 3" xfId="16276" hidden="1"/>
    <cellStyle name="Заголовок 1 3" xfId="16396" hidden="1"/>
    <cellStyle name="Заголовок 1 3" xfId="16395" hidden="1"/>
    <cellStyle name="Заголовок 1 3" xfId="16402" hidden="1"/>
    <cellStyle name="Заголовок 1 3" xfId="16408" hidden="1"/>
    <cellStyle name="Заголовок 1 3" xfId="16407" hidden="1"/>
    <cellStyle name="Заголовок 1 3" xfId="16080" hidden="1"/>
    <cellStyle name="Заголовок 1 3" xfId="16417" hidden="1"/>
    <cellStyle name="Заголовок 1 3" xfId="16416" hidden="1"/>
    <cellStyle name="Заголовок 1 3" xfId="16423" hidden="1"/>
    <cellStyle name="Заголовок 1 3" xfId="16429" hidden="1"/>
    <cellStyle name="Заголовок 1 3" xfId="16428" hidden="1"/>
    <cellStyle name="Заголовок 1 3" xfId="16001" hidden="1"/>
    <cellStyle name="Заголовок 1 3" xfId="16437" hidden="1"/>
    <cellStyle name="Заголовок 1 3" xfId="16436" hidden="1"/>
    <cellStyle name="Заголовок 1 3" xfId="16442" hidden="1"/>
    <cellStyle name="Заголовок 1 3" xfId="16448" hidden="1"/>
    <cellStyle name="Заголовок 1 3" xfId="16447" hidden="1"/>
    <cellStyle name="Заголовок 1 3" xfId="15805" hidden="1"/>
    <cellStyle name="Заголовок 1 3" xfId="16455" hidden="1"/>
    <cellStyle name="Заголовок 1 3" xfId="16454" hidden="1"/>
    <cellStyle name="Заголовок 1 3" xfId="16460" hidden="1"/>
    <cellStyle name="Заголовок 1 3" xfId="16465" hidden="1"/>
    <cellStyle name="Заголовок 1 3" xfId="16464" hidden="1"/>
    <cellStyle name="Заголовок 1 3" xfId="16002" hidden="1"/>
    <cellStyle name="Заголовок 1 3" xfId="16473" hidden="1"/>
    <cellStyle name="Заголовок 1 3" xfId="16472" hidden="1"/>
    <cellStyle name="Заголовок 1 3" xfId="16478" hidden="1"/>
    <cellStyle name="Заголовок 1 3" xfId="16484" hidden="1"/>
    <cellStyle name="Заголовок 1 3" xfId="16483" hidden="1"/>
    <cellStyle name="Заголовок 1 3" xfId="16091" hidden="1"/>
    <cellStyle name="Заголовок 1 3" xfId="16490" hidden="1"/>
    <cellStyle name="Заголовок 1 3" xfId="16489" hidden="1"/>
    <cellStyle name="Заголовок 1 3" xfId="16496" hidden="1"/>
    <cellStyle name="Заголовок 1 3" xfId="16500" hidden="1"/>
    <cellStyle name="Заголовок 1 3" xfId="16499" hidden="1"/>
    <cellStyle name="Заголовок 1 3" xfId="14903" hidden="1"/>
    <cellStyle name="Заголовок 1 3" xfId="16506" hidden="1"/>
    <cellStyle name="Заголовок 1 3" xfId="16505" hidden="1"/>
    <cellStyle name="Заголовок 1 3" xfId="16511" hidden="1"/>
    <cellStyle name="Заголовок 1 3" xfId="16516" hidden="1"/>
    <cellStyle name="Заголовок 1 3" xfId="16515" hidden="1"/>
    <cellStyle name="Заголовок 1 3" xfId="16003" hidden="1"/>
    <cellStyle name="Заголовок 1 3" xfId="16525" hidden="1"/>
    <cellStyle name="Заголовок 1 3" xfId="16524" hidden="1"/>
    <cellStyle name="Заголовок 1 3" xfId="16531" hidden="1"/>
    <cellStyle name="Заголовок 1 3" xfId="16535" hidden="1"/>
    <cellStyle name="Заголовок 1 3" xfId="16534" hidden="1"/>
    <cellStyle name="Заголовок 1 3" xfId="15550" hidden="1"/>
    <cellStyle name="Заголовок 1 3" xfId="16541" hidden="1"/>
    <cellStyle name="Заголовок 1 3" xfId="16540" hidden="1"/>
    <cellStyle name="Заголовок 1 3" xfId="16546" hidden="1"/>
    <cellStyle name="Заголовок 1 3" xfId="16552" hidden="1"/>
    <cellStyle name="Заголовок 1 3" xfId="16551" hidden="1"/>
    <cellStyle name="Заголовок 1 3" xfId="16278" hidden="1"/>
    <cellStyle name="Заголовок 1 3" xfId="16560" hidden="1"/>
    <cellStyle name="Заголовок 1 3" xfId="16559" hidden="1"/>
    <cellStyle name="Заголовок 1 3" xfId="16566" hidden="1"/>
    <cellStyle name="Заголовок 1 3" xfId="16571" hidden="1"/>
    <cellStyle name="Заголовок 1 3" xfId="16570" hidden="1"/>
    <cellStyle name="Заголовок 1 3" xfId="15638" hidden="1"/>
    <cellStyle name="Заголовок 1 3" xfId="16584" hidden="1"/>
    <cellStyle name="Заголовок 1 3" xfId="16583" hidden="1"/>
    <cellStyle name="Заголовок 1 3" xfId="16590" hidden="1"/>
    <cellStyle name="Заголовок 1 3" xfId="16594" hidden="1"/>
    <cellStyle name="Заголовок 1 3" xfId="16593" hidden="1"/>
    <cellStyle name="Заголовок 1 3" xfId="14266" hidden="1"/>
    <cellStyle name="Заголовок 1 3" xfId="16602" hidden="1"/>
    <cellStyle name="Заголовок 1 3" xfId="16601" hidden="1"/>
    <cellStyle name="Заголовок 1 3" xfId="16608" hidden="1"/>
    <cellStyle name="Заголовок 1 3" xfId="16612" hidden="1"/>
    <cellStyle name="Заголовок 1 3" xfId="16611" hidden="1"/>
    <cellStyle name="Заголовок 1 3" xfId="16578" hidden="1"/>
    <cellStyle name="Заголовок 1 3" xfId="16374" hidden="1"/>
    <cellStyle name="Заголовок 1 3" xfId="16204" hidden="1"/>
    <cellStyle name="Заголовок 1 3" xfId="16375" hidden="1"/>
    <cellStyle name="Заголовок 1 3" xfId="10752" hidden="1"/>
    <cellStyle name="Заголовок 1 3" xfId="16281" hidden="1"/>
    <cellStyle name="Заголовок 1 3" xfId="16351" hidden="1"/>
    <cellStyle name="Заголовок 1 3" xfId="16420" hidden="1"/>
    <cellStyle name="Заголовок 1 3" xfId="16413" hidden="1"/>
    <cellStyle name="Заголовок 1 3" xfId="16399" hidden="1"/>
    <cellStyle name="Заголовок 1 3" xfId="15910" hidden="1"/>
    <cellStyle name="Заголовок 1 3" xfId="16092" hidden="1"/>
    <cellStyle name="Заголовок 1 3" xfId="16389" hidden="1"/>
    <cellStyle name="Заголовок 1 3" xfId="16595" hidden="1"/>
    <cellStyle name="Заголовок 1 3" xfId="15724" hidden="1"/>
    <cellStyle name="Заголовок 1 3" xfId="16572" hidden="1"/>
    <cellStyle name="Заголовок 1 3" xfId="16553" hidden="1"/>
    <cellStyle name="Заголовок 1 3" xfId="16310" hidden="1"/>
    <cellStyle name="Заголовок 1 3" xfId="16246" hidden="1"/>
    <cellStyle name="Заголовок 1 3" xfId="16530" hidden="1"/>
    <cellStyle name="Заголовок 1 3" xfId="16533" hidden="1"/>
    <cellStyle name="Заголовок 1 3" xfId="16510" hidden="1"/>
    <cellStyle name="Заголовок 1 3" xfId="16495" hidden="1"/>
    <cellStyle name="Заголовок 1 3" xfId="16498" hidden="1"/>
    <cellStyle name="Заголовок 1 3" xfId="16011" hidden="1"/>
    <cellStyle name="Заголовок 1 3" xfId="16471" hidden="1"/>
    <cellStyle name="Заголовок 1 3" xfId="16474" hidden="1"/>
    <cellStyle name="Заголовок 1 3" xfId="16453" hidden="1"/>
    <cellStyle name="Заголовок 1 3" xfId="16435" hidden="1"/>
    <cellStyle name="Заголовок 1 3" xfId="16438" hidden="1"/>
    <cellStyle name="Заголовок 1 3" xfId="15747" hidden="1"/>
    <cellStyle name="Заголовок 1 3" xfId="16409" hidden="1"/>
    <cellStyle name="Заголовок 1 3" xfId="16280" hidden="1"/>
    <cellStyle name="Заголовок 1 3" xfId="15272" hidden="1"/>
    <cellStyle name="Заголовок 1 3" xfId="11038" hidden="1"/>
    <cellStyle name="Заголовок 1 3" xfId="14339" hidden="1"/>
    <cellStyle name="Заголовок 1 3" xfId="16388" hidden="1"/>
    <cellStyle name="Заголовок 1 3" xfId="16599" hidden="1"/>
    <cellStyle name="Заголовок 1 3" xfId="16604" hidden="1"/>
    <cellStyle name="Заголовок 1 3" xfId="16581" hidden="1"/>
    <cellStyle name="Заголовок 1 3" xfId="16557" hidden="1"/>
    <cellStyle name="Заголовок 1 3" xfId="16562" hidden="1"/>
    <cellStyle name="Заголовок 1 3" xfId="15165" hidden="1"/>
    <cellStyle name="Заголовок 1 3" xfId="16537" hidden="1"/>
    <cellStyle name="Заголовок 1 3" xfId="11087" hidden="1"/>
    <cellStyle name="Заголовок 1 3" xfId="16518" hidden="1"/>
    <cellStyle name="Заголовок 1 3" xfId="16502" hidden="1"/>
    <cellStyle name="Заголовок 1 3" xfId="15785" hidden="1"/>
    <cellStyle name="Заголовок 1 3" xfId="16224" hidden="1"/>
    <cellStyle name="Заголовок 1 3" xfId="15435" hidden="1"/>
    <cellStyle name="Заголовок 1 3" xfId="16470" hidden="1"/>
    <cellStyle name="Заголовок 1 3" xfId="15815" hidden="1"/>
    <cellStyle name="Заголовок 1 3" xfId="15281" hidden="1"/>
    <cellStyle name="Заголовок 1 3" xfId="16434" hidden="1"/>
    <cellStyle name="Заголовок 1 3" xfId="15625" hidden="1"/>
    <cellStyle name="Заголовок 1 3" xfId="16405" hidden="1"/>
    <cellStyle name="Заголовок 1 3" xfId="16410" hidden="1"/>
    <cellStyle name="Заголовок 1 3" xfId="16128" hidden="1"/>
    <cellStyle name="Заголовок 1 3" xfId="15174" hidden="1"/>
    <cellStyle name="Заголовок 1 3" xfId="11004" hidden="1"/>
    <cellStyle name="Заголовок 1 3" xfId="16352" hidden="1"/>
    <cellStyle name="Заголовок 1 3" xfId="16628" hidden="1"/>
    <cellStyle name="Заголовок 1 3" xfId="16627" hidden="1"/>
    <cellStyle name="Заголовок 1 3" xfId="16634" hidden="1"/>
    <cellStyle name="Заголовок 1 3" xfId="16640" hidden="1"/>
    <cellStyle name="Заголовок 1 3" xfId="16639" hidden="1"/>
    <cellStyle name="Заголовок 1 3" xfId="16391" hidden="1"/>
    <cellStyle name="Заголовок 1 3" xfId="16653" hidden="1"/>
    <cellStyle name="Заголовок 1 3" xfId="16652" hidden="1"/>
    <cellStyle name="Заголовок 1 3" xfId="16659" hidden="1"/>
    <cellStyle name="Заголовок 1 3" xfId="16665" hidden="1"/>
    <cellStyle name="Заголовок 1 3" xfId="16664" hidden="1"/>
    <cellStyle name="Заголовок 1 3" xfId="15653" hidden="1"/>
    <cellStyle name="Заголовок 1 3" xfId="16673" hidden="1"/>
    <cellStyle name="Заголовок 1 3" xfId="16672" hidden="1"/>
    <cellStyle name="Заголовок 1 3" xfId="16679" hidden="1"/>
    <cellStyle name="Заголовок 1 3" xfId="16685" hidden="1"/>
    <cellStyle name="Заголовок 1 3" xfId="16684" hidden="1"/>
    <cellStyle name="Заголовок 1 3" xfId="16647" hidden="1"/>
    <cellStyle name="Заголовок 1 3" xfId="14268" hidden="1"/>
    <cellStyle name="Заголовок 1 3" xfId="16365" hidden="1"/>
    <cellStyle name="Заголовок 1 3" xfId="16480" hidden="1"/>
    <cellStyle name="Заголовок 1 3" xfId="14924" hidden="1"/>
    <cellStyle name="Заголовок 1 3" xfId="16355" hidden="1"/>
    <cellStyle name="Заголовок 1 3" xfId="16616" hidden="1"/>
    <cellStyle name="Заголовок 1 3" xfId="16724" hidden="1"/>
    <cellStyle name="Заголовок 1 3" xfId="16723" hidden="1"/>
    <cellStyle name="Заголовок 1 3" xfId="16730" hidden="1"/>
    <cellStyle name="Заголовок 1 3" xfId="16736" hidden="1"/>
    <cellStyle name="Заголовок 1 3" xfId="16735" hidden="1"/>
    <cellStyle name="Заголовок 1 3" xfId="16433" hidden="1"/>
    <cellStyle name="Заголовок 1 3" xfId="16744" hidden="1"/>
    <cellStyle name="Заголовок 1 3" xfId="16743" hidden="1"/>
    <cellStyle name="Заголовок 1 3" xfId="16750" hidden="1"/>
    <cellStyle name="Заголовок 1 3" xfId="16756" hidden="1"/>
    <cellStyle name="Заголовок 1 3" xfId="16755" hidden="1"/>
    <cellStyle name="Заголовок 1 3" xfId="16358" hidden="1"/>
    <cellStyle name="Заголовок 1 3" xfId="16764" hidden="1"/>
    <cellStyle name="Заголовок 1 3" xfId="16763" hidden="1"/>
    <cellStyle name="Заголовок 1 3" xfId="16769" hidden="1"/>
    <cellStyle name="Заголовок 1 3" xfId="16774" hidden="1"/>
    <cellStyle name="Заголовок 1 3" xfId="16773" hidden="1"/>
    <cellStyle name="Заголовок 1 3" xfId="16167" hidden="1"/>
    <cellStyle name="Заголовок 1 3" xfId="16781" hidden="1"/>
    <cellStyle name="Заголовок 1 3" xfId="16780" hidden="1"/>
    <cellStyle name="Заголовок 1 3" xfId="16786" hidden="1"/>
    <cellStyle name="Заголовок 1 3" xfId="16790" hidden="1"/>
    <cellStyle name="Заголовок 1 3" xfId="16789" hidden="1"/>
    <cellStyle name="Заголовок 1 3" xfId="16359" hidden="1"/>
    <cellStyle name="Заголовок 1 3" xfId="16796" hidden="1"/>
    <cellStyle name="Заголовок 1 3" xfId="16795" hidden="1"/>
    <cellStyle name="Заголовок 1 3" xfId="16801" hidden="1"/>
    <cellStyle name="Заголовок 1 3" xfId="16807" hidden="1"/>
    <cellStyle name="Заголовок 1 3" xfId="16806" hidden="1"/>
    <cellStyle name="Заголовок 1 3" xfId="16443" hidden="1"/>
    <cellStyle name="Заголовок 1 3" xfId="16812" hidden="1"/>
    <cellStyle name="Заголовок 1 3" xfId="16811" hidden="1"/>
    <cellStyle name="Заголовок 1 3" xfId="16817" hidden="1"/>
    <cellStyle name="Заголовок 1 3" xfId="16821" hidden="1"/>
    <cellStyle name="Заголовок 1 3" xfId="16820" hidden="1"/>
    <cellStyle name="Заголовок 1 3" xfId="15277" hidden="1"/>
    <cellStyle name="Заголовок 1 3" xfId="16827" hidden="1"/>
    <cellStyle name="Заголовок 1 3" xfId="16826" hidden="1"/>
    <cellStyle name="Заголовок 1 3" xfId="16832" hidden="1"/>
    <cellStyle name="Заголовок 1 3" xfId="16836" hidden="1"/>
    <cellStyle name="Заголовок 1 3" xfId="16835" hidden="1"/>
    <cellStyle name="Заголовок 1 3" xfId="16360" hidden="1"/>
    <cellStyle name="Заголовок 1 3" xfId="16842" hidden="1"/>
    <cellStyle name="Заголовок 1 3" xfId="16841" hidden="1"/>
    <cellStyle name="Заголовок 1 3" xfId="16847" hidden="1"/>
    <cellStyle name="Заголовок 1 3" xfId="16851" hidden="1"/>
    <cellStyle name="Заголовок 1 3" xfId="16850" hidden="1"/>
    <cellStyle name="Заголовок 1 3" xfId="15918" hidden="1"/>
    <cellStyle name="Заголовок 1 3" xfId="16857" hidden="1"/>
    <cellStyle name="Заголовок 1 3" xfId="16856" hidden="1"/>
    <cellStyle name="Заголовок 1 3" xfId="16862" hidden="1"/>
    <cellStyle name="Заголовок 1 3" xfId="16866" hidden="1"/>
    <cellStyle name="Заголовок 1 3" xfId="16865" hidden="1"/>
    <cellStyle name="Заголовок 1 3" xfId="16617" hidden="1"/>
    <cellStyle name="Заголовок 1 3" xfId="16872" hidden="1"/>
    <cellStyle name="Заголовок 1 3" xfId="16871" hidden="1"/>
    <cellStyle name="Заголовок 1 3" xfId="16877" hidden="1"/>
    <cellStyle name="Заголовок 1 3" xfId="16881" hidden="1"/>
    <cellStyle name="Заголовок 1 3" xfId="16880" hidden="1"/>
    <cellStyle name="Заголовок 1 3" xfId="16005" hidden="1"/>
    <cellStyle name="Заголовок 1 3" xfId="16893" hidden="1"/>
    <cellStyle name="Заголовок 1 3" xfId="16892" hidden="1"/>
    <cellStyle name="Заголовок 1 3" xfId="16898" hidden="1"/>
    <cellStyle name="Заголовок 1 3" xfId="16902" hidden="1"/>
    <cellStyle name="Заголовок 1 3" xfId="16901" hidden="1"/>
    <cellStyle name="Заголовок 1 3" xfId="14213" hidden="1"/>
    <cellStyle name="Заголовок 1 3" xfId="16910" hidden="1"/>
    <cellStyle name="Заголовок 1 3" xfId="16909" hidden="1"/>
    <cellStyle name="Заголовок 1 3" xfId="16916" hidden="1"/>
    <cellStyle name="Заголовок 1 3" xfId="16920" hidden="1"/>
    <cellStyle name="Заголовок 1 3" xfId="16919" hidden="1"/>
    <cellStyle name="Заголовок 1 3" xfId="16887" hidden="1"/>
    <cellStyle name="Заголовок 1 3" xfId="16703" hidden="1"/>
    <cellStyle name="Заголовок 1 3" xfId="16547" hidden="1"/>
    <cellStyle name="Заголовок 1 3" xfId="16704" hidden="1"/>
    <cellStyle name="Заголовок 1 3" xfId="15176" hidden="1"/>
    <cellStyle name="Заголовок 1 3" xfId="16620" hidden="1"/>
    <cellStyle name="Заголовок 1 3" xfId="16689" hidden="1"/>
    <cellStyle name="Заголовок 1 3" xfId="16747" hidden="1"/>
    <cellStyle name="Заголовок 1 3" xfId="16740" hidden="1"/>
    <cellStyle name="Заголовок 1 3" xfId="16727" hidden="1"/>
    <cellStyle name="Заголовок 1 3" xfId="16270" hidden="1"/>
    <cellStyle name="Заголовок 1 3" xfId="16444" hidden="1"/>
    <cellStyle name="Заголовок 1 3" xfId="16718" hidden="1"/>
    <cellStyle name="Заголовок 1 3" xfId="16903" hidden="1"/>
    <cellStyle name="Заголовок 1 3" xfId="16087" hidden="1"/>
    <cellStyle name="Заголовок 1 3" xfId="16882" hidden="1"/>
    <cellStyle name="Заголовок 1 3" xfId="16867" hidden="1"/>
    <cellStyle name="Заголовок 1 3" xfId="16648" hidden="1"/>
    <cellStyle name="Заголовок 1 3" xfId="16587" hidden="1"/>
    <cellStyle name="Заголовок 1 3" xfId="16846" hidden="1"/>
    <cellStyle name="Заголовок 1 3" xfId="16849" hidden="1"/>
    <cellStyle name="Заголовок 1 3" xfId="16831" hidden="1"/>
    <cellStyle name="Заголовок 1 3" xfId="16816" hidden="1"/>
    <cellStyle name="Заголовок 1 3" xfId="16819" hidden="1"/>
    <cellStyle name="Заголовок 1 3" xfId="16367" hidden="1"/>
    <cellStyle name="Заголовок 1 3" xfId="16794" hidden="1"/>
    <cellStyle name="Заголовок 1 3" xfId="16797" hidden="1"/>
    <cellStyle name="Заголовок 1 3" xfId="16779" hidden="1"/>
    <cellStyle name="Заголовок 1 3" xfId="16762" hidden="1"/>
    <cellStyle name="Заголовок 1 3" xfId="16765" hidden="1"/>
    <cellStyle name="Заголовок 1 3" xfId="16110" hidden="1"/>
    <cellStyle name="Заголовок 1 3" xfId="16737" hidden="1"/>
    <cellStyle name="Заголовок 1 3" xfId="16619" hidden="1"/>
    <cellStyle name="Заголовок 1 3" xfId="15643" hidden="1"/>
    <cellStyle name="Заголовок 1 3" xfId="14876" hidden="1"/>
    <cellStyle name="Заголовок 1 3" xfId="14314" hidden="1"/>
    <cellStyle name="Заголовок 1 3" xfId="16717" hidden="1"/>
    <cellStyle name="Заголовок 1 3" xfId="16907" hidden="1"/>
    <cellStyle name="Заголовок 1 3" xfId="16912" hidden="1"/>
    <cellStyle name="Заголовок 1 3" xfId="16890" hidden="1"/>
    <cellStyle name="Заголовок 1 3" xfId="16869" hidden="1"/>
    <cellStyle name="Заголовок 1 3" xfId="16874" hidden="1"/>
    <cellStyle name="Заголовок 1 3" xfId="15539" hidden="1"/>
    <cellStyle name="Заголовок 1 3" xfId="16853" hidden="1"/>
    <cellStyle name="Заголовок 1 3" xfId="11009" hidden="1"/>
    <cellStyle name="Заголовок 1 3" xfId="16838" hidden="1"/>
    <cellStyle name="Заголовок 1 3" xfId="16823" hidden="1"/>
    <cellStyle name="Заголовок 1 3" xfId="16148" hidden="1"/>
    <cellStyle name="Заголовок 1 3" xfId="16567" hidden="1"/>
    <cellStyle name="Заголовок 1 3" xfId="15804" hidden="1"/>
    <cellStyle name="Заголовок 1 3" xfId="16793" hidden="1"/>
    <cellStyle name="Заголовок 1 3" xfId="16177" hidden="1"/>
    <cellStyle name="Заголовок 1 3" xfId="15651" hidden="1"/>
    <cellStyle name="Заголовок 1 3" xfId="16761" hidden="1"/>
    <cellStyle name="Заголовок 1 3" xfId="15993" hidden="1"/>
    <cellStyle name="Заголовок 1 3" xfId="16733" hidden="1"/>
    <cellStyle name="Заголовок 1 3" xfId="16738" hidden="1"/>
    <cellStyle name="Заголовок 1 3" xfId="16479" hidden="1"/>
    <cellStyle name="Заголовок 1 3" xfId="15548" hidden="1"/>
    <cellStyle name="Заголовок 1 3" xfId="14884" hidden="1"/>
    <cellStyle name="Заголовок 1 3" xfId="16690" hidden="1"/>
    <cellStyle name="Заголовок 1 3" xfId="16933" hidden="1"/>
    <cellStyle name="Заголовок 1 3" xfId="16932" hidden="1"/>
    <cellStyle name="Заголовок 1 3" xfId="16939" hidden="1"/>
    <cellStyle name="Заголовок 1 3" xfId="16945" hidden="1"/>
    <cellStyle name="Заголовок 1 3" xfId="16944" hidden="1"/>
    <cellStyle name="Заголовок 1 3" xfId="16719" hidden="1"/>
    <cellStyle name="Заголовок 1 3" xfId="16954" hidden="1"/>
    <cellStyle name="Заголовок 1 3" xfId="16953" hidden="1"/>
    <cellStyle name="Заголовок 1 3" xfId="16960" hidden="1"/>
    <cellStyle name="Заголовок 1 3" xfId="16966" hidden="1"/>
    <cellStyle name="Заголовок 1 3" xfId="16965" hidden="1"/>
    <cellStyle name="Заголовок 1 3" xfId="16016" hidden="1"/>
    <cellStyle name="Заголовок 1 3" xfId="16974" hidden="1"/>
    <cellStyle name="Заголовок 1 3" xfId="16973" hidden="1"/>
    <cellStyle name="Заголовок 1 3" xfId="16980" hidden="1"/>
    <cellStyle name="Заголовок 1 3" xfId="16986" hidden="1"/>
    <cellStyle name="Заголовок 1 3" xfId="16985" hidden="1"/>
    <cellStyle name="Заголовок 1 3" xfId="16949" hidden="1"/>
    <cellStyle name="Заголовок 1 3" xfId="14190" hidden="1"/>
    <cellStyle name="Заголовок 1 3" xfId="16699" hidden="1"/>
    <cellStyle name="Заголовок 1 3" xfId="16803" hidden="1"/>
    <cellStyle name="Заголовок 1 3" xfId="15298" hidden="1"/>
    <cellStyle name="Заголовок 1 3" xfId="16693" hidden="1"/>
    <cellStyle name="Заголовок 1 3" xfId="16924" hidden="1"/>
    <cellStyle name="Заголовок 1 3" xfId="16993" hidden="1"/>
    <cellStyle name="Заголовок 1 3" xfId="16992" hidden="1"/>
    <cellStyle name="Заголовок 1 3" xfId="16996" hidden="1"/>
    <cellStyle name="Заголовок 1 3" xfId="16999" hidden="1"/>
    <cellStyle name="Заголовок 1 3" xfId="16998" hidden="1"/>
    <cellStyle name="Заголовок 1 3" xfId="16760" hidden="1"/>
    <cellStyle name="Заголовок 1 3" xfId="17003" hidden="1"/>
    <cellStyle name="Заголовок 1 3" xfId="17002" hidden="1"/>
    <cellStyle name="Заголовок 1 3" xfId="17006" hidden="1"/>
    <cellStyle name="Заголовок 1 3" xfId="17009" hidden="1"/>
    <cellStyle name="Заголовок 1 3" xfId="17008" hidden="1"/>
    <cellStyle name="Заголовок 1 3" xfId="16695" hidden="1"/>
    <cellStyle name="Заголовок 1 3" xfId="17013" hidden="1"/>
    <cellStyle name="Заголовок 1 3" xfId="17012" hidden="1"/>
    <cellStyle name="Заголовок 1 3" xfId="17016" hidden="1"/>
    <cellStyle name="Заголовок 1 3" xfId="17019" hidden="1"/>
    <cellStyle name="Заголовок 1 3" xfId="17018" hidden="1"/>
    <cellStyle name="Заголовок 1 3" xfId="16512" hidden="1"/>
    <cellStyle name="Заголовок 1 3" xfId="17023" hidden="1"/>
    <cellStyle name="Заголовок 1 3" xfId="17022" hidden="1"/>
    <cellStyle name="Заголовок 1 3" xfId="17026" hidden="1"/>
    <cellStyle name="Заголовок 1 3" xfId="17029" hidden="1"/>
    <cellStyle name="Заголовок 1 3" xfId="17028" hidden="1"/>
    <cellStyle name="Заголовок 1 3" xfId="16696" hidden="1"/>
    <cellStyle name="Заголовок 1 3" xfId="17033" hidden="1"/>
    <cellStyle name="Заголовок 1 3" xfId="17032" hidden="1"/>
    <cellStyle name="Заголовок 1 3" xfId="17034" hidden="1"/>
    <cellStyle name="Заголовок 1 3" xfId="17036" hidden="1"/>
    <cellStyle name="Заголовок 1 3" xfId="17035" hidden="1"/>
    <cellStyle name="Заголовок 1 3" xfId="16770" hidden="1"/>
    <cellStyle name="Заголовок 1 3" xfId="17038" hidden="1"/>
    <cellStyle name="Заголовок 1 3" xfId="17037" hidden="1"/>
    <cellStyle name="Заголовок 1 3" xfId="17039" hidden="1"/>
    <cellStyle name="Заголовок 1 3" xfId="17041" hidden="1"/>
    <cellStyle name="Заголовок 1 3" xfId="17040" hidden="1"/>
    <cellStyle name="Заголовок 1 3" xfId="15647" hidden="1"/>
    <cellStyle name="Заголовок 1 3" xfId="17043" hidden="1"/>
    <cellStyle name="Заголовок 1 3" xfId="17042" hidden="1"/>
    <cellStyle name="Заголовок 1 3" xfId="17044" hidden="1"/>
    <cellStyle name="Заголовок 1 3" xfId="17046" hidden="1"/>
    <cellStyle name="Заголовок 1 3" xfId="17045" hidden="1"/>
    <cellStyle name="Заголовок 1 3" xfId="16697" hidden="1"/>
    <cellStyle name="Заголовок 1 3" xfId="17048" hidden="1"/>
    <cellStyle name="Заголовок 1 3" xfId="17047" hidden="1"/>
    <cellStyle name="Заголовок 1 3" xfId="17049" hidden="1"/>
    <cellStyle name="Заголовок 1 3" xfId="17051" hidden="1"/>
    <cellStyle name="Заголовок 1 3" xfId="17050" hidden="1"/>
    <cellStyle name="Заголовок 1 3" xfId="16277" hidden="1"/>
    <cellStyle name="Заголовок 1 3" xfId="17053" hidden="1"/>
    <cellStyle name="Заголовок 1 3" xfId="17052" hidden="1"/>
    <cellStyle name="Заголовок 1 3" xfId="17054" hidden="1"/>
    <cellStyle name="Заголовок 1 3" xfId="17056" hidden="1"/>
    <cellStyle name="Заголовок 1 3" xfId="17055" hidden="1"/>
    <cellStyle name="Заголовок 1 3" xfId="16925" hidden="1"/>
    <cellStyle name="Заголовок 1 3" xfId="17058" hidden="1"/>
    <cellStyle name="Заголовок 1 3" xfId="17057" hidden="1"/>
    <cellStyle name="Заголовок 1 3" xfId="17059" hidden="1"/>
    <cellStyle name="Заголовок 1 3" xfId="17061" hidden="1"/>
    <cellStyle name="Заголовок 1 3" xfId="17060" hidden="1"/>
    <cellStyle name="Заголовок 1 3" xfId="16362" hidden="1"/>
    <cellStyle name="Заголовок 1 3" xfId="17064" hidden="1"/>
    <cellStyle name="Заголовок 1 3" xfId="17063" hidden="1"/>
    <cellStyle name="Заголовок 1 3" xfId="17065" hidden="1"/>
    <cellStyle name="Заголовок 1 3" xfId="17068" hidden="1"/>
    <cellStyle name="Заголовок 1 3" xfId="17067" hidden="1"/>
    <cellStyle name="Заголовок 1 3" xfId="11113" hidden="1"/>
    <cellStyle name="Заголовок 1 3" xfId="17070" hidden="1"/>
    <cellStyle name="Заголовок 1 3" xfId="17069" hidden="1"/>
    <cellStyle name="Заголовок 1 3" xfId="17071" hidden="1"/>
    <cellStyle name="Заголовок 1 3" xfId="17073" hidden="1"/>
    <cellStyle name="Заголовок 1 3" xfId="17072" hidden="1"/>
    <cellStyle name="Заголовок 1 3" xfId="17062" hidden="1"/>
    <cellStyle name="Заголовок 1 3" xfId="17025" hidden="1"/>
    <cellStyle name="Заголовок 1 3" xfId="17027" hidden="1"/>
    <cellStyle name="Заголовок 1 3" xfId="17015" hidden="1"/>
    <cellStyle name="Заголовок 1 3" xfId="17005" hidden="1"/>
    <cellStyle name="Заголовок 1 3" xfId="17007" hidden="1"/>
    <cellStyle name="Заголовок 1 3" xfId="17086" hidden="1"/>
    <cellStyle name="Заголовок 1 3" xfId="17112" hidden="1"/>
    <cellStyle name="Заголовок 1 3" xfId="17111" hidden="1"/>
    <cellStyle name="Заголовок 1 3" xfId="17118" hidden="1"/>
    <cellStyle name="Заголовок 1 3" xfId="17124" hidden="1"/>
    <cellStyle name="Заголовок 1 3" xfId="17123" hidden="1"/>
    <cellStyle name="Заголовок 1 3" xfId="17078" hidden="1"/>
    <cellStyle name="Заголовок 1 3" xfId="17132" hidden="1"/>
    <cellStyle name="Заголовок 1 3" xfId="17131" hidden="1"/>
    <cellStyle name="Заголовок 1 3" xfId="17138" hidden="1"/>
    <cellStyle name="Заголовок 1 3" xfId="17144" hidden="1"/>
    <cellStyle name="Заголовок 1 3" xfId="17143" hidden="1"/>
    <cellStyle name="Заголовок 1 3" xfId="17080" hidden="1"/>
    <cellStyle name="Заголовок 1 3" xfId="17152" hidden="1"/>
    <cellStyle name="Заголовок 1 3" xfId="17151" hidden="1"/>
    <cellStyle name="Заголовок 1 3" xfId="17158" hidden="1"/>
    <cellStyle name="Заголовок 1 3" xfId="17164" hidden="1"/>
    <cellStyle name="Заголовок 1 3" xfId="17163" hidden="1"/>
    <cellStyle name="Заголовок 1 3" xfId="17077" hidden="1"/>
    <cellStyle name="Заголовок 1 3" xfId="17172" hidden="1"/>
    <cellStyle name="Заголовок 1 3" xfId="17171" hidden="1"/>
    <cellStyle name="Заголовок 1 3" xfId="17178" hidden="1"/>
    <cellStyle name="Заголовок 1 3" xfId="17184" hidden="1"/>
    <cellStyle name="Заголовок 1 3" xfId="17183" hidden="1"/>
    <cellStyle name="Заголовок 1 3" xfId="17081" hidden="1"/>
    <cellStyle name="Заголовок 1 3" xfId="17192" hidden="1"/>
    <cellStyle name="Заголовок 1 3" xfId="17191" hidden="1"/>
    <cellStyle name="Заголовок 1 3" xfId="17198" hidden="1"/>
    <cellStyle name="Заголовок 1 3" xfId="17204" hidden="1"/>
    <cellStyle name="Заголовок 1 3" xfId="17203" hidden="1"/>
    <cellStyle name="Заголовок 1 3" xfId="17079" hidden="1"/>
    <cellStyle name="Заголовок 1 3" xfId="17212" hidden="1"/>
    <cellStyle name="Заголовок 1 3" xfId="17211" hidden="1"/>
    <cellStyle name="Заголовок 1 3" xfId="17218" hidden="1"/>
    <cellStyle name="Заголовок 1 3" xfId="17224" hidden="1"/>
    <cellStyle name="Заголовок 1 3" xfId="17223" hidden="1"/>
    <cellStyle name="Заголовок 1 3" xfId="17082" hidden="1"/>
    <cellStyle name="Заголовок 1 3" xfId="17232" hidden="1"/>
    <cellStyle name="Заголовок 1 3" xfId="17231" hidden="1"/>
    <cellStyle name="Заголовок 1 3" xfId="17238" hidden="1"/>
    <cellStyle name="Заголовок 1 3" xfId="17244" hidden="1"/>
    <cellStyle name="Заголовок 1 3" xfId="17243" hidden="1"/>
    <cellStyle name="Заголовок 1 3" xfId="16997" hidden="1"/>
    <cellStyle name="Заголовок 1 3" xfId="17252" hidden="1"/>
    <cellStyle name="Заголовок 1 3" xfId="17251" hidden="1"/>
    <cellStyle name="Заголовок 1 3" xfId="17258" hidden="1"/>
    <cellStyle name="Заголовок 1 3" xfId="17264" hidden="1"/>
    <cellStyle name="Заголовок 1 3" xfId="17263" hidden="1"/>
    <cellStyle name="Заголовок 1 3" xfId="17084" hidden="1"/>
    <cellStyle name="Заголовок 1 3" xfId="17272" hidden="1"/>
    <cellStyle name="Заголовок 1 3" xfId="17271" hidden="1"/>
    <cellStyle name="Заголовок 1 3" xfId="17278" hidden="1"/>
    <cellStyle name="Заголовок 1 3" xfId="17284" hidden="1"/>
    <cellStyle name="Заголовок 1 3" xfId="17283" hidden="1"/>
    <cellStyle name="Заголовок 1 3" xfId="17085" hidden="1"/>
    <cellStyle name="Заголовок 1 3" xfId="17292" hidden="1"/>
    <cellStyle name="Заголовок 1 3" xfId="17291" hidden="1"/>
    <cellStyle name="Заголовок 1 3" xfId="17298" hidden="1"/>
    <cellStyle name="Заголовок 1 3" xfId="17304" hidden="1"/>
    <cellStyle name="Заголовок 1 3" xfId="17303" hidden="1"/>
    <cellStyle name="Заголовок 1 3" xfId="17083" hidden="1"/>
    <cellStyle name="Заголовок 1 3" xfId="17313" hidden="1"/>
    <cellStyle name="Заголовок 1 3" xfId="17312" hidden="1"/>
    <cellStyle name="Заголовок 1 3" xfId="17319" hidden="1"/>
    <cellStyle name="Заголовок 1 3" xfId="17325" hidden="1"/>
    <cellStyle name="Заголовок 1 3" xfId="17324" hidden="1"/>
    <cellStyle name="Заголовок 1 3" xfId="17074" hidden="1"/>
    <cellStyle name="Заголовок 1 3" xfId="17333" hidden="1"/>
    <cellStyle name="Заголовок 1 3" xfId="17332" hidden="1"/>
    <cellStyle name="Заголовок 1 3" xfId="17339" hidden="1"/>
    <cellStyle name="Заголовок 1 3" xfId="17345" hidden="1"/>
    <cellStyle name="Заголовок 1 3" xfId="17344" hidden="1"/>
    <cellStyle name="Заголовок 1 3" xfId="17308" hidden="1"/>
    <cellStyle name="Заголовок 1 3" xfId="17775" hidden="1"/>
    <cellStyle name="Заголовок 1 3" xfId="17776" hidden="1"/>
    <cellStyle name="Заголовок 1 3" xfId="17769" hidden="1"/>
    <cellStyle name="Заголовок 1 3" xfId="17763" hidden="1"/>
    <cellStyle name="Заголовок 1 3" xfId="17764" hidden="1"/>
    <cellStyle name="Заголовок 1 3" xfId="14691" hidden="1"/>
    <cellStyle name="Заголовок 1 3" xfId="17675" hidden="1"/>
    <cellStyle name="Заголовок 1 3" xfId="17676" hidden="1"/>
    <cellStyle name="Заголовок 1 3" xfId="17671" hidden="1"/>
    <cellStyle name="Заголовок 1 3" xfId="14583" hidden="1"/>
    <cellStyle name="Заголовок 1 3" xfId="17670" hidden="1"/>
    <cellStyle name="Заголовок 1 3" xfId="17745" hidden="1"/>
    <cellStyle name="Заголовок 1 3" xfId="17664" hidden="1"/>
    <cellStyle name="Заголовок 1 3" xfId="17665" hidden="1"/>
    <cellStyle name="Заголовок 1 3" xfId="17658" hidden="1"/>
    <cellStyle name="Заголовок 1 3" xfId="17652" hidden="1"/>
    <cellStyle name="Заголовок 1 3" xfId="17653" hidden="1"/>
    <cellStyle name="Заголовок 1 3" xfId="17743" hidden="1"/>
    <cellStyle name="Заголовок 1 3" xfId="17648" hidden="1"/>
    <cellStyle name="Заголовок 1 3" xfId="14582" hidden="1"/>
    <cellStyle name="Заголовок 1 3" xfId="17645" hidden="1"/>
    <cellStyle name="Заголовок 1 3" xfId="17640" hidden="1"/>
    <cellStyle name="Заголовок 1 3" xfId="17641" hidden="1"/>
    <cellStyle name="Заголовок 1 3" xfId="17746" hidden="1"/>
    <cellStyle name="Заголовок 1 3" xfId="17632" hidden="1"/>
    <cellStyle name="Заголовок 1 3" xfId="17633" hidden="1"/>
    <cellStyle name="Заголовок 1 3" xfId="10744" hidden="1"/>
    <cellStyle name="Заголовок 1 3" xfId="10800" hidden="1"/>
    <cellStyle name="Заголовок 1 3" xfId="10745" hidden="1"/>
    <cellStyle name="Заголовок 1 3" xfId="17742" hidden="1"/>
    <cellStyle name="Заголовок 1 3" xfId="17620" hidden="1"/>
    <cellStyle name="Заголовок 1 3" xfId="14578" hidden="1"/>
    <cellStyle name="Заголовок 1 3" xfId="14580" hidden="1"/>
    <cellStyle name="Заголовок 1 3" xfId="10786" hidden="1"/>
    <cellStyle name="Заголовок 1 3" xfId="17615" hidden="1"/>
    <cellStyle name="Заголовок 1 3" xfId="17744" hidden="1"/>
    <cellStyle name="Заголовок 1 3" xfId="17607" hidden="1"/>
    <cellStyle name="Заголовок 1 3" xfId="17608" hidden="1"/>
    <cellStyle name="Заголовок 1 3" xfId="17601" hidden="1"/>
    <cellStyle name="Заголовок 1 3" xfId="17596" hidden="1"/>
    <cellStyle name="Заголовок 1 3" xfId="14575" hidden="1"/>
    <cellStyle name="Заголовок 1 3" xfId="17740" hidden="1"/>
    <cellStyle name="Заголовок 1 3" xfId="10746" hidden="1"/>
    <cellStyle name="Заголовок 1 3" xfId="14675" hidden="1"/>
    <cellStyle name="Заголовок 1 3" xfId="17589" hidden="1"/>
    <cellStyle name="Заголовок 1 3" xfId="17583" hidden="1"/>
    <cellStyle name="Заголовок 1 3" xfId="17584" hidden="1"/>
    <cellStyle name="Заголовок 1 3" xfId="17761" hidden="1"/>
    <cellStyle name="Заголовок 1 3" xfId="14571" hidden="1"/>
    <cellStyle name="Заголовок 1 3" xfId="17573" hidden="1"/>
    <cellStyle name="Заголовок 1 3" xfId="17570" hidden="1"/>
    <cellStyle name="Заголовок 1 3" xfId="17567" hidden="1"/>
    <cellStyle name="Заголовок 1 3" xfId="17568" hidden="1"/>
    <cellStyle name="Заголовок 1 3" xfId="17738" hidden="1"/>
    <cellStyle name="Заголовок 1 3" xfId="17561" hidden="1"/>
    <cellStyle name="Заголовок 1 3" xfId="14694" hidden="1"/>
    <cellStyle name="Заголовок 1 3" xfId="17555" hidden="1"/>
    <cellStyle name="Заголовок 1 3" xfId="17549" hidden="1"/>
    <cellStyle name="Заголовок 1 3" xfId="17550" hidden="1"/>
    <cellStyle name="Заголовок 1 3" xfId="17736" hidden="1"/>
    <cellStyle name="Заголовок 1 3" xfId="17541" hidden="1"/>
    <cellStyle name="Заголовок 1 3" xfId="17542" hidden="1"/>
    <cellStyle name="Заголовок 1 3" xfId="17537" hidden="1"/>
    <cellStyle name="Заголовок 1 3" xfId="17535" hidden="1"/>
    <cellStyle name="Заголовок 1 3" xfId="14679" hidden="1"/>
    <cellStyle name="Заголовок 1 3" xfId="17739" hidden="1"/>
    <cellStyle name="Заголовок 1 3" xfId="17522" hidden="1"/>
    <cellStyle name="Заголовок 1 3" xfId="17523" hidden="1"/>
    <cellStyle name="Заголовок 1 3" xfId="17517" hidden="1"/>
    <cellStyle name="Заголовок 1 3" xfId="17511" hidden="1"/>
    <cellStyle name="Заголовок 1 3" xfId="17512" hidden="1"/>
    <cellStyle name="Заголовок 1 3" xfId="17749" hidden="1"/>
    <cellStyle name="Заголовок 1 3" xfId="17503" hidden="1"/>
    <cellStyle name="Заголовок 1 3" xfId="17504" hidden="1"/>
    <cellStyle name="Заголовок 1 3" xfId="17497" hidden="1"/>
    <cellStyle name="Заголовок 1 3" xfId="17491" hidden="1"/>
    <cellStyle name="Заголовок 1 3" xfId="17492" hidden="1"/>
    <cellStyle name="Заголовок 1 3" xfId="17529" hidden="1"/>
    <cellStyle name="Заголовок 1 3" xfId="10852" hidden="1"/>
    <cellStyle name="Заголовок 1 3" xfId="14503" hidden="1"/>
    <cellStyle name="Заголовок 1 3" xfId="14515" hidden="1"/>
    <cellStyle name="Заголовок 1 3" xfId="10726" hidden="1"/>
    <cellStyle name="Заголовок 1 3" xfId="14533" hidden="1"/>
    <cellStyle name="Заголовок 1 3" xfId="14425" hidden="1"/>
    <cellStyle name="Заголовок 1 3" xfId="10709" hidden="1"/>
    <cellStyle name="Заголовок 1 3" xfId="14408" hidden="1"/>
    <cellStyle name="Заголовок 1 3" xfId="14431" hidden="1"/>
    <cellStyle name="Заголовок 1 3" xfId="14443" hidden="1"/>
    <cellStyle name="Заголовок 1 3" xfId="10868" hidden="1"/>
    <cellStyle name="Заголовок 1 3" xfId="14392" hidden="1"/>
    <cellStyle name="Заголовок 1 3" xfId="14631" hidden="1"/>
    <cellStyle name="Заголовок 1 3" xfId="10684" hidden="1"/>
    <cellStyle name="Заголовок 1 3" xfId="14613" hidden="1"/>
    <cellStyle name="Заголовок 1 3" xfId="14615" hidden="1"/>
    <cellStyle name="Заголовок 1 3" xfId="10723" hidden="1"/>
    <cellStyle name="Заголовок 1 3" xfId="14399" hidden="1"/>
    <cellStyle name="Заголовок 1 3" xfId="14510" hidden="1"/>
    <cellStyle name="Заголовок 1 3" xfId="14505" hidden="1"/>
    <cellStyle name="Заголовок 1 3" xfId="10848" hidden="1"/>
    <cellStyle name="Заголовок 1 3" xfId="14538" hidden="1"/>
    <cellStyle name="Заголовок 1 3" xfId="14534" hidden="1"/>
    <cellStyle name="Заголовок 1 3" xfId="10708" hidden="1"/>
    <cellStyle name="Заголовок 1 3" xfId="14559" hidden="1"/>
    <cellStyle name="Заголовок 1 3" xfId="14557" hidden="1"/>
    <cellStyle name="Заголовок 1 3" xfId="10831" hidden="1"/>
    <cellStyle name="Заголовок 1 3" xfId="17859" hidden="1"/>
    <cellStyle name="Заголовок 1 3" xfId="17352" hidden="1"/>
    <cellStyle name="Заголовок 1 3" xfId="10836" hidden="1"/>
    <cellStyle name="Заголовок 1 3" xfId="17867" hidden="1"/>
    <cellStyle name="Заголовок 1 3" xfId="17866" hidden="1"/>
    <cellStyle name="Заголовок 1 3" xfId="17873" hidden="1"/>
    <cellStyle name="Заголовок 1 3" xfId="17879" hidden="1"/>
    <cellStyle name="Заголовок 1 3" xfId="17878" hidden="1"/>
    <cellStyle name="Заголовок 1 3" xfId="14396" hidden="1"/>
    <cellStyle name="Заголовок 1 3" xfId="17887" hidden="1"/>
    <cellStyle name="Заголовок 1 3" xfId="17886" hidden="1"/>
    <cellStyle name="Заголовок 1 3" xfId="17893" hidden="1"/>
    <cellStyle name="Заголовок 1 3" xfId="17899" hidden="1"/>
    <cellStyle name="Заголовок 1 3" xfId="17898" hidden="1"/>
    <cellStyle name="Заголовок 1 3" xfId="14407" hidden="1"/>
    <cellStyle name="Заголовок 1 3" xfId="17907" hidden="1"/>
    <cellStyle name="Заголовок 1 3" xfId="17906" hidden="1"/>
    <cellStyle name="Заголовок 1 3" xfId="17913" hidden="1"/>
    <cellStyle name="Заголовок 1 3" xfId="17919" hidden="1"/>
    <cellStyle name="Заголовок 1 3" xfId="17918" hidden="1"/>
    <cellStyle name="Заголовок 1 3" xfId="14548" hidden="1"/>
    <cellStyle name="Заголовок 1 3" xfId="17930" hidden="1"/>
    <cellStyle name="Заголовок 1 3" xfId="17929" hidden="1"/>
    <cellStyle name="Заголовок 1 3" xfId="17936" hidden="1"/>
    <cellStyle name="Заголовок 1 3" xfId="17942" hidden="1"/>
    <cellStyle name="Заголовок 1 3" xfId="17941" hidden="1"/>
    <cellStyle name="Заголовок 1 3" xfId="14412" hidden="1"/>
    <cellStyle name="Заголовок 1 3" xfId="17950" hidden="1"/>
    <cellStyle name="Заголовок 1 3" xfId="17949" hidden="1"/>
    <cellStyle name="Заголовок 1 3" xfId="17956" hidden="1"/>
    <cellStyle name="Заголовок 1 3" xfId="17962" hidden="1"/>
    <cellStyle name="Заголовок 1 3" xfId="17961" hidden="1"/>
    <cellStyle name="Заголовок 1 3" xfId="10734" hidden="1"/>
    <cellStyle name="Заголовок 1 3" xfId="17970" hidden="1"/>
    <cellStyle name="Заголовок 1 3" xfId="17969" hidden="1"/>
    <cellStyle name="Заголовок 1 3" xfId="17976" hidden="1"/>
    <cellStyle name="Заголовок 1 3" xfId="17982" hidden="1"/>
    <cellStyle name="Заголовок 1 3" xfId="17981" hidden="1"/>
    <cellStyle name="Заголовок 1 3" xfId="14411" hidden="1"/>
    <cellStyle name="Заголовок 1 3" xfId="17996" hidden="1"/>
    <cellStyle name="Заголовок 1 3" xfId="17995" hidden="1"/>
    <cellStyle name="Заголовок 1 3" xfId="18002" hidden="1"/>
    <cellStyle name="Заголовок 1 3" xfId="18008" hidden="1"/>
    <cellStyle name="Заголовок 1 3" xfId="18007" hidden="1"/>
    <cellStyle name="Заголовок 1 3" xfId="10640" hidden="1"/>
    <cellStyle name="Заголовок 1 3" xfId="18016" hidden="1"/>
    <cellStyle name="Заголовок 1 3" xfId="18015" hidden="1"/>
    <cellStyle name="Заголовок 1 3" xfId="18022" hidden="1"/>
    <cellStyle name="Заголовок 1 3" xfId="18028" hidden="1"/>
    <cellStyle name="Заголовок 1 3" xfId="18027" hidden="1"/>
    <cellStyle name="Заголовок 1 3" xfId="17989" hidden="1"/>
    <cellStyle name="Заголовок 1 3" xfId="14556" hidden="1"/>
    <cellStyle name="Заголовок 1 3" xfId="17356" hidden="1"/>
    <cellStyle name="Заголовок 1 3" xfId="14560" hidden="1"/>
    <cellStyle name="Заголовок 1 3" xfId="17363" hidden="1"/>
    <cellStyle name="Заголовок 1 3" xfId="17362" hidden="1"/>
    <cellStyle name="Заголовок 1 3" xfId="17381" hidden="1"/>
    <cellStyle name="Заголовок 1 3" xfId="18093" hidden="1"/>
    <cellStyle name="Заголовок 1 3" xfId="18092" hidden="1"/>
    <cellStyle name="Заголовок 1 3" xfId="18099" hidden="1"/>
    <cellStyle name="Заголовок 1 3" xfId="18105" hidden="1"/>
    <cellStyle name="Заголовок 1 3" xfId="18104" hidden="1"/>
    <cellStyle name="Заголовок 1 3" xfId="10873" hidden="1"/>
    <cellStyle name="Заголовок 1 3" xfId="18114" hidden="1"/>
    <cellStyle name="Заголовок 1 3" xfId="18113" hidden="1"/>
    <cellStyle name="Заголовок 1 3" xfId="18120" hidden="1"/>
    <cellStyle name="Заголовок 1 3" xfId="18126" hidden="1"/>
    <cellStyle name="Заголовок 1 3" xfId="18125" hidden="1"/>
    <cellStyle name="Заголовок 1 3" xfId="17376" hidden="1"/>
    <cellStyle name="Заголовок 1 3" xfId="18134" hidden="1"/>
    <cellStyle name="Заголовок 1 3" xfId="18133" hidden="1"/>
    <cellStyle name="Заголовок 1 3" xfId="18140" hidden="1"/>
    <cellStyle name="Заголовок 1 3" xfId="18146" hidden="1"/>
    <cellStyle name="Заголовок 1 3" xfId="18145" hidden="1"/>
    <cellStyle name="Заголовок 1 3" xfId="17375" hidden="1"/>
    <cellStyle name="Заголовок 1 3" xfId="18153" hidden="1"/>
    <cellStyle name="Заголовок 1 3" xfId="18152" hidden="1"/>
    <cellStyle name="Заголовок 1 3" xfId="18158" hidden="1"/>
    <cellStyle name="Заголовок 1 3" xfId="18164" hidden="1"/>
    <cellStyle name="Заголовок 1 3" xfId="18163" hidden="1"/>
    <cellStyle name="Заголовок 1 3" xfId="17377" hidden="1"/>
    <cellStyle name="Заголовок 1 3" xfId="18172" hidden="1"/>
    <cellStyle name="Заголовок 1 3" xfId="18171" hidden="1"/>
    <cellStyle name="Заголовок 1 3" xfId="18177" hidden="1"/>
    <cellStyle name="Заголовок 1 3" xfId="18183" hidden="1"/>
    <cellStyle name="Заголовок 1 3" xfId="18182" hidden="1"/>
    <cellStyle name="Заголовок 1 3" xfId="10874" hidden="1"/>
    <cellStyle name="Заголовок 1 3" xfId="18191" hidden="1"/>
    <cellStyle name="Заголовок 1 3" xfId="18190" hidden="1"/>
    <cellStyle name="Заголовок 1 3" xfId="18197" hidden="1"/>
    <cellStyle name="Заголовок 1 3" xfId="18202" hidden="1"/>
    <cellStyle name="Заголовок 1 3" xfId="18201" hidden="1"/>
    <cellStyle name="Заголовок 1 3" xfId="17475" hidden="1"/>
    <cellStyle name="Заголовок 1 3" xfId="18210" hidden="1"/>
    <cellStyle name="Заголовок 1 3" xfId="18209" hidden="1"/>
    <cellStyle name="Заголовок 1 3" xfId="18216" hidden="1"/>
    <cellStyle name="Заголовок 1 3" xfId="18222" hidden="1"/>
    <cellStyle name="Заголовок 1 3" xfId="18221" hidden="1"/>
    <cellStyle name="Заголовок 1 3" xfId="17365" hidden="1"/>
    <cellStyle name="Заголовок 1 3" xfId="18232" hidden="1"/>
    <cellStyle name="Заголовок 1 3" xfId="18231" hidden="1"/>
    <cellStyle name="Заголовок 1 3" xfId="18238" hidden="1"/>
    <cellStyle name="Заголовок 1 3" xfId="18243" hidden="1"/>
    <cellStyle name="Заголовок 1 3" xfId="18242" hidden="1"/>
    <cellStyle name="Заголовок 1 3" xfId="17379" hidden="1"/>
    <cellStyle name="Заголовок 1 3" xfId="18250" hidden="1"/>
    <cellStyle name="Заголовок 1 3" xfId="18249" hidden="1"/>
    <cellStyle name="Заголовок 1 3" xfId="18256" hidden="1"/>
    <cellStyle name="Заголовок 1 3" xfId="18262" hidden="1"/>
    <cellStyle name="Заголовок 1 3" xfId="18261" hidden="1"/>
    <cellStyle name="Заголовок 1 3" xfId="17380" hidden="1"/>
    <cellStyle name="Заголовок 1 3" xfId="18270" hidden="1"/>
    <cellStyle name="Заголовок 1 3" xfId="18269" hidden="1"/>
    <cellStyle name="Заголовок 1 3" xfId="18276" hidden="1"/>
    <cellStyle name="Заголовок 1 3" xfId="18282" hidden="1"/>
    <cellStyle name="Заголовок 1 3" xfId="18281" hidden="1"/>
    <cellStyle name="Заголовок 1 3" xfId="17378" hidden="1"/>
    <cellStyle name="Заголовок 1 3" xfId="18296" hidden="1"/>
    <cellStyle name="Заголовок 1 3" xfId="18295" hidden="1"/>
    <cellStyle name="Заголовок 1 3" xfId="18302" hidden="1"/>
    <cellStyle name="Заголовок 1 3" xfId="18306" hidden="1"/>
    <cellStyle name="Заголовок 1 3" xfId="18305" hidden="1"/>
    <cellStyle name="Заголовок 1 3" xfId="17397" hidden="1"/>
    <cellStyle name="Заголовок 1 3" xfId="18314" hidden="1"/>
    <cellStyle name="Заголовок 1 3" xfId="18313" hidden="1"/>
    <cellStyle name="Заголовок 1 3" xfId="18320" hidden="1"/>
    <cellStyle name="Заголовок 1 3" xfId="18326" hidden="1"/>
    <cellStyle name="Заголовок 1 3" xfId="18325" hidden="1"/>
    <cellStyle name="Заголовок 1 3" xfId="18289" hidden="1"/>
    <cellStyle name="Заголовок 1 3" xfId="18070" hidden="1"/>
    <cellStyle name="Заголовок 1 3" xfId="14517" hidden="1"/>
    <cellStyle name="Заголовок 1 3" xfId="18071" hidden="1"/>
    <cellStyle name="Заголовок 1 3" xfId="14432" hidden="1"/>
    <cellStyle name="Заголовок 1 3" xfId="14464" hidden="1"/>
    <cellStyle name="Заголовок 1 3" xfId="18033" hidden="1"/>
    <cellStyle name="Заголовок 1 3" xfId="18117" hidden="1"/>
    <cellStyle name="Заголовок 1 3" xfId="18110" hidden="1"/>
    <cellStyle name="Заголовок 1 3" xfId="18096" hidden="1"/>
    <cellStyle name="Заголовок 1 3" xfId="17358" hidden="1"/>
    <cellStyle name="Заголовок 1 3" xfId="10647" hidden="1"/>
    <cellStyle name="Заголовок 1 3" xfId="18086" hidden="1"/>
    <cellStyle name="Заголовок 1 3" xfId="18307" hidden="1"/>
    <cellStyle name="Заголовок 1 3" xfId="17988" hidden="1"/>
    <cellStyle name="Заголовок 1 3" xfId="18283" hidden="1"/>
    <cellStyle name="Заголовок 1 3" xfId="18263" hidden="1"/>
    <cellStyle name="Заголовок 1 3" xfId="17474" hidden="1"/>
    <cellStyle name="Заголовок 1 3" xfId="14492" hidden="1"/>
    <cellStyle name="Заголовок 1 3" xfId="18237" hidden="1"/>
    <cellStyle name="Заголовок 1 3" xfId="18241" hidden="1"/>
    <cellStyle name="Заголовок 1 3" xfId="18215" hidden="1"/>
    <cellStyle name="Заголовок 1 3" xfId="18196" hidden="1"/>
    <cellStyle name="Заголовок 1 3" xfId="18200" hidden="1"/>
    <cellStyle name="Заголовок 1 3" xfId="14444" hidden="1"/>
    <cellStyle name="Заголовок 1 3" xfId="18170" hidden="1"/>
    <cellStyle name="Заголовок 1 3" xfId="18173" hidden="1"/>
    <cellStyle name="Заголовок 1 3" xfId="18151" hidden="1"/>
    <cellStyle name="Заголовок 1 3" xfId="18132" hidden="1"/>
    <cellStyle name="Заголовок 1 3" xfId="18135" hidden="1"/>
    <cellStyle name="Заголовок 1 3" xfId="14495" hidden="1"/>
    <cellStyle name="Заголовок 1 3" xfId="18106" hidden="1"/>
    <cellStyle name="Заголовок 1 3" xfId="17401" hidden="1"/>
    <cellStyle name="Заголовок 1 3" xfId="17394" hidden="1"/>
    <cellStyle name="Заголовок 1 3" xfId="17433" hidden="1"/>
    <cellStyle name="Заголовок 1 3" xfId="14681" hidden="1"/>
    <cellStyle name="Заголовок 1 3" xfId="18085" hidden="1"/>
    <cellStyle name="Заголовок 1 3" xfId="18311" hidden="1"/>
    <cellStyle name="Заголовок 1 3" xfId="18316" hidden="1"/>
    <cellStyle name="Заголовок 1 3" xfId="18293" hidden="1"/>
    <cellStyle name="Заголовок 1 3" xfId="18267" hidden="1"/>
    <cellStyle name="Заголовок 1 3" xfId="18272" hidden="1"/>
    <cellStyle name="Заголовок 1 3" xfId="17419" hidden="1"/>
    <cellStyle name="Заголовок 1 3" xfId="18245" hidden="1"/>
    <cellStyle name="Заголовок 1 3" xfId="17991" hidden="1"/>
    <cellStyle name="Заголовок 1 3" xfId="18224" hidden="1"/>
    <cellStyle name="Заголовок 1 3" xfId="18204" hidden="1"/>
    <cellStyle name="Заголовок 1 3" xfId="17478" hidden="1"/>
    <cellStyle name="Заголовок 1 3" xfId="14501" hidden="1"/>
    <cellStyle name="Заголовок 1 3" xfId="17405" hidden="1"/>
    <cellStyle name="Заголовок 1 3" xfId="18169" hidden="1"/>
    <cellStyle name="Заголовок 1 3" xfId="17403" hidden="1"/>
    <cellStyle name="Заголовок 1 3" xfId="17385" hidden="1"/>
    <cellStyle name="Заголовок 1 3" xfId="18131" hidden="1"/>
    <cellStyle name="Заголовок 1 3" xfId="14638" hidden="1"/>
    <cellStyle name="Заголовок 1 3" xfId="18102" hidden="1"/>
    <cellStyle name="Заголовок 1 3" xfId="18107" hidden="1"/>
    <cellStyle name="Заголовок 1 3" xfId="10738" hidden="1"/>
    <cellStyle name="Заголовок 1 3" xfId="17418" hidden="1"/>
    <cellStyle name="Заголовок 1 3" xfId="17432" hidden="1"/>
    <cellStyle name="Заголовок 1 3" xfId="18035" hidden="1"/>
    <cellStyle name="Заголовок 1 3" xfId="18346" hidden="1"/>
    <cellStyle name="Заголовок 1 3" xfId="18345" hidden="1"/>
    <cellStyle name="Заголовок 1 3" xfId="18352" hidden="1"/>
    <cellStyle name="Заголовок 1 3" xfId="18358" hidden="1"/>
    <cellStyle name="Заголовок 1 3" xfId="18357" hidden="1"/>
    <cellStyle name="Заголовок 1 3" xfId="18088" hidden="1"/>
    <cellStyle name="Заголовок 1 3" xfId="18371" hidden="1"/>
    <cellStyle name="Заголовок 1 3" xfId="18370" hidden="1"/>
    <cellStyle name="Заголовок 1 3" xfId="18377" hidden="1"/>
    <cellStyle name="Заголовок 1 3" xfId="18383" hidden="1"/>
    <cellStyle name="Заголовок 1 3" xfId="18382" hidden="1"/>
    <cellStyle name="Заголовок 1 3" xfId="14433" hidden="1"/>
    <cellStyle name="Заголовок 1 3" xfId="18391" hidden="1"/>
    <cellStyle name="Заголовок 1 3" xfId="18390" hidden="1"/>
    <cellStyle name="Заголовок 1 3" xfId="18397" hidden="1"/>
    <cellStyle name="Заголовок 1 3" xfId="18403" hidden="1"/>
    <cellStyle name="Заголовок 1 3" xfId="18402" hidden="1"/>
    <cellStyle name="Заголовок 1 3" xfId="18365" hidden="1"/>
    <cellStyle name="Заголовок 1 3" xfId="17367" hidden="1"/>
    <cellStyle name="Заголовок 1 3" xfId="18052" hidden="1"/>
    <cellStyle name="Заголовок 1 3" xfId="18179" hidden="1"/>
    <cellStyle name="Заголовок 1 3" xfId="17477" hidden="1"/>
    <cellStyle name="Заголовок 1 3" xfId="18038" hidden="1"/>
    <cellStyle name="Заголовок 1 3" xfId="18331" hidden="1"/>
    <cellStyle name="Заголовок 1 3" xfId="18467" hidden="1"/>
    <cellStyle name="Заголовок 1 3" xfId="18466" hidden="1"/>
    <cellStyle name="Заголовок 1 3" xfId="18473" hidden="1"/>
    <cellStyle name="Заголовок 1 3" xfId="18479" hidden="1"/>
    <cellStyle name="Заголовок 1 3" xfId="18478" hidden="1"/>
    <cellStyle name="Заголовок 1 3" xfId="18130" hidden="1"/>
    <cellStyle name="Заголовок 1 3" xfId="18488" hidden="1"/>
    <cellStyle name="Заголовок 1 3" xfId="18487" hidden="1"/>
    <cellStyle name="Заголовок 1 3" xfId="18494" hidden="1"/>
    <cellStyle name="Заголовок 1 3" xfId="18500" hidden="1"/>
    <cellStyle name="Заголовок 1 3" xfId="18499" hidden="1"/>
    <cellStyle name="Заголовок 1 3" xfId="18043" hidden="1"/>
    <cellStyle name="Заголовок 1 3" xfId="18508" hidden="1"/>
    <cellStyle name="Заголовок 1 3" xfId="18507" hidden="1"/>
    <cellStyle name="Заголовок 1 3" xfId="18514" hidden="1"/>
    <cellStyle name="Заголовок 1 3" xfId="18520" hidden="1"/>
    <cellStyle name="Заголовок 1 3" xfId="18519" hidden="1"/>
    <cellStyle name="Заголовок 1 3" xfId="14529" hidden="1"/>
    <cellStyle name="Заголовок 1 3" xfId="18527" hidden="1"/>
    <cellStyle name="Заголовок 1 3" xfId="18526" hidden="1"/>
    <cellStyle name="Заголовок 1 3" xfId="18532" hidden="1"/>
    <cellStyle name="Заголовок 1 3" xfId="18538" hidden="1"/>
    <cellStyle name="Заголовок 1 3" xfId="18537" hidden="1"/>
    <cellStyle name="Заголовок 1 3" xfId="18044" hidden="1"/>
    <cellStyle name="Заголовок 1 3" xfId="18546" hidden="1"/>
    <cellStyle name="Заголовок 1 3" xfId="18545" hidden="1"/>
    <cellStyle name="Заголовок 1 3" xfId="18551" hidden="1"/>
    <cellStyle name="Заголовок 1 3" xfId="18557" hidden="1"/>
    <cellStyle name="Заголовок 1 3" xfId="18556" hidden="1"/>
    <cellStyle name="Заголовок 1 3" xfId="18141" hidden="1"/>
    <cellStyle name="Заголовок 1 3" xfId="18565" hidden="1"/>
    <cellStyle name="Заголовок 1 3" xfId="18564" hidden="1"/>
    <cellStyle name="Заголовок 1 3" xfId="18571" hidden="1"/>
    <cellStyle name="Заголовок 1 3" xfId="18576" hidden="1"/>
    <cellStyle name="Заголовок 1 3" xfId="18575" hidden="1"/>
    <cellStyle name="Заголовок 1 3" xfId="17414" hidden="1"/>
    <cellStyle name="Заголовок 1 3" xfId="18584" hidden="1"/>
    <cellStyle name="Заголовок 1 3" xfId="18583" hidden="1"/>
    <cellStyle name="Заголовок 1 3" xfId="18590" hidden="1"/>
    <cellStyle name="Заголовок 1 3" xfId="18596" hidden="1"/>
    <cellStyle name="Заголовок 1 3" xfId="18595" hidden="1"/>
    <cellStyle name="Заголовок 1 3" xfId="18047" hidden="1"/>
    <cellStyle name="Заголовок 1 3" xfId="18606" hidden="1"/>
    <cellStyle name="Заголовок 1 3" xfId="18605" hidden="1"/>
    <cellStyle name="Заголовок 1 3" xfId="18612" hidden="1"/>
    <cellStyle name="Заголовок 1 3" xfId="18617" hidden="1"/>
    <cellStyle name="Заголовок 1 3" xfId="18616" hidden="1"/>
    <cellStyle name="Заголовок 1 3" xfId="14394" hidden="1"/>
    <cellStyle name="Заголовок 1 3" xfId="18624" hidden="1"/>
    <cellStyle name="Заголовок 1 3" xfId="18623" hidden="1"/>
    <cellStyle name="Заголовок 1 3" xfId="18630" hidden="1"/>
    <cellStyle name="Заголовок 1 3" xfId="18636" hidden="1"/>
    <cellStyle name="Заголовок 1 3" xfId="18635" hidden="1"/>
    <cellStyle name="Заголовок 1 3" xfId="18334" hidden="1"/>
    <cellStyle name="Заголовок 1 3" xfId="18644" hidden="1"/>
    <cellStyle name="Заголовок 1 3" xfId="18643" hidden="1"/>
    <cellStyle name="Заголовок 1 3" xfId="18650" hidden="1"/>
    <cellStyle name="Заголовок 1 3" xfId="18656" hidden="1"/>
    <cellStyle name="Заголовок 1 3" xfId="18655" hidden="1"/>
    <cellStyle name="Заголовок 1 3" xfId="17370" hidden="1"/>
    <cellStyle name="Заголовок 1 3" xfId="18670" hidden="1"/>
    <cellStyle name="Заголовок 1 3" xfId="18669" hidden="1"/>
    <cellStyle name="Заголовок 1 3" xfId="18676" hidden="1"/>
    <cellStyle name="Заголовок 1 3" xfId="18680" hidden="1"/>
    <cellStyle name="Заголовок 1 3" xfId="18679" hidden="1"/>
    <cellStyle name="Заголовок 1 3" xfId="17382" hidden="1"/>
    <cellStyle name="Заголовок 1 3" xfId="18688" hidden="1"/>
    <cellStyle name="Заголовок 1 3" xfId="18687" hidden="1"/>
    <cellStyle name="Заголовок 1 3" xfId="18694" hidden="1"/>
    <cellStyle name="Заголовок 1 3" xfId="18700" hidden="1"/>
    <cellStyle name="Заголовок 1 3" xfId="18699" hidden="1"/>
    <cellStyle name="Заголовок 1 3" xfId="18663" hidden="1"/>
    <cellStyle name="Заголовок 1 3" xfId="18444" hidden="1"/>
    <cellStyle name="Заголовок 1 3" xfId="18257" hidden="1"/>
    <cellStyle name="Заголовок 1 3" xfId="18445" hidden="1"/>
    <cellStyle name="Заголовок 1 3" xfId="10784" hidden="1"/>
    <cellStyle name="Заголовок 1 3" xfId="18337" hidden="1"/>
    <cellStyle name="Заголовок 1 3" xfId="18407" hidden="1"/>
    <cellStyle name="Заголовок 1 3" xfId="18491" hidden="1"/>
    <cellStyle name="Заголовок 1 3" xfId="18484" hidden="1"/>
    <cellStyle name="Заголовок 1 3" xfId="18470" hidden="1"/>
    <cellStyle name="Заголовок 1 3" xfId="14447" hidden="1"/>
    <cellStyle name="Заголовок 1 3" xfId="18142" hidden="1"/>
    <cellStyle name="Заголовок 1 3" xfId="18460" hidden="1"/>
    <cellStyle name="Заголовок 1 3" xfId="18681" hidden="1"/>
    <cellStyle name="Заголовок 1 3" xfId="14393" hidden="1"/>
    <cellStyle name="Заголовок 1 3" xfId="18657" hidden="1"/>
    <cellStyle name="Заголовок 1 3" xfId="18637" hidden="1"/>
    <cellStyle name="Заголовок 1 3" xfId="18366" hidden="1"/>
    <cellStyle name="Заголовок 1 3" xfId="18299" hidden="1"/>
    <cellStyle name="Заголовок 1 3" xfId="18611" hidden="1"/>
    <cellStyle name="Заголовок 1 3" xfId="18615" hidden="1"/>
    <cellStyle name="Заголовок 1 3" xfId="18589" hidden="1"/>
    <cellStyle name="Заголовок 1 3" xfId="18570" hidden="1"/>
    <cellStyle name="Заголовок 1 3" xfId="18574" hidden="1"/>
    <cellStyle name="Заголовок 1 3" xfId="18060" hidden="1"/>
    <cellStyle name="Заголовок 1 3" xfId="18544" hidden="1"/>
    <cellStyle name="Заголовок 1 3" xfId="18547" hidden="1"/>
    <cellStyle name="Заголовок 1 3" xfId="18525" hidden="1"/>
    <cellStyle name="Заголовок 1 3" xfId="18506" hidden="1"/>
    <cellStyle name="Заголовок 1 3" xfId="18509" hidden="1"/>
    <cellStyle name="Заголовок 1 3" xfId="14649" hidden="1"/>
    <cellStyle name="Заголовок 1 3" xfId="18480" hidden="1"/>
    <cellStyle name="Заголовок 1 3" xfId="18336" hidden="1"/>
    <cellStyle name="Заголовок 1 3" xfId="17386" hidden="1"/>
    <cellStyle name="Заголовок 1 3" xfId="17425" hidden="1"/>
    <cellStyle name="Заголовок 1 3" xfId="17449" hidden="1"/>
    <cellStyle name="Заголовок 1 3" xfId="18459" hidden="1"/>
    <cellStyle name="Заголовок 1 3" xfId="18685" hidden="1"/>
    <cellStyle name="Заголовок 1 3" xfId="18690" hidden="1"/>
    <cellStyle name="Заголовок 1 3" xfId="18667" hidden="1"/>
    <cellStyle name="Заголовок 1 3" xfId="18641" hidden="1"/>
    <cellStyle name="Заголовок 1 3" xfId="18646" hidden="1"/>
    <cellStyle name="Заголовок 1 3" xfId="10785" hidden="1"/>
    <cellStyle name="Заголовок 1 3" xfId="18619" hidden="1"/>
    <cellStyle name="Заголовок 1 3" xfId="17428" hidden="1"/>
    <cellStyle name="Заголовок 1 3" xfId="18598" hidden="1"/>
    <cellStyle name="Заголовок 1 3" xfId="18578" hidden="1"/>
    <cellStyle name="Заголовок 1 3" xfId="10727" hidden="1"/>
    <cellStyle name="Заголовок 1 3" xfId="18277" hidden="1"/>
    <cellStyle name="Заголовок 1 3" xfId="17398" hidden="1"/>
    <cellStyle name="Заголовок 1 3" xfId="18543" hidden="1"/>
    <cellStyle name="Заголовок 1 3" xfId="14459" hidden="1"/>
    <cellStyle name="Заголовок 1 3" xfId="14417" hidden="1"/>
    <cellStyle name="Заголовок 1 3" xfId="18505" hidden="1"/>
    <cellStyle name="Заголовок 1 3" xfId="14414" hidden="1"/>
    <cellStyle name="Заголовок 1 3" xfId="18476" hidden="1"/>
    <cellStyle name="Заголовок 1 3" xfId="18481" hidden="1"/>
    <cellStyle name="Заголовок 1 3" xfId="18178" hidden="1"/>
    <cellStyle name="Заголовок 1 3" xfId="17396" hidden="1"/>
    <cellStyle name="Заголовок 1 3" xfId="17424" hidden="1"/>
    <cellStyle name="Заголовок 1 3" xfId="18410" hidden="1"/>
    <cellStyle name="Заголовок 1 3" xfId="18719" hidden="1"/>
    <cellStyle name="Заголовок 1 3" xfId="18718" hidden="1"/>
    <cellStyle name="Заголовок 1 3" xfId="18725" hidden="1"/>
    <cellStyle name="Заголовок 1 3" xfId="18731" hidden="1"/>
    <cellStyle name="Заголовок 1 3" xfId="18730" hidden="1"/>
    <cellStyle name="Заголовок 1 3" xfId="18462" hidden="1"/>
    <cellStyle name="Заголовок 1 3" xfId="18744" hidden="1"/>
    <cellStyle name="Заголовок 1 3" xfId="18743" hidden="1"/>
    <cellStyle name="Заголовок 1 3" xfId="18750" hidden="1"/>
    <cellStyle name="Заголовок 1 3" xfId="18756" hidden="1"/>
    <cellStyle name="Заголовок 1 3" xfId="18755" hidden="1"/>
    <cellStyle name="Заголовок 1 3" xfId="14479" hidden="1"/>
    <cellStyle name="Заголовок 1 3" xfId="18764" hidden="1"/>
    <cellStyle name="Заголовок 1 3" xfId="18763" hidden="1"/>
    <cellStyle name="Заголовок 1 3" xfId="18770" hidden="1"/>
    <cellStyle name="Заголовок 1 3" xfId="18776" hidden="1"/>
    <cellStyle name="Заголовок 1 3" xfId="18775" hidden="1"/>
    <cellStyle name="Заголовок 1 3" xfId="18738" hidden="1"/>
    <cellStyle name="Заголовок 1 3" xfId="17472" hidden="1"/>
    <cellStyle name="Заголовок 1 3" xfId="18426" hidden="1"/>
    <cellStyle name="Заголовок 1 3" xfId="18553" hidden="1"/>
    <cellStyle name="Заголовок 1 3" xfId="17413" hidden="1"/>
    <cellStyle name="Заголовок 1 3" xfId="18413" hidden="1"/>
    <cellStyle name="Заголовок 1 3" xfId="18705" hidden="1"/>
    <cellStyle name="Заголовок 1 3" xfId="18836" hidden="1"/>
    <cellStyle name="Заголовок 1 3" xfId="18835" hidden="1"/>
    <cellStyle name="Заголовок 1 3" xfId="18842" hidden="1"/>
    <cellStyle name="Заголовок 1 3" xfId="18848" hidden="1"/>
    <cellStyle name="Заголовок 1 3" xfId="18847" hidden="1"/>
    <cellStyle name="Заголовок 1 3" xfId="18504" hidden="1"/>
    <cellStyle name="Заголовок 1 3" xfId="18857" hidden="1"/>
    <cellStyle name="Заголовок 1 3" xfId="18856" hidden="1"/>
    <cellStyle name="Заголовок 1 3" xfId="18863" hidden="1"/>
    <cellStyle name="Заголовок 1 3" xfId="18869" hidden="1"/>
    <cellStyle name="Заголовок 1 3" xfId="18868" hidden="1"/>
    <cellStyle name="Заголовок 1 3" xfId="18417" hidden="1"/>
    <cellStyle name="Заголовок 1 3" xfId="18877" hidden="1"/>
    <cellStyle name="Заголовок 1 3" xfId="18876" hidden="1"/>
    <cellStyle name="Заголовок 1 3" xfId="18883" hidden="1"/>
    <cellStyle name="Заголовок 1 3" xfId="18889" hidden="1"/>
    <cellStyle name="Заголовок 1 3" xfId="18888" hidden="1"/>
    <cellStyle name="Заголовок 1 3" xfId="18218" hidden="1"/>
    <cellStyle name="Заголовок 1 3" xfId="18896" hidden="1"/>
    <cellStyle name="Заголовок 1 3" xfId="18895" hidden="1"/>
    <cellStyle name="Заголовок 1 3" xfId="18901" hidden="1"/>
    <cellStyle name="Заголовок 1 3" xfId="18907" hidden="1"/>
    <cellStyle name="Заголовок 1 3" xfId="18906" hidden="1"/>
    <cellStyle name="Заголовок 1 3" xfId="18418" hidden="1"/>
    <cellStyle name="Заголовок 1 3" xfId="18915" hidden="1"/>
    <cellStyle name="Заголовок 1 3" xfId="18914" hidden="1"/>
    <cellStyle name="Заголовок 1 3" xfId="18920" hidden="1"/>
    <cellStyle name="Заголовок 1 3" xfId="18926" hidden="1"/>
    <cellStyle name="Заголовок 1 3" xfId="18925" hidden="1"/>
    <cellStyle name="Заголовок 1 3" xfId="18515" hidden="1"/>
    <cellStyle name="Заголовок 1 3" xfId="18934" hidden="1"/>
    <cellStyle name="Заголовок 1 3" xfId="18933" hidden="1"/>
    <cellStyle name="Заголовок 1 3" xfId="18940" hidden="1"/>
    <cellStyle name="Заголовок 1 3" xfId="18945" hidden="1"/>
    <cellStyle name="Заголовок 1 3" xfId="18944" hidden="1"/>
    <cellStyle name="Заголовок 1 3" xfId="17372" hidden="1"/>
    <cellStyle name="Заголовок 1 3" xfId="18953" hidden="1"/>
    <cellStyle name="Заголовок 1 3" xfId="18952" hidden="1"/>
    <cellStyle name="Заголовок 1 3" xfId="18959" hidden="1"/>
    <cellStyle name="Заголовок 1 3" xfId="18965" hidden="1"/>
    <cellStyle name="Заголовок 1 3" xfId="18964" hidden="1"/>
    <cellStyle name="Заголовок 1 3" xfId="18421" hidden="1"/>
    <cellStyle name="Заголовок 1 3" xfId="18975" hidden="1"/>
    <cellStyle name="Заголовок 1 3" xfId="18974" hidden="1"/>
    <cellStyle name="Заголовок 1 3" xfId="18981" hidden="1"/>
    <cellStyle name="Заголовок 1 3" xfId="18986" hidden="1"/>
    <cellStyle name="Заголовок 1 3" xfId="18985" hidden="1"/>
    <cellStyle name="Заголовок 1 3" xfId="14402" hidden="1"/>
    <cellStyle name="Заголовок 1 3" xfId="18993" hidden="1"/>
    <cellStyle name="Заголовок 1 3" xfId="18992" hidden="1"/>
    <cellStyle name="Заголовок 1 3" xfId="18999" hidden="1"/>
    <cellStyle name="Заголовок 1 3" xfId="19005" hidden="1"/>
    <cellStyle name="Заголовок 1 3" xfId="19004" hidden="1"/>
    <cellStyle name="Заголовок 1 3" xfId="18707" hidden="1"/>
    <cellStyle name="Заголовок 1 3" xfId="19013" hidden="1"/>
    <cellStyle name="Заголовок 1 3" xfId="19012" hidden="1"/>
    <cellStyle name="Заголовок 1 3" xfId="19019" hidden="1"/>
    <cellStyle name="Заголовок 1 3" xfId="19025" hidden="1"/>
    <cellStyle name="Заголовок 1 3" xfId="19024" hidden="1"/>
    <cellStyle name="Заголовок 1 3" xfId="18049" hidden="1"/>
    <cellStyle name="Заголовок 1 3" xfId="19039" hidden="1"/>
    <cellStyle name="Заголовок 1 3" xfId="19038" hidden="1"/>
    <cellStyle name="Заголовок 1 3" xfId="19045" hidden="1"/>
    <cellStyle name="Заголовок 1 3" xfId="19049" hidden="1"/>
    <cellStyle name="Заголовок 1 3" xfId="19048" hidden="1"/>
    <cellStyle name="Заголовок 1 3" xfId="14542" hidden="1"/>
    <cellStyle name="Заголовок 1 3" xfId="19057" hidden="1"/>
    <cellStyle name="Заголовок 1 3" xfId="19056" hidden="1"/>
    <cellStyle name="Заголовок 1 3" xfId="19063" hidden="1"/>
    <cellStyle name="Заголовок 1 3" xfId="19068" hidden="1"/>
    <cellStyle name="Заголовок 1 3" xfId="19067" hidden="1"/>
    <cellStyle name="Заголовок 1 3" xfId="19032" hidden="1"/>
    <cellStyle name="Заголовок 1 3" xfId="18814" hidden="1"/>
    <cellStyle name="Заголовок 1 3" xfId="18631" hidden="1"/>
    <cellStyle name="Заголовок 1 3" xfId="18815" hidden="1"/>
    <cellStyle name="Заголовок 1 3" xfId="17393" hidden="1"/>
    <cellStyle name="Заголовок 1 3" xfId="18710" hidden="1"/>
    <cellStyle name="Заголовок 1 3" xfId="18780" hidden="1"/>
    <cellStyle name="Заголовок 1 3" xfId="18860" hidden="1"/>
    <cellStyle name="Заголовок 1 3" xfId="18853" hidden="1"/>
    <cellStyle name="Заголовок 1 3" xfId="18839" hidden="1"/>
    <cellStyle name="Заголовок 1 3" xfId="18324" hidden="1"/>
    <cellStyle name="Заголовок 1 3" xfId="18516" hidden="1"/>
    <cellStyle name="Заголовок 1 3" xfId="18829" hidden="1"/>
    <cellStyle name="Заголовок 1 3" xfId="19050" hidden="1"/>
    <cellStyle name="Заголовок 1 3" xfId="18137" hidden="1"/>
    <cellStyle name="Заголовок 1 3" xfId="19026" hidden="1"/>
    <cellStyle name="Заголовок 1 3" xfId="19006" hidden="1"/>
    <cellStyle name="Заголовок 1 3" xfId="18739" hidden="1"/>
    <cellStyle name="Заголовок 1 3" xfId="18673" hidden="1"/>
    <cellStyle name="Заголовок 1 3" xfId="18980" hidden="1"/>
    <cellStyle name="Заголовок 1 3" xfId="18984" hidden="1"/>
    <cellStyle name="Заголовок 1 3" xfId="18958" hidden="1"/>
    <cellStyle name="Заголовок 1 3" xfId="18939" hidden="1"/>
    <cellStyle name="Заголовок 1 3" xfId="18943" hidden="1"/>
    <cellStyle name="Заголовок 1 3" xfId="18434" hidden="1"/>
    <cellStyle name="Заголовок 1 3" xfId="18913" hidden="1"/>
    <cellStyle name="Заголовок 1 3" xfId="18916" hidden="1"/>
    <cellStyle name="Заголовок 1 3" xfId="18894" hidden="1"/>
    <cellStyle name="Заголовок 1 3" xfId="18875" hidden="1"/>
    <cellStyle name="Заголовок 1 3" xfId="18878" hidden="1"/>
    <cellStyle name="Заголовок 1 3" xfId="18160" hidden="1"/>
    <cellStyle name="Заголовок 1 3" xfId="18849" hidden="1"/>
    <cellStyle name="Заголовок 1 3" xfId="18709" hidden="1"/>
    <cellStyle name="Заголовок 1 3" xfId="14401" hidden="1"/>
    <cellStyle name="Заголовок 1 3" xfId="14685" hidden="1"/>
    <cellStyle name="Заголовок 1 3" xfId="14682" hidden="1"/>
    <cellStyle name="Заголовок 1 3" xfId="18828" hidden="1"/>
    <cellStyle name="Заголовок 1 3" xfId="19054" hidden="1"/>
    <cellStyle name="Заголовок 1 3" xfId="19059" hidden="1"/>
    <cellStyle name="Заголовок 1 3" xfId="19036" hidden="1"/>
    <cellStyle name="Заголовок 1 3" xfId="19010" hidden="1"/>
    <cellStyle name="Заголовок 1 3" xfId="19015" hidden="1"/>
    <cellStyle name="Заголовок 1 3" xfId="10720" hidden="1"/>
    <cellStyle name="Заголовок 1 3" xfId="18988" hidden="1"/>
    <cellStyle name="Заголовок 1 3" xfId="17421" hidden="1"/>
    <cellStyle name="Заголовок 1 3" xfId="18967" hidden="1"/>
    <cellStyle name="Заголовок 1 3" xfId="18947" hidden="1"/>
    <cellStyle name="Заголовок 1 3" xfId="18198" hidden="1"/>
    <cellStyle name="Заголовок 1 3" xfId="18651" hidden="1"/>
    <cellStyle name="Заголовок 1 3" xfId="11133" hidden="1"/>
    <cellStyle name="Заголовок 1 3" xfId="18912" hidden="1"/>
    <cellStyle name="Заголовок 1 3" xfId="18228" hidden="1"/>
    <cellStyle name="Заголовок 1 3" xfId="14468" hidden="1"/>
    <cellStyle name="Заголовок 1 3" xfId="18874" hidden="1"/>
    <cellStyle name="Заголовок 1 3" xfId="18034" hidden="1"/>
    <cellStyle name="Заголовок 1 3" xfId="18845" hidden="1"/>
    <cellStyle name="Заголовок 1 3" xfId="18850" hidden="1"/>
    <cellStyle name="Заголовок 1 3" xfId="18552" hidden="1"/>
    <cellStyle name="Заголовок 1 3" xfId="14488" hidden="1"/>
    <cellStyle name="Заголовок 1 3" xfId="17415" hidden="1"/>
    <cellStyle name="Заголовок 1 3" xfId="18782" hidden="1"/>
    <cellStyle name="Заголовок 1 3" xfId="19087" hidden="1"/>
    <cellStyle name="Заголовок 1 3" xfId="19086" hidden="1"/>
    <cellStyle name="Заголовок 1 3" xfId="19093" hidden="1"/>
    <cellStyle name="Заголовок 1 3" xfId="19099" hidden="1"/>
    <cellStyle name="Заголовок 1 3" xfId="19098" hidden="1"/>
    <cellStyle name="Заголовок 1 3" xfId="18831" hidden="1"/>
    <cellStyle name="Заголовок 1 3" xfId="19112" hidden="1"/>
    <cellStyle name="Заголовок 1 3" xfId="19111" hidden="1"/>
    <cellStyle name="Заголовок 1 3" xfId="19118" hidden="1"/>
    <cellStyle name="Заголовок 1 3" xfId="19124" hidden="1"/>
    <cellStyle name="Заголовок 1 3" xfId="19123" hidden="1"/>
    <cellStyle name="Заголовок 1 3" xfId="18065" hidden="1"/>
    <cellStyle name="Заголовок 1 3" xfId="19132" hidden="1"/>
    <cellStyle name="Заголовок 1 3" xfId="19131" hidden="1"/>
    <cellStyle name="Заголовок 1 3" xfId="19138" hidden="1"/>
    <cellStyle name="Заголовок 1 3" xfId="19144" hidden="1"/>
    <cellStyle name="Заголовок 1 3" xfId="19143" hidden="1"/>
    <cellStyle name="Заголовок 1 3" xfId="19106" hidden="1"/>
    <cellStyle name="Заголовок 1 3" xfId="17429" hidden="1"/>
    <cellStyle name="Заголовок 1 3" xfId="18797" hidden="1"/>
    <cellStyle name="Заголовок 1 3" xfId="18922" hidden="1"/>
    <cellStyle name="Заголовок 1 3" xfId="17353" hidden="1"/>
    <cellStyle name="Заголовок 1 3" xfId="18785" hidden="1"/>
    <cellStyle name="Заголовок 1 3" xfId="19073" hidden="1"/>
    <cellStyle name="Заголовок 1 3" xfId="19199" hidden="1"/>
    <cellStyle name="Заголовок 1 3" xfId="19198" hidden="1"/>
    <cellStyle name="Заголовок 1 3" xfId="19205" hidden="1"/>
    <cellStyle name="Заголовок 1 3" xfId="19211" hidden="1"/>
    <cellStyle name="Заголовок 1 3" xfId="19210" hidden="1"/>
    <cellStyle name="Заголовок 1 3" xfId="18873" hidden="1"/>
    <cellStyle name="Заголовок 1 3" xfId="19220" hidden="1"/>
    <cellStyle name="Заголовок 1 3" xfId="19219" hidden="1"/>
    <cellStyle name="Заголовок 1 3" xfId="19226" hidden="1"/>
    <cellStyle name="Заголовок 1 3" xfId="19232" hidden="1"/>
    <cellStyle name="Заголовок 1 3" xfId="19231" hidden="1"/>
    <cellStyle name="Заголовок 1 3" xfId="18789" hidden="1"/>
    <cellStyle name="Заголовок 1 3" xfId="19240" hidden="1"/>
    <cellStyle name="Заголовок 1 3" xfId="19239" hidden="1"/>
    <cellStyle name="Заголовок 1 3" xfId="19246" hidden="1"/>
    <cellStyle name="Заголовок 1 3" xfId="19252" hidden="1"/>
    <cellStyle name="Заголовок 1 3" xfId="19251" hidden="1"/>
    <cellStyle name="Заголовок 1 3" xfId="18592" hidden="1"/>
    <cellStyle name="Заголовок 1 3" xfId="19259" hidden="1"/>
    <cellStyle name="Заголовок 1 3" xfId="19258" hidden="1"/>
    <cellStyle name="Заголовок 1 3" xfId="19264" hidden="1"/>
    <cellStyle name="Заголовок 1 3" xfId="19270" hidden="1"/>
    <cellStyle name="Заголовок 1 3" xfId="19269" hidden="1"/>
    <cellStyle name="Заголовок 1 3" xfId="18790" hidden="1"/>
    <cellStyle name="Заголовок 1 3" xfId="19278" hidden="1"/>
    <cellStyle name="Заголовок 1 3" xfId="19277" hidden="1"/>
    <cellStyle name="Заголовок 1 3" xfId="19283" hidden="1"/>
    <cellStyle name="Заголовок 1 3" xfId="19289" hidden="1"/>
    <cellStyle name="Заголовок 1 3" xfId="19288" hidden="1"/>
    <cellStyle name="Заголовок 1 3" xfId="18884" hidden="1"/>
    <cellStyle name="Заголовок 1 3" xfId="19297" hidden="1"/>
    <cellStyle name="Заголовок 1 3" xfId="19296" hidden="1"/>
    <cellStyle name="Заголовок 1 3" xfId="19303" hidden="1"/>
    <cellStyle name="Заголовок 1 3" xfId="19308" hidden="1"/>
    <cellStyle name="Заголовок 1 3" xfId="19307" hidden="1"/>
    <cellStyle name="Заголовок 1 3" xfId="14648" hidden="1"/>
    <cellStyle name="Заголовок 1 3" xfId="19315" hidden="1"/>
    <cellStyle name="Заголовок 1 3" xfId="19314" hidden="1"/>
    <cellStyle name="Заголовок 1 3" xfId="19321" hidden="1"/>
    <cellStyle name="Заголовок 1 3" xfId="19327" hidden="1"/>
    <cellStyle name="Заголовок 1 3" xfId="19326" hidden="1"/>
    <cellStyle name="Заголовок 1 3" xfId="18792" hidden="1"/>
    <cellStyle name="Заголовок 1 3" xfId="19337" hidden="1"/>
    <cellStyle name="Заголовок 1 3" xfId="19336" hidden="1"/>
    <cellStyle name="Заголовок 1 3" xfId="19343" hidden="1"/>
    <cellStyle name="Заголовок 1 3" xfId="19347" hidden="1"/>
    <cellStyle name="Заголовок 1 3" xfId="19346" hidden="1"/>
    <cellStyle name="Заголовок 1 3" xfId="18333" hidden="1"/>
    <cellStyle name="Заголовок 1 3" xfId="19354" hidden="1"/>
    <cellStyle name="Заголовок 1 3" xfId="19353" hidden="1"/>
    <cellStyle name="Заголовок 1 3" xfId="19359" hidden="1"/>
    <cellStyle name="Заголовок 1 3" xfId="19365" hidden="1"/>
    <cellStyle name="Заголовок 1 3" xfId="19364" hidden="1"/>
    <cellStyle name="Заголовок 1 3" xfId="19075" hidden="1"/>
    <cellStyle name="Заголовок 1 3" xfId="19373" hidden="1"/>
    <cellStyle name="Заголовок 1 3" xfId="19372" hidden="1"/>
    <cellStyle name="Заголовок 1 3" xfId="19379" hidden="1"/>
    <cellStyle name="Заголовок 1 3" xfId="19385" hidden="1"/>
    <cellStyle name="Заголовок 1 3" xfId="19384" hidden="1"/>
    <cellStyle name="Заголовок 1 3" xfId="18423" hidden="1"/>
    <cellStyle name="Заголовок 1 3" xfId="19399" hidden="1"/>
    <cellStyle name="Заголовок 1 3" xfId="19398" hidden="1"/>
    <cellStyle name="Заголовок 1 3" xfId="19405" hidden="1"/>
    <cellStyle name="Заголовок 1 3" xfId="19409" hidden="1"/>
    <cellStyle name="Заголовок 1 3" xfId="19408" hidden="1"/>
    <cellStyle name="Заголовок 1 3" xfId="17368" hidden="1"/>
    <cellStyle name="Заголовок 1 3" xfId="19417" hidden="1"/>
    <cellStyle name="Заголовок 1 3" xfId="19416" hidden="1"/>
    <cellStyle name="Заголовок 1 3" xfId="19423" hidden="1"/>
    <cellStyle name="Заголовок 1 3" xfId="19428" hidden="1"/>
    <cellStyle name="Заголовок 1 3" xfId="19427" hidden="1"/>
    <cellStyle name="Заголовок 1 3" xfId="19392" hidden="1"/>
    <cellStyle name="Заголовок 1 3" xfId="19177" hidden="1"/>
    <cellStyle name="Заголовок 1 3" xfId="19000" hidden="1"/>
    <cellStyle name="Заголовок 1 3" xfId="19178" hidden="1"/>
    <cellStyle name="Заголовок 1 3" xfId="14637" hidden="1"/>
    <cellStyle name="Заголовок 1 3" xfId="19078" hidden="1"/>
    <cellStyle name="Заголовок 1 3" xfId="19148" hidden="1"/>
    <cellStyle name="Заголовок 1 3" xfId="19223" hidden="1"/>
    <cellStyle name="Заголовок 1 3" xfId="19216" hidden="1"/>
    <cellStyle name="Заголовок 1 3" xfId="19202" hidden="1"/>
    <cellStyle name="Заголовок 1 3" xfId="18698" hidden="1"/>
    <cellStyle name="Заголовок 1 3" xfId="18885" hidden="1"/>
    <cellStyle name="Заголовок 1 3" xfId="19192" hidden="1"/>
    <cellStyle name="Заголовок 1 3" xfId="19410" hidden="1"/>
    <cellStyle name="Заголовок 1 3" xfId="18511" hidden="1"/>
    <cellStyle name="Заголовок 1 3" xfId="19386" hidden="1"/>
    <cellStyle name="Заголовок 1 3" xfId="19366" hidden="1"/>
    <cellStyle name="Заголовок 1 3" xfId="19107" hidden="1"/>
    <cellStyle name="Заголовок 1 3" xfId="19042" hidden="1"/>
    <cellStyle name="Заголовок 1 3" xfId="19342" hidden="1"/>
    <cellStyle name="Заголовок 1 3" xfId="19345" hidden="1"/>
    <cellStyle name="Заголовок 1 3" xfId="19320" hidden="1"/>
    <cellStyle name="Заголовок 1 3" xfId="19302" hidden="1"/>
    <cellStyle name="Заголовок 1 3" xfId="19306" hidden="1"/>
    <cellStyle name="Заголовок 1 3" xfId="18804" hidden="1"/>
    <cellStyle name="Заголовок 1 3" xfId="19276" hidden="1"/>
    <cellStyle name="Заголовок 1 3" xfId="19279" hidden="1"/>
    <cellStyle name="Заголовок 1 3" xfId="19257" hidden="1"/>
    <cellStyle name="Заголовок 1 3" xfId="19238" hidden="1"/>
    <cellStyle name="Заголовок 1 3" xfId="19241" hidden="1"/>
    <cellStyle name="Заголовок 1 3" xfId="18534" hidden="1"/>
    <cellStyle name="Заголовок 1 3" xfId="19212" hidden="1"/>
    <cellStyle name="Заголовок 1 3" xfId="19077" hidden="1"/>
    <cellStyle name="Заголовок 1 3" xfId="18054" hidden="1"/>
    <cellStyle name="Заголовок 1 3" xfId="14700" hidden="1"/>
    <cellStyle name="Заголовок 1 3" xfId="17441" hidden="1"/>
    <cellStyle name="Заголовок 1 3" xfId="19191" hidden="1"/>
    <cellStyle name="Заголовок 1 3" xfId="19414" hidden="1"/>
    <cellStyle name="Заголовок 1 3" xfId="19419" hidden="1"/>
    <cellStyle name="Заголовок 1 3" xfId="19396" hidden="1"/>
    <cellStyle name="Заголовок 1 3" xfId="19370" hidden="1"/>
    <cellStyle name="Заголовок 1 3" xfId="19375" hidden="1"/>
    <cellStyle name="Заголовок 1 3" xfId="14623" hidden="1"/>
    <cellStyle name="Заголовок 1 3" xfId="19349" hidden="1"/>
    <cellStyle name="Заголовок 1 3" xfId="17411" hidden="1"/>
    <cellStyle name="Заголовок 1 3" xfId="19329" hidden="1"/>
    <cellStyle name="Заголовок 1 3" xfId="19310" hidden="1"/>
    <cellStyle name="Заголовок 1 3" xfId="18572" hidden="1"/>
    <cellStyle name="Заголовок 1 3" xfId="19020" hidden="1"/>
    <cellStyle name="Заголовок 1 3" xfId="18217" hidden="1"/>
    <cellStyle name="Заголовок 1 3" xfId="19275" hidden="1"/>
    <cellStyle name="Заголовок 1 3" xfId="18602" hidden="1"/>
    <cellStyle name="Заголовок 1 3" xfId="18063" hidden="1"/>
    <cellStyle name="Заголовок 1 3" xfId="19237" hidden="1"/>
    <cellStyle name="Заголовок 1 3" xfId="18409" hidden="1"/>
    <cellStyle name="Заголовок 1 3" xfId="19208" hidden="1"/>
    <cellStyle name="Заголовок 1 3" xfId="19213" hidden="1"/>
    <cellStyle name="Заголовок 1 3" xfId="18921" hidden="1"/>
    <cellStyle name="Заголовок 1 3" xfId="10740" hidden="1"/>
    <cellStyle name="Заголовок 1 3" xfId="17387" hidden="1"/>
    <cellStyle name="Заголовок 1 3" xfId="19150" hidden="1"/>
    <cellStyle name="Заголовок 1 3" xfId="19446" hidden="1"/>
    <cellStyle name="Заголовок 1 3" xfId="19445" hidden="1"/>
    <cellStyle name="Заголовок 1 3" xfId="19452" hidden="1"/>
    <cellStyle name="Заголовок 1 3" xfId="19458" hidden="1"/>
    <cellStyle name="Заголовок 1 3" xfId="19457" hidden="1"/>
    <cellStyle name="Заголовок 1 3" xfId="19194" hidden="1"/>
    <cellStyle name="Заголовок 1 3" xfId="19471" hidden="1"/>
    <cellStyle name="Заголовок 1 3" xfId="19470" hidden="1"/>
    <cellStyle name="Заголовок 1 3" xfId="19477" hidden="1"/>
    <cellStyle name="Заголовок 1 3" xfId="19483" hidden="1"/>
    <cellStyle name="Заголовок 1 3" xfId="19482" hidden="1"/>
    <cellStyle name="Заголовок 1 3" xfId="18439" hidden="1"/>
    <cellStyle name="Заголовок 1 3" xfId="19491" hidden="1"/>
    <cellStyle name="Заголовок 1 3" xfId="19490" hidden="1"/>
    <cellStyle name="Заголовок 1 3" xfId="19497" hidden="1"/>
    <cellStyle name="Заголовок 1 3" xfId="19503" hidden="1"/>
    <cellStyle name="Заголовок 1 3" xfId="19502" hidden="1"/>
    <cellStyle name="Заголовок 1 3" xfId="19465" hidden="1"/>
    <cellStyle name="Заголовок 1 3" xfId="17422" hidden="1"/>
    <cellStyle name="Заголовок 1 3" xfId="19164" hidden="1"/>
    <cellStyle name="Заголовок 1 3" xfId="19285" hidden="1"/>
    <cellStyle name="Заголовок 1 3" xfId="14404" hidden="1"/>
    <cellStyle name="Заголовок 1 3" xfId="19153" hidden="1"/>
    <cellStyle name="Заголовок 1 3" xfId="19432" hidden="1"/>
    <cellStyle name="Заголовок 1 3" xfId="19552" hidden="1"/>
    <cellStyle name="Заголовок 1 3" xfId="19551" hidden="1"/>
    <cellStyle name="Заголовок 1 3" xfId="19558" hidden="1"/>
    <cellStyle name="Заголовок 1 3" xfId="19564" hidden="1"/>
    <cellStyle name="Заголовок 1 3" xfId="19563" hidden="1"/>
    <cellStyle name="Заголовок 1 3" xfId="19236" hidden="1"/>
    <cellStyle name="Заголовок 1 3" xfId="19573" hidden="1"/>
    <cellStyle name="Заголовок 1 3" xfId="19572" hidden="1"/>
    <cellStyle name="Заголовок 1 3" xfId="19579" hidden="1"/>
    <cellStyle name="Заголовок 1 3" xfId="19585" hidden="1"/>
    <cellStyle name="Заголовок 1 3" xfId="19584" hidden="1"/>
    <cellStyle name="Заголовок 1 3" xfId="19157" hidden="1"/>
    <cellStyle name="Заголовок 1 3" xfId="19593" hidden="1"/>
    <cellStyle name="Заголовок 1 3" xfId="19592" hidden="1"/>
    <cellStyle name="Заголовок 1 3" xfId="19598" hidden="1"/>
    <cellStyle name="Заголовок 1 3" xfId="19604" hidden="1"/>
    <cellStyle name="Заголовок 1 3" xfId="19603" hidden="1"/>
    <cellStyle name="Заголовок 1 3" xfId="18961" hidden="1"/>
    <cellStyle name="Заголовок 1 3" xfId="19611" hidden="1"/>
    <cellStyle name="Заголовок 1 3" xfId="19610" hidden="1"/>
    <cellStyle name="Заголовок 1 3" xfId="19616" hidden="1"/>
    <cellStyle name="Заголовок 1 3" xfId="19621" hidden="1"/>
    <cellStyle name="Заголовок 1 3" xfId="19620" hidden="1"/>
    <cellStyle name="Заголовок 1 3" xfId="19158" hidden="1"/>
    <cellStyle name="Заголовок 1 3" xfId="19629" hidden="1"/>
    <cellStyle name="Заголовок 1 3" xfId="19628" hidden="1"/>
    <cellStyle name="Заголовок 1 3" xfId="19634" hidden="1"/>
    <cellStyle name="Заголовок 1 3" xfId="19640" hidden="1"/>
    <cellStyle name="Заголовок 1 3" xfId="19639" hidden="1"/>
    <cellStyle name="Заголовок 1 3" xfId="19247" hidden="1"/>
    <cellStyle name="Заголовок 1 3" xfId="19646" hidden="1"/>
    <cellStyle name="Заголовок 1 3" xfId="19645" hidden="1"/>
    <cellStyle name="Заголовок 1 3" xfId="19652" hidden="1"/>
    <cellStyle name="Заголовок 1 3" xfId="19656" hidden="1"/>
    <cellStyle name="Заголовок 1 3" xfId="19655" hidden="1"/>
    <cellStyle name="Заголовок 1 3" xfId="18059" hidden="1"/>
    <cellStyle name="Заголовок 1 3" xfId="19662" hidden="1"/>
    <cellStyle name="Заголовок 1 3" xfId="19661" hidden="1"/>
    <cellStyle name="Заголовок 1 3" xfId="19667" hidden="1"/>
    <cellStyle name="Заголовок 1 3" xfId="19672" hidden="1"/>
    <cellStyle name="Заголовок 1 3" xfId="19671" hidden="1"/>
    <cellStyle name="Заголовок 1 3" xfId="19159" hidden="1"/>
    <cellStyle name="Заголовок 1 3" xfId="19681" hidden="1"/>
    <cellStyle name="Заголовок 1 3" xfId="19680" hidden="1"/>
    <cellStyle name="Заголовок 1 3" xfId="19687" hidden="1"/>
    <cellStyle name="Заголовок 1 3" xfId="19691" hidden="1"/>
    <cellStyle name="Заголовок 1 3" xfId="19690" hidden="1"/>
    <cellStyle name="Заголовок 1 3" xfId="18706" hidden="1"/>
    <cellStyle name="Заголовок 1 3" xfId="19697" hidden="1"/>
    <cellStyle name="Заголовок 1 3" xfId="19696" hidden="1"/>
    <cellStyle name="Заголовок 1 3" xfId="19702" hidden="1"/>
    <cellStyle name="Заголовок 1 3" xfId="19708" hidden="1"/>
    <cellStyle name="Заголовок 1 3" xfId="19707" hidden="1"/>
    <cellStyle name="Заголовок 1 3" xfId="19434" hidden="1"/>
    <cellStyle name="Заголовок 1 3" xfId="19716" hidden="1"/>
    <cellStyle name="Заголовок 1 3" xfId="19715" hidden="1"/>
    <cellStyle name="Заголовок 1 3" xfId="19722" hidden="1"/>
    <cellStyle name="Заголовок 1 3" xfId="19727" hidden="1"/>
    <cellStyle name="Заголовок 1 3" xfId="19726" hidden="1"/>
    <cellStyle name="Заголовок 1 3" xfId="18794" hidden="1"/>
    <cellStyle name="Заголовок 1 3" xfId="19740" hidden="1"/>
    <cellStyle name="Заголовок 1 3" xfId="19739" hidden="1"/>
    <cellStyle name="Заголовок 1 3" xfId="19746" hidden="1"/>
    <cellStyle name="Заголовок 1 3" xfId="19750" hidden="1"/>
    <cellStyle name="Заголовок 1 3" xfId="19749" hidden="1"/>
    <cellStyle name="Заголовок 1 3" xfId="14698" hidden="1"/>
    <cellStyle name="Заголовок 1 3" xfId="19758" hidden="1"/>
    <cellStyle name="Заголовок 1 3" xfId="19757" hidden="1"/>
    <cellStyle name="Заголовок 1 3" xfId="19764" hidden="1"/>
    <cellStyle name="Заголовок 1 3" xfId="19768" hidden="1"/>
    <cellStyle name="Заголовок 1 3" xfId="19767" hidden="1"/>
    <cellStyle name="Заголовок 1 3" xfId="19734" hidden="1"/>
    <cellStyle name="Заголовок 1 3" xfId="19530" hidden="1"/>
    <cellStyle name="Заголовок 1 3" xfId="19360" hidden="1"/>
    <cellStyle name="Заголовок 1 3" xfId="19531" hidden="1"/>
    <cellStyle name="Заголовок 1 3" xfId="10660" hidden="1"/>
    <cellStyle name="Заголовок 1 3" xfId="19437" hidden="1"/>
    <cellStyle name="Заголовок 1 3" xfId="19507" hidden="1"/>
    <cellStyle name="Заголовок 1 3" xfId="19576" hidden="1"/>
    <cellStyle name="Заголовок 1 3" xfId="19569" hidden="1"/>
    <cellStyle name="Заголовок 1 3" xfId="19555" hidden="1"/>
    <cellStyle name="Заголовок 1 3" xfId="19066" hidden="1"/>
    <cellStyle name="Заголовок 1 3" xfId="19248" hidden="1"/>
    <cellStyle name="Заголовок 1 3" xfId="19545" hidden="1"/>
    <cellStyle name="Заголовок 1 3" xfId="19751" hidden="1"/>
    <cellStyle name="Заголовок 1 3" xfId="18880" hidden="1"/>
    <cellStyle name="Заголовок 1 3" xfId="19728" hidden="1"/>
    <cellStyle name="Заголовок 1 3" xfId="19709" hidden="1"/>
    <cellStyle name="Заголовок 1 3" xfId="19466" hidden="1"/>
    <cellStyle name="Заголовок 1 3" xfId="19402" hidden="1"/>
    <cellStyle name="Заголовок 1 3" xfId="19686" hidden="1"/>
    <cellStyle name="Заголовок 1 3" xfId="19689" hidden="1"/>
    <cellStyle name="Заголовок 1 3" xfId="19666" hidden="1"/>
    <cellStyle name="Заголовок 1 3" xfId="19651" hidden="1"/>
    <cellStyle name="Заголовок 1 3" xfId="19654" hidden="1"/>
    <cellStyle name="Заголовок 1 3" xfId="19167" hidden="1"/>
    <cellStyle name="Заголовок 1 3" xfId="19627" hidden="1"/>
    <cellStyle name="Заголовок 1 3" xfId="19630" hidden="1"/>
    <cellStyle name="Заголовок 1 3" xfId="19609" hidden="1"/>
    <cellStyle name="Заголовок 1 3" xfId="19591" hidden="1"/>
    <cellStyle name="Заголовок 1 3" xfId="19594" hidden="1"/>
    <cellStyle name="Заголовок 1 3" xfId="18903" hidden="1"/>
    <cellStyle name="Заголовок 1 3" xfId="19565" hidden="1"/>
    <cellStyle name="Заголовок 1 3" xfId="19436" hidden="1"/>
    <cellStyle name="Заголовок 1 3" xfId="18428" hidden="1"/>
    <cellStyle name="Заголовок 1 3" xfId="14457" hidden="1"/>
    <cellStyle name="Заголовок 1 3" xfId="17439" hidden="1"/>
    <cellStyle name="Заголовок 1 3" xfId="19544" hidden="1"/>
    <cellStyle name="Заголовок 1 3" xfId="19755" hidden="1"/>
    <cellStyle name="Заголовок 1 3" xfId="19760" hidden="1"/>
    <cellStyle name="Заголовок 1 3" xfId="19737" hidden="1"/>
    <cellStyle name="Заголовок 1 3" xfId="19713" hidden="1"/>
    <cellStyle name="Заголовок 1 3" xfId="19718" hidden="1"/>
    <cellStyle name="Заголовок 1 3" xfId="18321" hidden="1"/>
    <cellStyle name="Заголовок 1 3" xfId="19693" hidden="1"/>
    <cellStyle name="Заголовок 1 3" xfId="10707" hidden="1"/>
    <cellStyle name="Заголовок 1 3" xfId="19674" hidden="1"/>
    <cellStyle name="Заголовок 1 3" xfId="19658" hidden="1"/>
    <cellStyle name="Заголовок 1 3" xfId="18941" hidden="1"/>
    <cellStyle name="Заголовок 1 3" xfId="19380" hidden="1"/>
    <cellStyle name="Заголовок 1 3" xfId="18591" hidden="1"/>
    <cellStyle name="Заголовок 1 3" xfId="19626" hidden="1"/>
    <cellStyle name="Заголовок 1 3" xfId="18971" hidden="1"/>
    <cellStyle name="Заголовок 1 3" xfId="18437" hidden="1"/>
    <cellStyle name="Заголовок 1 3" xfId="19590" hidden="1"/>
    <cellStyle name="Заголовок 1 3" xfId="18781" hidden="1"/>
    <cellStyle name="Заголовок 1 3" xfId="19561" hidden="1"/>
    <cellStyle name="Заголовок 1 3" xfId="19566" hidden="1"/>
    <cellStyle name="Заголовок 1 3" xfId="19284" hidden="1"/>
    <cellStyle name="Заголовок 1 3" xfId="18330" hidden="1"/>
    <cellStyle name="Заголовок 1 3" xfId="14636" hidden="1"/>
    <cellStyle name="Заголовок 1 3" xfId="19508" hidden="1"/>
    <cellStyle name="Заголовок 1 3" xfId="19784" hidden="1"/>
    <cellStyle name="Заголовок 1 3" xfId="19783" hidden="1"/>
    <cellStyle name="Заголовок 1 3" xfId="19790" hidden="1"/>
    <cellStyle name="Заголовок 1 3" xfId="19796" hidden="1"/>
    <cellStyle name="Заголовок 1 3" xfId="19795" hidden="1"/>
    <cellStyle name="Заголовок 1 3" xfId="19547" hidden="1"/>
    <cellStyle name="Заголовок 1 3" xfId="19809" hidden="1"/>
    <cellStyle name="Заголовок 1 3" xfId="19808" hidden="1"/>
    <cellStyle name="Заголовок 1 3" xfId="19815" hidden="1"/>
    <cellStyle name="Заголовок 1 3" xfId="19821" hidden="1"/>
    <cellStyle name="Заголовок 1 3" xfId="19820" hidden="1"/>
    <cellStyle name="Заголовок 1 3" xfId="18809" hidden="1"/>
    <cellStyle name="Заголовок 1 3" xfId="19829" hidden="1"/>
    <cellStyle name="Заголовок 1 3" xfId="19828" hidden="1"/>
    <cellStyle name="Заголовок 1 3" xfId="19835" hidden="1"/>
    <cellStyle name="Заголовок 1 3" xfId="19841" hidden="1"/>
    <cellStyle name="Заголовок 1 3" xfId="19840" hidden="1"/>
    <cellStyle name="Заголовок 1 3" xfId="19803" hidden="1"/>
    <cellStyle name="Заголовок 1 3" xfId="14686" hidden="1"/>
    <cellStyle name="Заголовок 1 3" xfId="19521" hidden="1"/>
    <cellStyle name="Заголовок 1 3" xfId="19636" hidden="1"/>
    <cellStyle name="Заголовок 1 3" xfId="18080" hidden="1"/>
    <cellStyle name="Заголовок 1 3" xfId="19511" hidden="1"/>
    <cellStyle name="Заголовок 1 3" xfId="19772" hidden="1"/>
    <cellStyle name="Заголовок 1 3" xfId="19880" hidden="1"/>
    <cellStyle name="Заголовок 1 3" xfId="19879" hidden="1"/>
    <cellStyle name="Заголовок 1 3" xfId="19886" hidden="1"/>
    <cellStyle name="Заголовок 1 3" xfId="19892" hidden="1"/>
    <cellStyle name="Заголовок 1 3" xfId="19891" hidden="1"/>
    <cellStyle name="Заголовок 1 3" xfId="19589" hidden="1"/>
    <cellStyle name="Заголовок 1 3" xfId="19900" hidden="1"/>
    <cellStyle name="Заголовок 1 3" xfId="19899" hidden="1"/>
    <cellStyle name="Заголовок 1 3" xfId="19906" hidden="1"/>
    <cellStyle name="Заголовок 1 3" xfId="19912" hidden="1"/>
    <cellStyle name="Заголовок 1 3" xfId="19911" hidden="1"/>
    <cellStyle name="Заголовок 1 3" xfId="19514" hidden="1"/>
    <cellStyle name="Заголовок 1 3" xfId="19920" hidden="1"/>
    <cellStyle name="Заголовок 1 3" xfId="19919" hidden="1"/>
    <cellStyle name="Заголовок 1 3" xfId="19925" hidden="1"/>
    <cellStyle name="Заголовок 1 3" xfId="19930" hidden="1"/>
    <cellStyle name="Заголовок 1 3" xfId="19929" hidden="1"/>
    <cellStyle name="Заголовок 1 3" xfId="19323" hidden="1"/>
    <cellStyle name="Заголовок 1 3" xfId="19937" hidden="1"/>
    <cellStyle name="Заголовок 1 3" xfId="19936" hidden="1"/>
    <cellStyle name="Заголовок 1 3" xfId="19942" hidden="1"/>
    <cellStyle name="Заголовок 1 3" xfId="19946" hidden="1"/>
    <cellStyle name="Заголовок 1 3" xfId="19945" hidden="1"/>
    <cellStyle name="Заголовок 1 3" xfId="19515" hidden="1"/>
    <cellStyle name="Заголовок 1 3" xfId="19952" hidden="1"/>
    <cellStyle name="Заголовок 1 3" xfId="19951" hidden="1"/>
    <cellStyle name="Заголовок 1 3" xfId="19957" hidden="1"/>
    <cellStyle name="Заголовок 1 3" xfId="19963" hidden="1"/>
    <cellStyle name="Заголовок 1 3" xfId="19962" hidden="1"/>
    <cellStyle name="Заголовок 1 3" xfId="19599" hidden="1"/>
    <cellStyle name="Заголовок 1 3" xfId="19968" hidden="1"/>
    <cellStyle name="Заголовок 1 3" xfId="19967" hidden="1"/>
    <cellStyle name="Заголовок 1 3" xfId="19973" hidden="1"/>
    <cellStyle name="Заголовок 1 3" xfId="19977" hidden="1"/>
    <cellStyle name="Заголовок 1 3" xfId="19976" hidden="1"/>
    <cellStyle name="Заголовок 1 3" xfId="18433" hidden="1"/>
    <cellStyle name="Заголовок 1 3" xfId="19983" hidden="1"/>
    <cellStyle name="Заголовок 1 3" xfId="19982" hidden="1"/>
    <cellStyle name="Заголовок 1 3" xfId="19988" hidden="1"/>
    <cellStyle name="Заголовок 1 3" xfId="19992" hidden="1"/>
    <cellStyle name="Заголовок 1 3" xfId="19991" hidden="1"/>
    <cellStyle name="Заголовок 1 3" xfId="19516" hidden="1"/>
    <cellStyle name="Заголовок 1 3" xfId="19998" hidden="1"/>
    <cellStyle name="Заголовок 1 3" xfId="19997" hidden="1"/>
    <cellStyle name="Заголовок 1 3" xfId="20003" hidden="1"/>
    <cellStyle name="Заголовок 1 3" xfId="20007" hidden="1"/>
    <cellStyle name="Заголовок 1 3" xfId="20006" hidden="1"/>
    <cellStyle name="Заголовок 1 3" xfId="19074" hidden="1"/>
    <cellStyle name="Заголовок 1 3" xfId="20013" hidden="1"/>
    <cellStyle name="Заголовок 1 3" xfId="20012" hidden="1"/>
    <cellStyle name="Заголовок 1 3" xfId="20018" hidden="1"/>
    <cellStyle name="Заголовок 1 3" xfId="20022" hidden="1"/>
    <cellStyle name="Заголовок 1 3" xfId="20021" hidden="1"/>
    <cellStyle name="Заголовок 1 3" xfId="19773" hidden="1"/>
    <cellStyle name="Заголовок 1 3" xfId="20028" hidden="1"/>
    <cellStyle name="Заголовок 1 3" xfId="20027" hidden="1"/>
    <cellStyle name="Заголовок 1 3" xfId="20033" hidden="1"/>
    <cellStyle name="Заголовок 1 3" xfId="20037" hidden="1"/>
    <cellStyle name="Заголовок 1 3" xfId="20036" hidden="1"/>
    <cellStyle name="Заголовок 1 3" xfId="19161" hidden="1"/>
    <cellStyle name="Заголовок 1 3" xfId="20049" hidden="1"/>
    <cellStyle name="Заголовок 1 3" xfId="20048" hidden="1"/>
    <cellStyle name="Заголовок 1 3" xfId="20054" hidden="1"/>
    <cellStyle name="Заголовок 1 3" xfId="20058" hidden="1"/>
    <cellStyle name="Заголовок 1 3" xfId="20057" hidden="1"/>
    <cellStyle name="Заголовок 1 3" xfId="17354" hidden="1"/>
    <cellStyle name="Заголовок 1 3" xfId="20066" hidden="1"/>
    <cellStyle name="Заголовок 1 3" xfId="20065" hidden="1"/>
    <cellStyle name="Заголовок 1 3" xfId="20072" hidden="1"/>
    <cellStyle name="Заголовок 1 3" xfId="20076" hidden="1"/>
    <cellStyle name="Заголовок 1 3" xfId="20075" hidden="1"/>
    <cellStyle name="Заголовок 1 3" xfId="20043" hidden="1"/>
    <cellStyle name="Заголовок 1 3" xfId="19859" hidden="1"/>
    <cellStyle name="Заголовок 1 3" xfId="19703" hidden="1"/>
    <cellStyle name="Заголовок 1 3" xfId="19860" hidden="1"/>
    <cellStyle name="Заголовок 1 3" xfId="18332" hidden="1"/>
    <cellStyle name="Заголовок 1 3" xfId="19776" hidden="1"/>
    <cellStyle name="Заголовок 1 3" xfId="19845" hidden="1"/>
    <cellStyle name="Заголовок 1 3" xfId="19903" hidden="1"/>
    <cellStyle name="Заголовок 1 3" xfId="19896" hidden="1"/>
    <cellStyle name="Заголовок 1 3" xfId="19883" hidden="1"/>
    <cellStyle name="Заголовок 1 3" xfId="19426" hidden="1"/>
    <cellStyle name="Заголовок 1 3" xfId="19600" hidden="1"/>
    <cellStyle name="Заголовок 1 3" xfId="19874" hidden="1"/>
    <cellStyle name="Заголовок 1 3" xfId="20059" hidden="1"/>
    <cellStyle name="Заголовок 1 3" xfId="19243" hidden="1"/>
    <cellStyle name="Заголовок 1 3" xfId="20038" hidden="1"/>
    <cellStyle name="Заголовок 1 3" xfId="20023" hidden="1"/>
    <cellStyle name="Заголовок 1 3" xfId="19804" hidden="1"/>
    <cellStyle name="Заголовок 1 3" xfId="19743" hidden="1"/>
    <cellStyle name="Заголовок 1 3" xfId="20002" hidden="1"/>
    <cellStyle name="Заголовок 1 3" xfId="20005" hidden="1"/>
    <cellStyle name="Заголовок 1 3" xfId="19987" hidden="1"/>
    <cellStyle name="Заголовок 1 3" xfId="19972" hidden="1"/>
    <cellStyle name="Заголовок 1 3" xfId="19975" hidden="1"/>
    <cellStyle name="Заголовок 1 3" xfId="19523" hidden="1"/>
    <cellStyle name="Заголовок 1 3" xfId="19950" hidden="1"/>
    <cellStyle name="Заголовок 1 3" xfId="19953" hidden="1"/>
    <cellStyle name="Заголовок 1 3" xfId="19935" hidden="1"/>
    <cellStyle name="Заголовок 1 3" xfId="19918" hidden="1"/>
    <cellStyle name="Заголовок 1 3" xfId="19921" hidden="1"/>
    <cellStyle name="Заголовок 1 3" xfId="19266" hidden="1"/>
    <cellStyle name="Заголовок 1 3" xfId="19893" hidden="1"/>
    <cellStyle name="Заголовок 1 3" xfId="19775" hidden="1"/>
    <cellStyle name="Заголовок 1 3" xfId="18799" hidden="1"/>
    <cellStyle name="Заголовок 1 3" xfId="18032" hidden="1"/>
    <cellStyle name="Заголовок 1 3" xfId="17436" hidden="1"/>
    <cellStyle name="Заголовок 1 3" xfId="19873" hidden="1"/>
    <cellStyle name="Заголовок 1 3" xfId="20063" hidden="1"/>
    <cellStyle name="Заголовок 1 3" xfId="20068" hidden="1"/>
    <cellStyle name="Заголовок 1 3" xfId="20046" hidden="1"/>
    <cellStyle name="Заголовок 1 3" xfId="20025" hidden="1"/>
    <cellStyle name="Заголовок 1 3" xfId="20030" hidden="1"/>
    <cellStyle name="Заголовок 1 3" xfId="18695" hidden="1"/>
    <cellStyle name="Заголовок 1 3" xfId="20009" hidden="1"/>
    <cellStyle name="Заголовок 1 3" xfId="10839" hidden="1"/>
    <cellStyle name="Заголовок 1 3" xfId="19994" hidden="1"/>
    <cellStyle name="Заголовок 1 3" xfId="19979" hidden="1"/>
    <cellStyle name="Заголовок 1 3" xfId="19304" hidden="1"/>
    <cellStyle name="Заголовок 1 3" xfId="19723" hidden="1"/>
    <cellStyle name="Заголовок 1 3" xfId="18960" hidden="1"/>
    <cellStyle name="Заголовок 1 3" xfId="19949" hidden="1"/>
    <cellStyle name="Заголовок 1 3" xfId="19333" hidden="1"/>
    <cellStyle name="Заголовок 1 3" xfId="18807" hidden="1"/>
    <cellStyle name="Заголовок 1 3" xfId="19917" hidden="1"/>
    <cellStyle name="Заголовок 1 3" xfId="19149" hidden="1"/>
    <cellStyle name="Заголовок 1 3" xfId="19889" hidden="1"/>
    <cellStyle name="Заголовок 1 3" xfId="19894" hidden="1"/>
    <cellStyle name="Заголовок 1 3" xfId="19635" hidden="1"/>
    <cellStyle name="Заголовок 1 3" xfId="18704" hidden="1"/>
    <cellStyle name="Заголовок 1 3" xfId="18040" hidden="1"/>
    <cellStyle name="Заголовок 1 3" xfId="19846" hidden="1"/>
    <cellStyle name="Заголовок 1 3" xfId="20089" hidden="1"/>
    <cellStyle name="Заголовок 1 3" xfId="20088" hidden="1"/>
    <cellStyle name="Заголовок 1 3" xfId="20095" hidden="1"/>
    <cellStyle name="Заголовок 1 3" xfId="20101" hidden="1"/>
    <cellStyle name="Заголовок 1 3" xfId="20100" hidden="1"/>
    <cellStyle name="Заголовок 1 3" xfId="19875" hidden="1"/>
    <cellStyle name="Заголовок 1 3" xfId="20110" hidden="1"/>
    <cellStyle name="Заголовок 1 3" xfId="20109" hidden="1"/>
    <cellStyle name="Заголовок 1 3" xfId="20116" hidden="1"/>
    <cellStyle name="Заголовок 1 3" xfId="20122" hidden="1"/>
    <cellStyle name="Заголовок 1 3" xfId="20121" hidden="1"/>
    <cellStyle name="Заголовок 1 3" xfId="19172" hidden="1"/>
    <cellStyle name="Заголовок 1 3" xfId="20130" hidden="1"/>
    <cellStyle name="Заголовок 1 3" xfId="20129" hidden="1"/>
    <cellStyle name="Заголовок 1 3" xfId="20136" hidden="1"/>
    <cellStyle name="Заголовок 1 3" xfId="20142" hidden="1"/>
    <cellStyle name="Заголовок 1 3" xfId="20141" hidden="1"/>
    <cellStyle name="Заголовок 1 3" xfId="20105" hidden="1"/>
    <cellStyle name="Заголовок 1 3" xfId="10666" hidden="1"/>
    <cellStyle name="Заголовок 1 3" xfId="19855" hidden="1"/>
    <cellStyle name="Заголовок 1 3" xfId="19959" hidden="1"/>
    <cellStyle name="Заголовок 1 3" xfId="18454" hidden="1"/>
    <cellStyle name="Заголовок 1 3" xfId="19849" hidden="1"/>
    <cellStyle name="Заголовок 1 3" xfId="20080" hidden="1"/>
    <cellStyle name="Заголовок 1 3" xfId="20149" hidden="1"/>
    <cellStyle name="Заголовок 1 3" xfId="20148" hidden="1"/>
    <cellStyle name="Заголовок 1 3" xfId="20152" hidden="1"/>
    <cellStyle name="Заголовок 1 3" xfId="20155" hidden="1"/>
    <cellStyle name="Заголовок 1 3" xfId="20154" hidden="1"/>
    <cellStyle name="Заголовок 1 3" xfId="19916" hidden="1"/>
    <cellStyle name="Заголовок 1 3" xfId="20159" hidden="1"/>
    <cellStyle name="Заголовок 1 3" xfId="20158" hidden="1"/>
    <cellStyle name="Заголовок 1 3" xfId="20162" hidden="1"/>
    <cellStyle name="Заголовок 1 3" xfId="20165" hidden="1"/>
    <cellStyle name="Заголовок 1 3" xfId="20164" hidden="1"/>
    <cellStyle name="Заголовок 1 3" xfId="19851" hidden="1"/>
    <cellStyle name="Заголовок 1 3" xfId="20169" hidden="1"/>
    <cellStyle name="Заголовок 1 3" xfId="20168" hidden="1"/>
    <cellStyle name="Заголовок 1 3" xfId="20172" hidden="1"/>
    <cellStyle name="Заголовок 1 3" xfId="20175" hidden="1"/>
    <cellStyle name="Заголовок 1 3" xfId="20174" hidden="1"/>
    <cellStyle name="Заголовок 1 3" xfId="19668" hidden="1"/>
    <cellStyle name="Заголовок 1 3" xfId="20179" hidden="1"/>
    <cellStyle name="Заголовок 1 3" xfId="20178" hidden="1"/>
    <cellStyle name="Заголовок 1 3" xfId="20182" hidden="1"/>
    <cellStyle name="Заголовок 1 3" xfId="20185" hidden="1"/>
    <cellStyle name="Заголовок 1 3" xfId="20184" hidden="1"/>
    <cellStyle name="Заголовок 1 3" xfId="19852" hidden="1"/>
    <cellStyle name="Заголовок 1 3" xfId="20189" hidden="1"/>
    <cellStyle name="Заголовок 1 3" xfId="20188" hidden="1"/>
    <cellStyle name="Заголовок 1 3" xfId="20190" hidden="1"/>
    <cellStyle name="Заголовок 1 3" xfId="20192" hidden="1"/>
    <cellStyle name="Заголовок 1 3" xfId="20191" hidden="1"/>
    <cellStyle name="Заголовок 1 3" xfId="19926" hidden="1"/>
    <cellStyle name="Заголовок 1 3" xfId="20194" hidden="1"/>
    <cellStyle name="Заголовок 1 3" xfId="20193" hidden="1"/>
    <cellStyle name="Заголовок 1 3" xfId="20195" hidden="1"/>
    <cellStyle name="Заголовок 1 3" xfId="20197" hidden="1"/>
    <cellStyle name="Заголовок 1 3" xfId="20196" hidden="1"/>
    <cellStyle name="Заголовок 1 3" xfId="18803" hidden="1"/>
    <cellStyle name="Заголовок 1 3" xfId="20199" hidden="1"/>
    <cellStyle name="Заголовок 1 3" xfId="20198" hidden="1"/>
    <cellStyle name="Заголовок 1 3" xfId="20200" hidden="1"/>
    <cellStyle name="Заголовок 1 3" xfId="20202" hidden="1"/>
    <cellStyle name="Заголовок 1 3" xfId="20201" hidden="1"/>
    <cellStyle name="Заголовок 1 3" xfId="19853" hidden="1"/>
    <cellStyle name="Заголовок 1 3" xfId="20204" hidden="1"/>
    <cellStyle name="Заголовок 1 3" xfId="20203" hidden="1"/>
    <cellStyle name="Заголовок 1 3" xfId="20205" hidden="1"/>
    <cellStyle name="Заголовок 1 3" xfId="20207" hidden="1"/>
    <cellStyle name="Заголовок 1 3" xfId="20206" hidden="1"/>
    <cellStyle name="Заголовок 1 3" xfId="19433" hidden="1"/>
    <cellStyle name="Заголовок 1 3" xfId="20209" hidden="1"/>
    <cellStyle name="Заголовок 1 3" xfId="20208" hidden="1"/>
    <cellStyle name="Заголовок 1 3" xfId="20210" hidden="1"/>
    <cellStyle name="Заголовок 1 3" xfId="20212" hidden="1"/>
    <cellStyle name="Заголовок 1 3" xfId="20211" hidden="1"/>
    <cellStyle name="Заголовок 1 3" xfId="20081" hidden="1"/>
    <cellStyle name="Заголовок 1 3" xfId="20214" hidden="1"/>
    <cellStyle name="Заголовок 1 3" xfId="20213" hidden="1"/>
    <cellStyle name="Заголовок 1 3" xfId="20215" hidden="1"/>
    <cellStyle name="Заголовок 1 3" xfId="20217" hidden="1"/>
    <cellStyle name="Заголовок 1 3" xfId="20216" hidden="1"/>
    <cellStyle name="Заголовок 1 3" xfId="19518" hidden="1"/>
    <cellStyle name="Заголовок 1 3" xfId="20220" hidden="1"/>
    <cellStyle name="Заголовок 1 3" xfId="20219" hidden="1"/>
    <cellStyle name="Заголовок 1 3" xfId="20221" hidden="1"/>
    <cellStyle name="Заголовок 1 3" xfId="20224" hidden="1"/>
    <cellStyle name="Заголовок 1 3" xfId="20223" hidden="1"/>
    <cellStyle name="Заголовок 1 3" xfId="14640" hidden="1"/>
    <cellStyle name="Заголовок 1 3" xfId="20226" hidden="1"/>
    <cellStyle name="Заголовок 1 3" xfId="20225" hidden="1"/>
    <cellStyle name="Заголовок 1 3" xfId="20227" hidden="1"/>
    <cellStyle name="Заголовок 1 3" xfId="20229" hidden="1"/>
    <cellStyle name="Заголовок 1 3" xfId="20228" hidden="1"/>
    <cellStyle name="Заголовок 1 3" xfId="20218" hidden="1"/>
    <cellStyle name="Заголовок 1 3" xfId="20181" hidden="1"/>
    <cellStyle name="Заголовок 1 3" xfId="20183" hidden="1"/>
    <cellStyle name="Заголовок 1 3" xfId="20171" hidden="1"/>
    <cellStyle name="Заголовок 1 3" xfId="20161" hidden="1"/>
    <cellStyle name="Заголовок 1 3" xfId="20163" hidden="1"/>
    <cellStyle name="Заголовок 1 3" xfId="20242" hidden="1"/>
    <cellStyle name="Заголовок 1 3" xfId="20268" hidden="1"/>
    <cellStyle name="Заголовок 1 3" xfId="20267" hidden="1"/>
    <cellStyle name="Заголовок 1 3" xfId="20274" hidden="1"/>
    <cellStyle name="Заголовок 1 3" xfId="20280" hidden="1"/>
    <cellStyle name="Заголовок 1 3" xfId="20279" hidden="1"/>
    <cellStyle name="Заголовок 1 3" xfId="20234" hidden="1"/>
    <cellStyle name="Заголовок 1 3" xfId="20288" hidden="1"/>
    <cellStyle name="Заголовок 1 3" xfId="20287" hidden="1"/>
    <cellStyle name="Заголовок 1 3" xfId="20294" hidden="1"/>
    <cellStyle name="Заголовок 1 3" xfId="20300" hidden="1"/>
    <cellStyle name="Заголовок 1 3" xfId="20299" hidden="1"/>
    <cellStyle name="Заголовок 1 3" xfId="20236" hidden="1"/>
    <cellStyle name="Заголовок 1 3" xfId="20308" hidden="1"/>
    <cellStyle name="Заголовок 1 3" xfId="20307" hidden="1"/>
    <cellStyle name="Заголовок 1 3" xfId="20314" hidden="1"/>
    <cellStyle name="Заголовок 1 3" xfId="20320" hidden="1"/>
    <cellStyle name="Заголовок 1 3" xfId="20319" hidden="1"/>
    <cellStyle name="Заголовок 1 3" xfId="20233" hidden="1"/>
    <cellStyle name="Заголовок 1 3" xfId="20328" hidden="1"/>
    <cellStyle name="Заголовок 1 3" xfId="20327" hidden="1"/>
    <cellStyle name="Заголовок 1 3" xfId="20334" hidden="1"/>
    <cellStyle name="Заголовок 1 3" xfId="20340" hidden="1"/>
    <cellStyle name="Заголовок 1 3" xfId="20339" hidden="1"/>
    <cellStyle name="Заголовок 1 3" xfId="20237" hidden="1"/>
    <cellStyle name="Заголовок 1 3" xfId="20348" hidden="1"/>
    <cellStyle name="Заголовок 1 3" xfId="20347" hidden="1"/>
    <cellStyle name="Заголовок 1 3" xfId="20354" hidden="1"/>
    <cellStyle name="Заголовок 1 3" xfId="20360" hidden="1"/>
    <cellStyle name="Заголовок 1 3" xfId="20359" hidden="1"/>
    <cellStyle name="Заголовок 1 3" xfId="20235" hidden="1"/>
    <cellStyle name="Заголовок 1 3" xfId="20368" hidden="1"/>
    <cellStyle name="Заголовок 1 3" xfId="20367" hidden="1"/>
    <cellStyle name="Заголовок 1 3" xfId="20374" hidden="1"/>
    <cellStyle name="Заголовок 1 3" xfId="20380" hidden="1"/>
    <cellStyle name="Заголовок 1 3" xfId="20379" hidden="1"/>
    <cellStyle name="Заголовок 1 3" xfId="20238" hidden="1"/>
    <cellStyle name="Заголовок 1 3" xfId="20388" hidden="1"/>
    <cellStyle name="Заголовок 1 3" xfId="20387" hidden="1"/>
    <cellStyle name="Заголовок 1 3" xfId="20394" hidden="1"/>
    <cellStyle name="Заголовок 1 3" xfId="20400" hidden="1"/>
    <cellStyle name="Заголовок 1 3" xfId="20399" hidden="1"/>
    <cellStyle name="Заголовок 1 3" xfId="20153" hidden="1"/>
    <cellStyle name="Заголовок 1 3" xfId="20408" hidden="1"/>
    <cellStyle name="Заголовок 1 3" xfId="20407" hidden="1"/>
    <cellStyle name="Заголовок 1 3" xfId="20414" hidden="1"/>
    <cellStyle name="Заголовок 1 3" xfId="20420" hidden="1"/>
    <cellStyle name="Заголовок 1 3" xfId="20419" hidden="1"/>
    <cellStyle name="Заголовок 1 3" xfId="20240" hidden="1"/>
    <cellStyle name="Заголовок 1 3" xfId="20428" hidden="1"/>
    <cellStyle name="Заголовок 1 3" xfId="20427" hidden="1"/>
    <cellStyle name="Заголовок 1 3" xfId="20434" hidden="1"/>
    <cellStyle name="Заголовок 1 3" xfId="20440" hidden="1"/>
    <cellStyle name="Заголовок 1 3" xfId="20439" hidden="1"/>
    <cellStyle name="Заголовок 1 3" xfId="20241" hidden="1"/>
    <cellStyle name="Заголовок 1 3" xfId="20448" hidden="1"/>
    <cellStyle name="Заголовок 1 3" xfId="20447" hidden="1"/>
    <cellStyle name="Заголовок 1 3" xfId="20454" hidden="1"/>
    <cellStyle name="Заголовок 1 3" xfId="20460" hidden="1"/>
    <cellStyle name="Заголовок 1 3" xfId="20459" hidden="1"/>
    <cellStyle name="Заголовок 1 3" xfId="20239" hidden="1"/>
    <cellStyle name="Заголовок 1 3" xfId="20469" hidden="1"/>
    <cellStyle name="Заголовок 1 3" xfId="20468" hidden="1"/>
    <cellStyle name="Заголовок 1 3" xfId="20475" hidden="1"/>
    <cellStyle name="Заголовок 1 3" xfId="20481" hidden="1"/>
    <cellStyle name="Заголовок 1 3" xfId="20480" hidden="1"/>
    <cellStyle name="Заголовок 1 3" xfId="20230" hidden="1"/>
    <cellStyle name="Заголовок 1 3" xfId="20489" hidden="1"/>
    <cellStyle name="Заголовок 1 3" xfId="20488" hidden="1"/>
    <cellStyle name="Заголовок 1 3" xfId="20495" hidden="1"/>
    <cellStyle name="Заголовок 1 3" xfId="20501" hidden="1"/>
    <cellStyle name="Заголовок 1 3" xfId="20500" hidden="1"/>
    <cellStyle name="Заголовок 1 3" xfId="20464" hidden="1"/>
    <cellStyle name="Заголовок 1 3" xfId="20993" hidden="1"/>
    <cellStyle name="Заголовок 1 3" xfId="20994" hidden="1"/>
    <cellStyle name="Заголовок 1 3" xfId="20990" hidden="1"/>
    <cellStyle name="Заголовок 1 3" xfId="20988" hidden="1"/>
    <cellStyle name="Заголовок 1 3" xfId="17789" hidden="1"/>
    <cellStyle name="Заголовок 1 3" xfId="20963" hidden="1"/>
    <cellStyle name="Заголовок 1 3" xfId="20899" hidden="1"/>
    <cellStyle name="Заголовок 1 3" xfId="20900" hidden="1"/>
    <cellStyle name="Заголовок 1 3" xfId="20893" hidden="1"/>
    <cellStyle name="Заголовок 1 3" xfId="20890" hidden="1"/>
    <cellStyle name="Заголовок 1 3" xfId="17793" hidden="1"/>
    <cellStyle name="Заголовок 1 3" xfId="17712" hidden="1"/>
    <cellStyle name="Заголовок 1 3" xfId="14601" hidden="1"/>
    <cellStyle name="Заголовок 1 3" xfId="14664" hidden="1"/>
    <cellStyle name="Заголовок 1 3" xfId="20879" hidden="1"/>
    <cellStyle name="Заголовок 1 3" xfId="20874" hidden="1"/>
    <cellStyle name="Заголовок 1 3" xfId="20875" hidden="1"/>
    <cellStyle name="Заголовок 1 3" xfId="17713" hidden="1"/>
    <cellStyle name="Заголовок 1 3" xfId="17703" hidden="1"/>
    <cellStyle name="Заголовок 1 3" xfId="20868" hidden="1"/>
    <cellStyle name="Заголовок 1 3" xfId="20864" hidden="1"/>
    <cellStyle name="Заголовок 1 3" xfId="20862" hidden="1"/>
    <cellStyle name="Заголовок 1 3" xfId="17797" hidden="1"/>
    <cellStyle name="Заголовок 1 3" xfId="20970" hidden="1"/>
    <cellStyle name="Заголовок 1 3" xfId="20856" hidden="1"/>
    <cellStyle name="Заголовок 1 3" xfId="10692" hidden="1"/>
    <cellStyle name="Заголовок 1 3" xfId="20851" hidden="1"/>
    <cellStyle name="Заголовок 1 3" xfId="20845" hidden="1"/>
    <cellStyle name="Заголовок 1 3" xfId="20846" hidden="1"/>
    <cellStyle name="Заголовок 1 3" xfId="14658" hidden="1"/>
    <cellStyle name="Заголовок 1 3" xfId="17702" hidden="1"/>
    <cellStyle name="Заголовок 1 3" xfId="10649" hidden="1"/>
    <cellStyle name="Заголовок 1 3" xfId="20837" hidden="1"/>
    <cellStyle name="Заголовок 1 3" xfId="20831" hidden="1"/>
    <cellStyle name="Заголовок 1 3" xfId="20832" hidden="1"/>
    <cellStyle name="Заголовок 1 3" xfId="20969" hidden="1"/>
    <cellStyle name="Заголовок 1 3" xfId="10846" hidden="1"/>
    <cellStyle name="Заголовок 1 3" xfId="17700" hidden="1"/>
    <cellStyle name="Заголовок 1 3" xfId="17699" hidden="1"/>
    <cellStyle name="Заголовок 1 3" xfId="20821" hidden="1"/>
    <cellStyle name="Заголовок 1 3" xfId="20822" hidden="1"/>
    <cellStyle name="Заголовок 1 3" xfId="20968" hidden="1"/>
    <cellStyle name="Заголовок 1 3" xfId="20813" hidden="1"/>
    <cellStyle name="Заголовок 1 3" xfId="20814" hidden="1"/>
    <cellStyle name="Заголовок 1 3" xfId="20807" hidden="1"/>
    <cellStyle name="Заголовок 1 3" xfId="17696" hidden="1"/>
    <cellStyle name="Заголовок 1 3" xfId="20805" hidden="1"/>
    <cellStyle name="Заголовок 1 3" xfId="20984" hidden="1"/>
    <cellStyle name="Заголовок 1 3" xfId="20798" hidden="1"/>
    <cellStyle name="Заголовок 1 3" xfId="20799" hidden="1"/>
    <cellStyle name="Заголовок 1 3" xfId="20792" hidden="1"/>
    <cellStyle name="Заголовок 1 3" xfId="20786" hidden="1"/>
    <cellStyle name="Заголовок 1 3" xfId="20787" hidden="1"/>
    <cellStyle name="Заголовок 1 3" xfId="20966" hidden="1"/>
    <cellStyle name="Заголовок 1 3" xfId="17693" hidden="1"/>
    <cellStyle name="Заголовок 1 3" xfId="20783" hidden="1"/>
    <cellStyle name="Заголовок 1 3" xfId="20779" hidden="1"/>
    <cellStyle name="Заголовок 1 3" xfId="17806" hidden="1"/>
    <cellStyle name="Заголовок 1 3" xfId="17691" hidden="1"/>
    <cellStyle name="Заголовок 1 3" xfId="20965" hidden="1"/>
    <cellStyle name="Заголовок 1 3" xfId="20772" hidden="1"/>
    <cellStyle name="Заголовок 1 3" xfId="20773" hidden="1"/>
    <cellStyle name="Заголовок 1 3" xfId="20767" hidden="1"/>
    <cellStyle name="Заголовок 1 3" xfId="20761" hidden="1"/>
    <cellStyle name="Заголовок 1 3" xfId="20762" hidden="1"/>
    <cellStyle name="Заголовок 1 3" xfId="20967" hidden="1"/>
    <cellStyle name="Заголовок 1 3" xfId="17685" hidden="1"/>
    <cellStyle name="Заголовок 1 3" xfId="20751" hidden="1"/>
    <cellStyle name="Заголовок 1 3" xfId="20748" hidden="1"/>
    <cellStyle name="Заголовок 1 3" xfId="20743" hidden="1"/>
    <cellStyle name="Заголовок 1 3" xfId="20744" hidden="1"/>
    <cellStyle name="Заголовок 1 3" xfId="14590" hidden="1"/>
    <cellStyle name="Заголовок 1 3" xfId="20735" hidden="1"/>
    <cellStyle name="Заголовок 1 3" xfId="20736" hidden="1"/>
    <cellStyle name="Заголовок 1 3" xfId="20729" hidden="1"/>
    <cellStyle name="Заголовок 1 3" xfId="14589" hidden="1"/>
    <cellStyle name="Заголовок 1 3" xfId="20727" hidden="1"/>
    <cellStyle name="Заголовок 1 3" xfId="20754" hidden="1"/>
    <cellStyle name="Заголовок 1 3" xfId="20549" hidden="1"/>
    <cellStyle name="Заголовок 1 3" xfId="20550" hidden="1"/>
    <cellStyle name="Заголовок 1 3" xfId="20545" hidden="1"/>
    <cellStyle name="Заголовок 1 3" xfId="20540" hidden="1"/>
    <cellStyle name="Заголовок 1 3" xfId="20541" hidden="1"/>
    <cellStyle name="Заголовок 1 3" xfId="17531" hidden="1"/>
    <cellStyle name="Заголовок 1 3" xfId="17772" hidden="1"/>
    <cellStyle name="Заголовок 1 3" xfId="17779" hidden="1"/>
    <cellStyle name="Заголовок 1 3" xfId="17502" hidden="1"/>
    <cellStyle name="Заголовок 1 3" xfId="17521" hidden="1"/>
    <cellStyle name="Заголовок 1 3" xfId="17518" hidden="1"/>
    <cellStyle name="Заголовок 1 3" xfId="20517" hidden="1"/>
    <cellStyle name="Заголовок 1 3" xfId="17548" hidden="1"/>
    <cellStyle name="Заголовок 1 3" xfId="17718" hidden="1"/>
    <cellStyle name="Заголовок 1 3" xfId="10788" hidden="1"/>
    <cellStyle name="Заголовок 1 3" xfId="17582" hidden="1"/>
    <cellStyle name="Заголовок 1 3" xfId="17756" hidden="1"/>
    <cellStyle name="Заголовок 1 3" xfId="20515" hidden="1"/>
    <cellStyle name="Заголовок 1 3" xfId="17602" hidden="1"/>
    <cellStyle name="Заголовок 1 3" xfId="17597" hidden="1"/>
    <cellStyle name="Заголовок 1 3" xfId="17618" hidden="1"/>
    <cellStyle name="Заголовок 1 3" xfId="14581" hidden="1"/>
    <cellStyle name="Заголовок 1 3" xfId="10842" hidden="1"/>
    <cellStyle name="Заголовок 1 3" xfId="20518" hidden="1"/>
    <cellStyle name="Заголовок 1 3" xfId="17649" hidden="1"/>
    <cellStyle name="Заголовок 1 3" xfId="10732" hidden="1"/>
    <cellStyle name="Заголовок 1 3" xfId="17666" hidden="1"/>
    <cellStyle name="Заголовок 1 3" xfId="17677" hidden="1"/>
    <cellStyle name="Заголовок 1 3" xfId="17674" hidden="1"/>
    <cellStyle name="Заголовок 1 3" xfId="20514" hidden="1"/>
    <cellStyle name="Заголовок 1 3" xfId="10638" hidden="1"/>
    <cellStyle name="Заголовок 1 3" xfId="10627" hidden="1"/>
    <cellStyle name="Заголовок 1 3" xfId="17499" hidden="1"/>
    <cellStyle name="Заголовок 1 3" xfId="17519" hidden="1"/>
    <cellStyle name="Заголовок 1 3" xfId="17514" hidden="1"/>
    <cellStyle name="Заголовок 1 3" xfId="20516" hidden="1"/>
    <cellStyle name="Заголовок 1 3" xfId="17544" hidden="1"/>
    <cellStyle name="Заголовок 1 3" xfId="17539" hidden="1"/>
    <cellStyle name="Заголовок 1 3" xfId="17563" hidden="1"/>
    <cellStyle name="Заголовок 1 3" xfId="17575" hidden="1"/>
    <cellStyle name="Заголовок 1 3" xfId="14574" hidden="1"/>
    <cellStyle name="Заголовок 1 3" xfId="20512" hidden="1"/>
    <cellStyle name="Заголовок 1 3" xfId="14674" hidden="1"/>
    <cellStyle name="Заголовок 1 3" xfId="17725" hidden="1"/>
    <cellStyle name="Заголовок 1 3" xfId="17613" hidden="1"/>
    <cellStyle name="Заголовок 1 3" xfId="17625" hidden="1"/>
    <cellStyle name="Заголовок 1 3" xfId="14595" hidden="1"/>
    <cellStyle name="Заголовок 1 3" xfId="20535" hidden="1"/>
    <cellStyle name="Заголовок 1 3" xfId="17730" hidden="1"/>
    <cellStyle name="Заголовок 1 3" xfId="14669" hidden="1"/>
    <cellStyle name="Заголовок 1 3" xfId="17733" hidden="1"/>
    <cellStyle name="Заголовок 1 3" xfId="17748" hidden="1"/>
    <cellStyle name="Заголовок 1 3" xfId="17678" hidden="1"/>
    <cellStyle name="Заголовок 1 3" xfId="20510" hidden="1"/>
    <cellStyle name="Заголовок 1 3" xfId="10648" hidden="1"/>
    <cellStyle name="Заголовок 1 3" xfId="10639" hidden="1"/>
    <cellStyle name="Заголовок 1 3" xfId="21057" hidden="1"/>
    <cellStyle name="Заголовок 1 3" xfId="21063" hidden="1"/>
    <cellStyle name="Заголовок 1 3" xfId="21062" hidden="1"/>
    <cellStyle name="Заголовок 1 3" xfId="10656" hidden="1"/>
    <cellStyle name="Заголовок 1 3" xfId="21071" hidden="1"/>
    <cellStyle name="Заголовок 1 3" xfId="21070" hidden="1"/>
    <cellStyle name="Заголовок 1 3" xfId="21077" hidden="1"/>
    <cellStyle name="Заголовок 1 3" xfId="21083" hidden="1"/>
    <cellStyle name="Заголовок 1 3" xfId="21082" hidden="1"/>
    <cellStyle name="Заголовок 1 3" xfId="20511" hidden="1"/>
    <cellStyle name="Заголовок 1 3" xfId="21097" hidden="1"/>
    <cellStyle name="Заголовок 1 3" xfId="21096" hidden="1"/>
    <cellStyle name="Заголовок 1 3" xfId="21103" hidden="1"/>
    <cellStyle name="Заголовок 1 3" xfId="21109" hidden="1"/>
    <cellStyle name="Заголовок 1 3" xfId="21108" hidden="1"/>
    <cellStyle name="Заголовок 1 3" xfId="20521" hidden="1"/>
    <cellStyle name="Заголовок 1 3" xfId="21117" hidden="1"/>
    <cellStyle name="Заголовок 1 3" xfId="21116" hidden="1"/>
    <cellStyle name="Заголовок 1 3" xfId="21123" hidden="1"/>
    <cellStyle name="Заголовок 1 3" xfId="21129" hidden="1"/>
    <cellStyle name="Заголовок 1 3" xfId="21128" hidden="1"/>
    <cellStyle name="Заголовок 1 3" xfId="21090" hidden="1"/>
    <cellStyle name="Заголовок 1 3" xfId="17644" hidden="1"/>
    <cellStyle name="Заголовок 1 3" xfId="20507" hidden="1"/>
    <cellStyle name="Заголовок 1 3" xfId="17637" hidden="1"/>
    <cellStyle name="Заголовок 1 3" xfId="10743" hidden="1"/>
    <cellStyle name="Заголовок 1 3" xfId="20596" hidden="1"/>
    <cellStyle name="Заголовок 1 3" xfId="14654" hidden="1"/>
    <cellStyle name="Заголовок 1 3" xfId="21194" hidden="1"/>
    <cellStyle name="Заголовок 1 3" xfId="21193" hidden="1"/>
    <cellStyle name="Заголовок 1 3" xfId="21200" hidden="1"/>
    <cellStyle name="Заголовок 1 3" xfId="21206" hidden="1"/>
    <cellStyle name="Заголовок 1 3" xfId="21205" hidden="1"/>
    <cellStyle name="Заголовок 1 3" xfId="17679" hidden="1"/>
    <cellStyle name="Заголовок 1 3" xfId="21215" hidden="1"/>
    <cellStyle name="Заголовок 1 3" xfId="21214" hidden="1"/>
    <cellStyle name="Заголовок 1 3" xfId="21221" hidden="1"/>
    <cellStyle name="Заголовок 1 3" xfId="21227" hidden="1"/>
    <cellStyle name="Заголовок 1 3" xfId="21226" hidden="1"/>
    <cellStyle name="Заголовок 1 3" xfId="20606" hidden="1"/>
    <cellStyle name="Заголовок 1 3" xfId="21235" hidden="1"/>
    <cellStyle name="Заголовок 1 3" xfId="21234" hidden="1"/>
    <cellStyle name="Заголовок 1 3" xfId="21241" hidden="1"/>
    <cellStyle name="Заголовок 1 3" xfId="21247" hidden="1"/>
    <cellStyle name="Заголовок 1 3" xfId="21246" hidden="1"/>
    <cellStyle name="Заголовок 1 3" xfId="20605" hidden="1"/>
    <cellStyle name="Заголовок 1 3" xfId="21254" hidden="1"/>
    <cellStyle name="Заголовок 1 3" xfId="21253" hidden="1"/>
    <cellStyle name="Заголовок 1 3" xfId="21259" hidden="1"/>
    <cellStyle name="Заголовок 1 3" xfId="21265" hidden="1"/>
    <cellStyle name="Заголовок 1 3" xfId="21264" hidden="1"/>
    <cellStyle name="Заголовок 1 3" xfId="20607" hidden="1"/>
    <cellStyle name="Заголовок 1 3" xfId="21273" hidden="1"/>
    <cellStyle name="Заголовок 1 3" xfId="21272" hidden="1"/>
    <cellStyle name="Заголовок 1 3" xfId="21278" hidden="1"/>
    <cellStyle name="Заголовок 1 3" xfId="21284" hidden="1"/>
    <cellStyle name="Заголовок 1 3" xfId="21283" hidden="1"/>
    <cellStyle name="Заголовок 1 3" xfId="14585" hidden="1"/>
    <cellStyle name="Заголовок 1 3" xfId="21292" hidden="1"/>
    <cellStyle name="Заголовок 1 3" xfId="21291" hidden="1"/>
    <cellStyle name="Заголовок 1 3" xfId="21298" hidden="1"/>
    <cellStyle name="Заголовок 1 3" xfId="21303" hidden="1"/>
    <cellStyle name="Заголовок 1 3" xfId="21302" hidden="1"/>
    <cellStyle name="Заголовок 1 3" xfId="20716" hidden="1"/>
    <cellStyle name="Заголовок 1 3" xfId="21311" hidden="1"/>
    <cellStyle name="Заголовок 1 3" xfId="21310" hidden="1"/>
    <cellStyle name="Заголовок 1 3" xfId="21317" hidden="1"/>
    <cellStyle name="Заголовок 1 3" xfId="21323" hidden="1"/>
    <cellStyle name="Заголовок 1 3" xfId="21322" hidden="1"/>
    <cellStyle name="Заголовок 1 3" xfId="20597" hidden="1"/>
    <cellStyle name="Заголовок 1 3" xfId="21333" hidden="1"/>
    <cellStyle name="Заголовок 1 3" xfId="21332" hidden="1"/>
    <cellStyle name="Заголовок 1 3" xfId="21339" hidden="1"/>
    <cellStyle name="Заголовок 1 3" xfId="21344" hidden="1"/>
    <cellStyle name="Заголовок 1 3" xfId="21343" hidden="1"/>
    <cellStyle name="Заголовок 1 3" xfId="20609" hidden="1"/>
    <cellStyle name="Заголовок 1 3" xfId="21351" hidden="1"/>
    <cellStyle name="Заголовок 1 3" xfId="21350" hidden="1"/>
    <cellStyle name="Заголовок 1 3" xfId="21357" hidden="1"/>
    <cellStyle name="Заголовок 1 3" xfId="21363" hidden="1"/>
    <cellStyle name="Заголовок 1 3" xfId="21362" hidden="1"/>
    <cellStyle name="Заголовок 1 3" xfId="17832" hidden="1"/>
    <cellStyle name="Заголовок 1 3" xfId="21371" hidden="1"/>
    <cellStyle name="Заголовок 1 3" xfId="21370" hidden="1"/>
    <cellStyle name="Заголовок 1 3" xfId="21377" hidden="1"/>
    <cellStyle name="Заголовок 1 3" xfId="21383" hidden="1"/>
    <cellStyle name="Заголовок 1 3" xfId="21382" hidden="1"/>
    <cellStyle name="Заголовок 1 3" xfId="20608" hidden="1"/>
    <cellStyle name="Заголовок 1 3" xfId="21397" hidden="1"/>
    <cellStyle name="Заголовок 1 3" xfId="21396" hidden="1"/>
    <cellStyle name="Заголовок 1 3" xfId="21403" hidden="1"/>
    <cellStyle name="Заголовок 1 3" xfId="21407" hidden="1"/>
    <cellStyle name="Заголовок 1 3" xfId="21406" hidden="1"/>
    <cellStyle name="Заголовок 1 3" xfId="20623" hidden="1"/>
    <cellStyle name="Заголовок 1 3" xfId="21415" hidden="1"/>
    <cellStyle name="Заголовок 1 3" xfId="21414" hidden="1"/>
    <cellStyle name="Заголовок 1 3" xfId="21421" hidden="1"/>
    <cellStyle name="Заголовок 1 3" xfId="21427" hidden="1"/>
    <cellStyle name="Заголовок 1 3" xfId="21426" hidden="1"/>
    <cellStyle name="Заголовок 1 3" xfId="21390" hidden="1"/>
    <cellStyle name="Заголовок 1 3" xfId="21171" hidden="1"/>
    <cellStyle name="Заголовок 1 3" xfId="17595" hidden="1"/>
    <cellStyle name="Заголовок 1 3" xfId="21172" hidden="1"/>
    <cellStyle name="Заголовок 1 3" xfId="20573" hidden="1"/>
    <cellStyle name="Заголовок 1 3" xfId="14605" hidden="1"/>
    <cellStyle name="Заголовок 1 3" xfId="21134" hidden="1"/>
    <cellStyle name="Заголовок 1 3" xfId="21218" hidden="1"/>
    <cellStyle name="Заголовок 1 3" xfId="21211" hidden="1"/>
    <cellStyle name="Заголовок 1 3" xfId="21197" hidden="1"/>
    <cellStyle name="Заголовок 1 3" xfId="14604" hidden="1"/>
    <cellStyle name="Заголовок 1 3" xfId="14586" hidden="1"/>
    <cellStyle name="Заголовок 1 3" xfId="21187" hidden="1"/>
    <cellStyle name="Заголовок 1 3" xfId="21408" hidden="1"/>
    <cellStyle name="Заголовок 1 3" xfId="21089" hidden="1"/>
    <cellStyle name="Заголовок 1 3" xfId="21384" hidden="1"/>
    <cellStyle name="Заголовок 1 3" xfId="21364" hidden="1"/>
    <cellStyle name="Заголовок 1 3" xfId="20715" hidden="1"/>
    <cellStyle name="Заголовок 1 3" xfId="10796" hidden="1"/>
    <cellStyle name="Заголовок 1 3" xfId="21338" hidden="1"/>
    <cellStyle name="Заголовок 1 3" xfId="21342" hidden="1"/>
    <cellStyle name="Заголовок 1 3" xfId="21316" hidden="1"/>
    <cellStyle name="Заголовок 1 3" xfId="21297" hidden="1"/>
    <cellStyle name="Заголовок 1 3" xfId="21301" hidden="1"/>
    <cellStyle name="Заголовок 1 3" xfId="20568" hidden="1"/>
    <cellStyle name="Заголовок 1 3" xfId="21271" hidden="1"/>
    <cellStyle name="Заголовок 1 3" xfId="21274" hidden="1"/>
    <cellStyle name="Заголовок 1 3" xfId="21252" hidden="1"/>
    <cellStyle name="Заголовок 1 3" xfId="21233" hidden="1"/>
    <cellStyle name="Заголовок 1 3" xfId="21236" hidden="1"/>
    <cellStyle name="Заголовок 1 3" xfId="14597" hidden="1"/>
    <cellStyle name="Заголовок 1 3" xfId="21207" hidden="1"/>
    <cellStyle name="Заголовок 1 3" xfId="20627" hidden="1"/>
    <cellStyle name="Заголовок 1 3" xfId="20620" hidden="1"/>
    <cellStyle name="Заголовок 1 3" xfId="20667" hidden="1"/>
    <cellStyle name="Заголовок 1 3" xfId="20692" hidden="1"/>
    <cellStyle name="Заголовок 1 3" xfId="21186" hidden="1"/>
    <cellStyle name="Заголовок 1 3" xfId="21412" hidden="1"/>
    <cellStyle name="Заголовок 1 3" xfId="21417" hidden="1"/>
    <cellStyle name="Заголовок 1 3" xfId="21394" hidden="1"/>
    <cellStyle name="Заголовок 1 3" xfId="21368" hidden="1"/>
    <cellStyle name="Заголовок 1 3" xfId="21373" hidden="1"/>
    <cellStyle name="Заголовок 1 3" xfId="20652" hidden="1"/>
    <cellStyle name="Заголовок 1 3" xfId="21346" hidden="1"/>
    <cellStyle name="Заголовок 1 3" xfId="21092" hidden="1"/>
    <cellStyle name="Заголовок 1 3" xfId="21325" hidden="1"/>
    <cellStyle name="Заголовок 1 3" xfId="21305" hidden="1"/>
    <cellStyle name="Заголовок 1 3" xfId="20718" hidden="1"/>
    <cellStyle name="Заголовок 1 3" xfId="17588" hidden="1"/>
    <cellStyle name="Заголовок 1 3" xfId="20631" hidden="1"/>
    <cellStyle name="Заголовок 1 3" xfId="21270" hidden="1"/>
    <cellStyle name="Заголовок 1 3" xfId="20629" hidden="1"/>
    <cellStyle name="Заголовок 1 3" xfId="20613" hidden="1"/>
    <cellStyle name="Заголовок 1 3" xfId="21232" hidden="1"/>
    <cellStyle name="Заголовок 1 3" xfId="17818" hidden="1"/>
    <cellStyle name="Заголовок 1 3" xfId="21203" hidden="1"/>
    <cellStyle name="Заголовок 1 3" xfId="21208" hidden="1"/>
    <cellStyle name="Заголовок 1 3" xfId="10841" hidden="1"/>
    <cellStyle name="Заголовок 1 3" xfId="20651" hidden="1"/>
    <cellStyle name="Заголовок 1 3" xfId="20666" hidden="1"/>
    <cellStyle name="Заголовок 1 3" xfId="21136" hidden="1"/>
    <cellStyle name="Заголовок 1 3" xfId="21447" hidden="1"/>
    <cellStyle name="Заголовок 1 3" xfId="21446" hidden="1"/>
    <cellStyle name="Заголовок 1 3" xfId="21453" hidden="1"/>
    <cellStyle name="Заголовок 1 3" xfId="21459" hidden="1"/>
    <cellStyle name="Заголовок 1 3" xfId="21458" hidden="1"/>
    <cellStyle name="Заголовок 1 3" xfId="21189" hidden="1"/>
    <cellStyle name="Заголовок 1 3" xfId="21472" hidden="1"/>
    <cellStyle name="Заголовок 1 3" xfId="21471" hidden="1"/>
    <cellStyle name="Заголовок 1 3" xfId="21478" hidden="1"/>
    <cellStyle name="Заголовок 1 3" xfId="21484" hidden="1"/>
    <cellStyle name="Заголовок 1 3" xfId="21483" hidden="1"/>
    <cellStyle name="Заголовок 1 3" xfId="17488" hidden="1"/>
    <cellStyle name="Заголовок 1 3" xfId="21492" hidden="1"/>
    <cellStyle name="Заголовок 1 3" xfId="21491" hidden="1"/>
    <cellStyle name="Заголовок 1 3" xfId="21498" hidden="1"/>
    <cellStyle name="Заголовок 1 3" xfId="21504" hidden="1"/>
    <cellStyle name="Заголовок 1 3" xfId="21503" hidden="1"/>
    <cellStyle name="Заголовок 1 3" xfId="21466" hidden="1"/>
    <cellStyle name="Заголовок 1 3" xfId="20599" hidden="1"/>
    <cellStyle name="Заголовок 1 3" xfId="21153" hidden="1"/>
    <cellStyle name="Заголовок 1 3" xfId="21280" hidden="1"/>
    <cellStyle name="Заголовок 1 3" xfId="14687" hidden="1"/>
    <cellStyle name="Заголовок 1 3" xfId="21139" hidden="1"/>
    <cellStyle name="Заголовок 1 3" xfId="21432" hidden="1"/>
    <cellStyle name="Заголовок 1 3" xfId="21568" hidden="1"/>
    <cellStyle name="Заголовок 1 3" xfId="21567" hidden="1"/>
    <cellStyle name="Заголовок 1 3" xfId="21574" hidden="1"/>
    <cellStyle name="Заголовок 1 3" xfId="21580" hidden="1"/>
    <cellStyle name="Заголовок 1 3" xfId="21579" hidden="1"/>
    <cellStyle name="Заголовок 1 3" xfId="21231" hidden="1"/>
    <cellStyle name="Заголовок 1 3" xfId="21589" hidden="1"/>
    <cellStyle name="Заголовок 1 3" xfId="21588" hidden="1"/>
    <cellStyle name="Заголовок 1 3" xfId="21595" hidden="1"/>
    <cellStyle name="Заголовок 1 3" xfId="21601" hidden="1"/>
    <cellStyle name="Заголовок 1 3" xfId="21600" hidden="1"/>
    <cellStyle name="Заголовок 1 3" xfId="21144" hidden="1"/>
    <cellStyle name="Заголовок 1 3" xfId="21609" hidden="1"/>
    <cellStyle name="Заголовок 1 3" xfId="21608" hidden="1"/>
    <cellStyle name="Заголовок 1 3" xfId="21615" hidden="1"/>
    <cellStyle name="Заголовок 1 3" xfId="21621" hidden="1"/>
    <cellStyle name="Заголовок 1 3" xfId="21620" hidden="1"/>
    <cellStyle name="Заголовок 1 3" xfId="17612" hidden="1"/>
    <cellStyle name="Заголовок 1 3" xfId="21628" hidden="1"/>
    <cellStyle name="Заголовок 1 3" xfId="21627" hidden="1"/>
    <cellStyle name="Заголовок 1 3" xfId="21633" hidden="1"/>
    <cellStyle name="Заголовок 1 3" xfId="21639" hidden="1"/>
    <cellStyle name="Заголовок 1 3" xfId="21638" hidden="1"/>
    <cellStyle name="Заголовок 1 3" xfId="21145" hidden="1"/>
    <cellStyle name="Заголовок 1 3" xfId="21647" hidden="1"/>
    <cellStyle name="Заголовок 1 3" xfId="21646" hidden="1"/>
    <cellStyle name="Заголовок 1 3" xfId="21652" hidden="1"/>
    <cellStyle name="Заголовок 1 3" xfId="21658" hidden="1"/>
    <cellStyle name="Заголовок 1 3" xfId="21657" hidden="1"/>
    <cellStyle name="Заголовок 1 3" xfId="21242" hidden="1"/>
    <cellStyle name="Заголовок 1 3" xfId="21666" hidden="1"/>
    <cellStyle name="Заголовок 1 3" xfId="21665" hidden="1"/>
    <cellStyle name="Заголовок 1 3" xfId="21672" hidden="1"/>
    <cellStyle name="Заголовок 1 3" xfId="21677" hidden="1"/>
    <cellStyle name="Заголовок 1 3" xfId="21676" hidden="1"/>
    <cellStyle name="Заголовок 1 3" xfId="20645" hidden="1"/>
    <cellStyle name="Заголовок 1 3" xfId="21685" hidden="1"/>
    <cellStyle name="Заголовок 1 3" xfId="21684" hidden="1"/>
    <cellStyle name="Заголовок 1 3" xfId="21691" hidden="1"/>
    <cellStyle name="Заголовок 1 3" xfId="21697" hidden="1"/>
    <cellStyle name="Заголовок 1 3" xfId="21696" hidden="1"/>
    <cellStyle name="Заголовок 1 3" xfId="21148" hidden="1"/>
    <cellStyle name="Заголовок 1 3" xfId="21707" hidden="1"/>
    <cellStyle name="Заголовок 1 3" xfId="21706" hidden="1"/>
    <cellStyle name="Заголовок 1 3" xfId="21713" hidden="1"/>
    <cellStyle name="Заголовок 1 3" xfId="21718" hidden="1"/>
    <cellStyle name="Заголовок 1 3" xfId="21717" hidden="1"/>
    <cellStyle name="Заголовок 1 3" xfId="20505" hidden="1"/>
    <cellStyle name="Заголовок 1 3" xfId="21725" hidden="1"/>
    <cellStyle name="Заголовок 1 3" xfId="21724" hidden="1"/>
    <cellStyle name="Заголовок 1 3" xfId="21731" hidden="1"/>
    <cellStyle name="Заголовок 1 3" xfId="21737" hidden="1"/>
    <cellStyle name="Заголовок 1 3" xfId="21736" hidden="1"/>
    <cellStyle name="Заголовок 1 3" xfId="21435" hidden="1"/>
    <cellStyle name="Заголовок 1 3" xfId="21745" hidden="1"/>
    <cellStyle name="Заголовок 1 3" xfId="21744" hidden="1"/>
    <cellStyle name="Заголовок 1 3" xfId="21751" hidden="1"/>
    <cellStyle name="Заголовок 1 3" xfId="21757" hidden="1"/>
    <cellStyle name="Заголовок 1 3" xfId="21756" hidden="1"/>
    <cellStyle name="Заголовок 1 3" xfId="14607" hidden="1"/>
    <cellStyle name="Заголовок 1 3" xfId="21771" hidden="1"/>
    <cellStyle name="Заголовок 1 3" xfId="21770" hidden="1"/>
    <cellStyle name="Заголовок 1 3" xfId="21777" hidden="1"/>
    <cellStyle name="Заголовок 1 3" xfId="21781" hidden="1"/>
    <cellStyle name="Заголовок 1 3" xfId="21780" hidden="1"/>
    <cellStyle name="Заголовок 1 3" xfId="20610" hidden="1"/>
    <cellStyle name="Заголовок 1 3" xfId="21789" hidden="1"/>
    <cellStyle name="Заголовок 1 3" xfId="21788" hidden="1"/>
    <cellStyle name="Заголовок 1 3" xfId="21795" hidden="1"/>
    <cellStyle name="Заголовок 1 3" xfId="21801" hidden="1"/>
    <cellStyle name="Заголовок 1 3" xfId="21800" hidden="1"/>
    <cellStyle name="Заголовок 1 3" xfId="21764" hidden="1"/>
    <cellStyle name="Заголовок 1 3" xfId="21545" hidden="1"/>
    <cellStyle name="Заголовок 1 3" xfId="21358" hidden="1"/>
    <cellStyle name="Заголовок 1 3" xfId="21546" hidden="1"/>
    <cellStyle name="Заголовок 1 3" xfId="20650" hidden="1"/>
    <cellStyle name="Заголовок 1 3" xfId="21438" hidden="1"/>
    <cellStyle name="Заголовок 1 3" xfId="21508" hidden="1"/>
    <cellStyle name="Заголовок 1 3" xfId="21592" hidden="1"/>
    <cellStyle name="Заголовок 1 3" xfId="21585" hidden="1"/>
    <cellStyle name="Заголовок 1 3" xfId="21571" hidden="1"/>
    <cellStyle name="Заголовок 1 3" xfId="14678" hidden="1"/>
    <cellStyle name="Заголовок 1 3" xfId="21243" hidden="1"/>
    <cellStyle name="Заголовок 1 3" xfId="21561" hidden="1"/>
    <cellStyle name="Заголовок 1 3" xfId="21782" hidden="1"/>
    <cellStyle name="Заголовок 1 3" xfId="17672" hidden="1"/>
    <cellStyle name="Заголовок 1 3" xfId="21758" hidden="1"/>
    <cellStyle name="Заголовок 1 3" xfId="21738" hidden="1"/>
    <cellStyle name="Заголовок 1 3" xfId="21467" hidden="1"/>
    <cellStyle name="Заголовок 1 3" xfId="21400" hidden="1"/>
    <cellStyle name="Заголовок 1 3" xfId="21712" hidden="1"/>
    <cellStyle name="Заголовок 1 3" xfId="21716" hidden="1"/>
    <cellStyle name="Заголовок 1 3" xfId="21690" hidden="1"/>
    <cellStyle name="Заголовок 1 3" xfId="21671" hidden="1"/>
    <cellStyle name="Заголовок 1 3" xfId="21675" hidden="1"/>
    <cellStyle name="Заголовок 1 3" xfId="21161" hidden="1"/>
    <cellStyle name="Заголовок 1 3" xfId="21645" hidden="1"/>
    <cellStyle name="Заголовок 1 3" xfId="21648" hidden="1"/>
    <cellStyle name="Заголовок 1 3" xfId="21626" hidden="1"/>
    <cellStyle name="Заголовок 1 3" xfId="21607" hidden="1"/>
    <cellStyle name="Заголовок 1 3" xfId="21610" hidden="1"/>
    <cellStyle name="Заголовок 1 3" xfId="17650" hidden="1"/>
    <cellStyle name="Заголовок 1 3" xfId="21581" hidden="1"/>
    <cellStyle name="Заголовок 1 3" xfId="21437" hidden="1"/>
    <cellStyle name="Заголовок 1 3" xfId="17831" hidden="1"/>
    <cellStyle name="Заголовок 1 3" xfId="20658" hidden="1"/>
    <cellStyle name="Заголовок 1 3" xfId="20689" hidden="1"/>
    <cellStyle name="Заголовок 1 3" xfId="21560" hidden="1"/>
    <cellStyle name="Заголовок 1 3" xfId="21786" hidden="1"/>
    <cellStyle name="Заголовок 1 3" xfId="21791" hidden="1"/>
    <cellStyle name="Заголовок 1 3" xfId="21768" hidden="1"/>
    <cellStyle name="Заголовок 1 3" xfId="21742" hidden="1"/>
    <cellStyle name="Заголовок 1 3" xfId="21747" hidden="1"/>
    <cellStyle name="Заголовок 1 3" xfId="20638" hidden="1"/>
    <cellStyle name="Заголовок 1 3" xfId="21720" hidden="1"/>
    <cellStyle name="Заголовок 1 3" xfId="20662" hidden="1"/>
    <cellStyle name="Заголовок 1 3" xfId="21699" hidden="1"/>
    <cellStyle name="Заголовок 1 3" xfId="21679" hidden="1"/>
    <cellStyle name="Заголовок 1 3" xfId="17624" hidden="1"/>
    <cellStyle name="Заголовок 1 3" xfId="21378" hidden="1"/>
    <cellStyle name="Заголовок 1 3" xfId="20624" hidden="1"/>
    <cellStyle name="Заголовок 1 3" xfId="21644" hidden="1"/>
    <cellStyle name="Заголовок 1 3" xfId="17532" hidden="1"/>
    <cellStyle name="Заголовок 1 3" xfId="20589" hidden="1"/>
    <cellStyle name="Заголовок 1 3" xfId="21606" hidden="1"/>
    <cellStyle name="Заголовок 1 3" xfId="20579" hidden="1"/>
    <cellStyle name="Заголовок 1 3" xfId="21577" hidden="1"/>
    <cellStyle name="Заголовок 1 3" xfId="21582" hidden="1"/>
    <cellStyle name="Заголовок 1 3" xfId="21279" hidden="1"/>
    <cellStyle name="Заголовок 1 3" xfId="20622" hidden="1"/>
    <cellStyle name="Заголовок 1 3" xfId="20657" hidden="1"/>
    <cellStyle name="Заголовок 1 3" xfId="21511" hidden="1"/>
    <cellStyle name="Заголовок 1 3" xfId="21820" hidden="1"/>
    <cellStyle name="Заголовок 1 3" xfId="21819" hidden="1"/>
    <cellStyle name="Заголовок 1 3" xfId="21826" hidden="1"/>
    <cellStyle name="Заголовок 1 3" xfId="21832" hidden="1"/>
    <cellStyle name="Заголовок 1 3" xfId="21831" hidden="1"/>
    <cellStyle name="Заголовок 1 3" xfId="21563" hidden="1"/>
    <cellStyle name="Заголовок 1 3" xfId="21845" hidden="1"/>
    <cellStyle name="Заголовок 1 3" xfId="21844" hidden="1"/>
    <cellStyle name="Заголовок 1 3" xfId="21851" hidden="1"/>
    <cellStyle name="Заголовок 1 3" xfId="21857" hidden="1"/>
    <cellStyle name="Заголовок 1 3" xfId="21856" hidden="1"/>
    <cellStyle name="Заголовок 1 3" xfId="20562" hidden="1"/>
    <cellStyle name="Заголовок 1 3" xfId="21865" hidden="1"/>
    <cellStyle name="Заголовок 1 3" xfId="21864" hidden="1"/>
    <cellStyle name="Заголовок 1 3" xfId="21871" hidden="1"/>
    <cellStyle name="Заголовок 1 3" xfId="21877" hidden="1"/>
    <cellStyle name="Заголовок 1 3" xfId="21876" hidden="1"/>
    <cellStyle name="Заголовок 1 3" xfId="21839" hidden="1"/>
    <cellStyle name="Заголовок 1 3" xfId="20713" hidden="1"/>
    <cellStyle name="Заголовок 1 3" xfId="21527" hidden="1"/>
    <cellStyle name="Заголовок 1 3" xfId="21654" hidden="1"/>
    <cellStyle name="Заголовок 1 3" xfId="20644" hidden="1"/>
    <cellStyle name="Заголовок 1 3" xfId="21514" hidden="1"/>
    <cellStyle name="Заголовок 1 3" xfId="21806" hidden="1"/>
    <cellStyle name="Заголовок 1 3" xfId="21937" hidden="1"/>
    <cellStyle name="Заголовок 1 3" xfId="21936" hidden="1"/>
    <cellStyle name="Заголовок 1 3" xfId="21943" hidden="1"/>
    <cellStyle name="Заголовок 1 3" xfId="21949" hidden="1"/>
    <cellStyle name="Заголовок 1 3" xfId="21948" hidden="1"/>
    <cellStyle name="Заголовок 1 3" xfId="21605" hidden="1"/>
    <cellStyle name="Заголовок 1 3" xfId="21958" hidden="1"/>
    <cellStyle name="Заголовок 1 3" xfId="21957" hidden="1"/>
    <cellStyle name="Заголовок 1 3" xfId="21964" hidden="1"/>
    <cellStyle name="Заголовок 1 3" xfId="21970" hidden="1"/>
    <cellStyle name="Заголовок 1 3" xfId="21969" hidden="1"/>
    <cellStyle name="Заголовок 1 3" xfId="21518" hidden="1"/>
    <cellStyle name="Заголовок 1 3" xfId="21978" hidden="1"/>
    <cellStyle name="Заголовок 1 3" xfId="21977" hidden="1"/>
    <cellStyle name="Заголовок 1 3" xfId="21984" hidden="1"/>
    <cellStyle name="Заголовок 1 3" xfId="21990" hidden="1"/>
    <cellStyle name="Заголовок 1 3" xfId="21989" hidden="1"/>
    <cellStyle name="Заголовок 1 3" xfId="21319" hidden="1"/>
    <cellStyle name="Заголовок 1 3" xfId="21997" hidden="1"/>
    <cellStyle name="Заголовок 1 3" xfId="21996" hidden="1"/>
    <cellStyle name="Заголовок 1 3" xfId="22002" hidden="1"/>
    <cellStyle name="Заголовок 1 3" xfId="22008" hidden="1"/>
    <cellStyle name="Заголовок 1 3" xfId="22007" hidden="1"/>
    <cellStyle name="Заголовок 1 3" xfId="21519" hidden="1"/>
    <cellStyle name="Заголовок 1 3" xfId="22016" hidden="1"/>
    <cellStyle name="Заголовок 1 3" xfId="22015" hidden="1"/>
    <cellStyle name="Заголовок 1 3" xfId="22021" hidden="1"/>
    <cellStyle name="Заголовок 1 3" xfId="22027" hidden="1"/>
    <cellStyle name="Заголовок 1 3" xfId="22026" hidden="1"/>
    <cellStyle name="Заголовок 1 3" xfId="21616" hidden="1"/>
    <cellStyle name="Заголовок 1 3" xfId="22035" hidden="1"/>
    <cellStyle name="Заголовок 1 3" xfId="22034" hidden="1"/>
    <cellStyle name="Заголовок 1 3" xfId="22041" hidden="1"/>
    <cellStyle name="Заголовок 1 3" xfId="22046" hidden="1"/>
    <cellStyle name="Заголовок 1 3" xfId="22045" hidden="1"/>
    <cellStyle name="Заголовок 1 3" xfId="20602" hidden="1"/>
    <cellStyle name="Заголовок 1 3" xfId="22054" hidden="1"/>
    <cellStyle name="Заголовок 1 3" xfId="22053" hidden="1"/>
    <cellStyle name="Заголовок 1 3" xfId="22060" hidden="1"/>
    <cellStyle name="Заголовок 1 3" xfId="22066" hidden="1"/>
    <cellStyle name="Заголовок 1 3" xfId="22065" hidden="1"/>
    <cellStyle name="Заголовок 1 3" xfId="21522" hidden="1"/>
    <cellStyle name="Заголовок 1 3" xfId="22076" hidden="1"/>
    <cellStyle name="Заголовок 1 3" xfId="22075" hidden="1"/>
    <cellStyle name="Заголовок 1 3" xfId="22082" hidden="1"/>
    <cellStyle name="Заголовок 1 3" xfId="22087" hidden="1"/>
    <cellStyle name="Заголовок 1 3" xfId="22086" hidden="1"/>
    <cellStyle name="Заголовок 1 3" xfId="20581" hidden="1"/>
    <cellStyle name="Заголовок 1 3" xfId="22094" hidden="1"/>
    <cellStyle name="Заголовок 1 3" xfId="22093" hidden="1"/>
    <cellStyle name="Заголовок 1 3" xfId="22100" hidden="1"/>
    <cellStyle name="Заголовок 1 3" xfId="22106" hidden="1"/>
    <cellStyle name="Заголовок 1 3" xfId="22105" hidden="1"/>
    <cellStyle name="Заголовок 1 3" xfId="21808" hidden="1"/>
    <cellStyle name="Заголовок 1 3" xfId="22114" hidden="1"/>
    <cellStyle name="Заголовок 1 3" xfId="22113" hidden="1"/>
    <cellStyle name="Заголовок 1 3" xfId="22120" hidden="1"/>
    <cellStyle name="Заголовок 1 3" xfId="22126" hidden="1"/>
    <cellStyle name="Заголовок 1 3" xfId="22125" hidden="1"/>
    <cellStyle name="Заголовок 1 3" xfId="21150" hidden="1"/>
    <cellStyle name="Заголовок 1 3" xfId="22140" hidden="1"/>
    <cellStyle name="Заголовок 1 3" xfId="22139" hidden="1"/>
    <cellStyle name="Заголовок 1 3" xfId="22146" hidden="1"/>
    <cellStyle name="Заголовок 1 3" xfId="22150" hidden="1"/>
    <cellStyle name="Заголовок 1 3" xfId="22149" hidden="1"/>
    <cellStyle name="Заголовок 1 3" xfId="10731" hidden="1"/>
    <cellStyle name="Заголовок 1 3" xfId="22158" hidden="1"/>
    <cellStyle name="Заголовок 1 3" xfId="22157" hidden="1"/>
    <cellStyle name="Заголовок 1 3" xfId="22164" hidden="1"/>
    <cellStyle name="Заголовок 1 3" xfId="22169" hidden="1"/>
    <cellStyle name="Заголовок 1 3" xfId="22168" hidden="1"/>
    <cellStyle name="Заголовок 1 3" xfId="22133" hidden="1"/>
    <cellStyle name="Заголовок 1 3" xfId="21915" hidden="1"/>
    <cellStyle name="Заголовок 1 3" xfId="21732" hidden="1"/>
    <cellStyle name="Заголовок 1 3" xfId="21916" hidden="1"/>
    <cellStyle name="Заголовок 1 3" xfId="20619" hidden="1"/>
    <cellStyle name="Заголовок 1 3" xfId="21811" hidden="1"/>
    <cellStyle name="Заголовок 1 3" xfId="21881" hidden="1"/>
    <cellStyle name="Заголовок 1 3" xfId="21961" hidden="1"/>
    <cellStyle name="Заголовок 1 3" xfId="21954" hidden="1"/>
    <cellStyle name="Заголовок 1 3" xfId="21940" hidden="1"/>
    <cellStyle name="Заголовок 1 3" xfId="21425" hidden="1"/>
    <cellStyle name="Заголовок 1 3" xfId="21617" hidden="1"/>
    <cellStyle name="Заголовок 1 3" xfId="21930" hidden="1"/>
    <cellStyle name="Заголовок 1 3" xfId="22151" hidden="1"/>
    <cellStyle name="Заголовок 1 3" xfId="21238" hidden="1"/>
    <cellStyle name="Заголовок 1 3" xfId="22127" hidden="1"/>
    <cellStyle name="Заголовок 1 3" xfId="22107" hidden="1"/>
    <cellStyle name="Заголовок 1 3" xfId="21840" hidden="1"/>
    <cellStyle name="Заголовок 1 3" xfId="21774" hidden="1"/>
    <cellStyle name="Заголовок 1 3" xfId="22081" hidden="1"/>
    <cellStyle name="Заголовок 1 3" xfId="22085" hidden="1"/>
    <cellStyle name="Заголовок 1 3" xfId="22059" hidden="1"/>
    <cellStyle name="Заголовок 1 3" xfId="22040" hidden="1"/>
    <cellStyle name="Заголовок 1 3" xfId="22044" hidden="1"/>
    <cellStyle name="Заголовок 1 3" xfId="21535" hidden="1"/>
    <cellStyle name="Заголовок 1 3" xfId="22014" hidden="1"/>
    <cellStyle name="Заголовок 1 3" xfId="22017" hidden="1"/>
    <cellStyle name="Заголовок 1 3" xfId="21995" hidden="1"/>
    <cellStyle name="Заголовок 1 3" xfId="21976" hidden="1"/>
    <cellStyle name="Заголовок 1 3" xfId="21979" hidden="1"/>
    <cellStyle name="Заголовок 1 3" xfId="21261" hidden="1"/>
    <cellStyle name="Заголовок 1 3" xfId="21950" hidden="1"/>
    <cellStyle name="Заголовок 1 3" xfId="21810" hidden="1"/>
    <cellStyle name="Заголовок 1 3" xfId="20584" hidden="1"/>
    <cellStyle name="Заголовок 1 3" xfId="20647" hidden="1"/>
    <cellStyle name="Заголовок 1 3" xfId="20685" hidden="1"/>
    <cellStyle name="Заголовок 1 3" xfId="21929" hidden="1"/>
    <cellStyle name="Заголовок 1 3" xfId="22155" hidden="1"/>
    <cellStyle name="Заголовок 1 3" xfId="22160" hidden="1"/>
    <cellStyle name="Заголовок 1 3" xfId="22137" hidden="1"/>
    <cellStyle name="Заголовок 1 3" xfId="22111" hidden="1"/>
    <cellStyle name="Заголовок 1 3" xfId="22116" hidden="1"/>
    <cellStyle name="Заголовок 1 3" xfId="20557" hidden="1"/>
    <cellStyle name="Заголовок 1 3" xfId="22089" hidden="1"/>
    <cellStyle name="Заголовок 1 3" xfId="20654" hidden="1"/>
    <cellStyle name="Заголовок 1 3" xfId="22068" hidden="1"/>
    <cellStyle name="Заголовок 1 3" xfId="22048" hidden="1"/>
    <cellStyle name="Заголовок 1 3" xfId="21299" hidden="1"/>
    <cellStyle name="Заголовок 1 3" xfId="21752" hidden="1"/>
    <cellStyle name="Заголовок 1 3" xfId="17623" hidden="1"/>
    <cellStyle name="Заголовок 1 3" xfId="22013" hidden="1"/>
    <cellStyle name="Заголовок 1 3" xfId="21329" hidden="1"/>
    <cellStyle name="Заголовок 1 3" xfId="20565" hidden="1"/>
    <cellStyle name="Заголовок 1 3" xfId="21975" hidden="1"/>
    <cellStyle name="Заголовок 1 3" xfId="21135" hidden="1"/>
    <cellStyle name="Заголовок 1 3" xfId="21946" hidden="1"/>
    <cellStyle name="Заголовок 1 3" xfId="21951" hidden="1"/>
    <cellStyle name="Заголовок 1 3" xfId="21653" hidden="1"/>
    <cellStyle name="Заголовок 1 3" xfId="20555" hidden="1"/>
    <cellStyle name="Заголовок 1 3" xfId="20646" hidden="1"/>
    <cellStyle name="Заголовок 1 3" xfId="21883" hidden="1"/>
    <cellStyle name="Заголовок 1 3" xfId="22188" hidden="1"/>
    <cellStyle name="Заголовок 1 3" xfId="22187" hidden="1"/>
    <cellStyle name="Заголовок 1 3" xfId="22194" hidden="1"/>
    <cellStyle name="Заголовок 1 3" xfId="22200" hidden="1"/>
    <cellStyle name="Заголовок 1 3" xfId="22199" hidden="1"/>
    <cellStyle name="Заголовок 1 3" xfId="21932" hidden="1"/>
    <cellStyle name="Заголовок 1 3" xfId="22213" hidden="1"/>
    <cellStyle name="Заголовок 1 3" xfId="22212" hidden="1"/>
    <cellStyle name="Заголовок 1 3" xfId="22219" hidden="1"/>
    <cellStyle name="Заголовок 1 3" xfId="22225" hidden="1"/>
    <cellStyle name="Заголовок 1 3" xfId="22224" hidden="1"/>
    <cellStyle name="Заголовок 1 3" xfId="21166" hidden="1"/>
    <cellStyle name="Заголовок 1 3" xfId="22233" hidden="1"/>
    <cellStyle name="Заголовок 1 3" xfId="22232" hidden="1"/>
    <cellStyle name="Заголовок 1 3" xfId="22239" hidden="1"/>
    <cellStyle name="Заголовок 1 3" xfId="22245" hidden="1"/>
    <cellStyle name="Заголовок 1 3" xfId="22244" hidden="1"/>
    <cellStyle name="Заголовок 1 3" xfId="22207" hidden="1"/>
    <cellStyle name="Заголовок 1 3" xfId="20663" hidden="1"/>
    <cellStyle name="Заголовок 1 3" xfId="21898" hidden="1"/>
    <cellStyle name="Заголовок 1 3" xfId="22023" hidden="1"/>
    <cellStyle name="Заголовок 1 3" xfId="20591" hidden="1"/>
    <cellStyle name="Заголовок 1 3" xfId="21886" hidden="1"/>
    <cellStyle name="Заголовок 1 3" xfId="22174" hidden="1"/>
    <cellStyle name="Заголовок 1 3" xfId="22300" hidden="1"/>
    <cellStyle name="Заголовок 1 3" xfId="22299" hidden="1"/>
    <cellStyle name="Заголовок 1 3" xfId="22306" hidden="1"/>
    <cellStyle name="Заголовок 1 3" xfId="22312" hidden="1"/>
    <cellStyle name="Заголовок 1 3" xfId="22311" hidden="1"/>
    <cellStyle name="Заголовок 1 3" xfId="21974" hidden="1"/>
    <cellStyle name="Заголовок 1 3" xfId="22321" hidden="1"/>
    <cellStyle name="Заголовок 1 3" xfId="22320" hidden="1"/>
    <cellStyle name="Заголовок 1 3" xfId="22327" hidden="1"/>
    <cellStyle name="Заголовок 1 3" xfId="22333" hidden="1"/>
    <cellStyle name="Заголовок 1 3" xfId="22332" hidden="1"/>
    <cellStyle name="Заголовок 1 3" xfId="21890" hidden="1"/>
    <cellStyle name="Заголовок 1 3" xfId="22341" hidden="1"/>
    <cellStyle name="Заголовок 1 3" xfId="22340" hidden="1"/>
    <cellStyle name="Заголовок 1 3" xfId="22347" hidden="1"/>
    <cellStyle name="Заголовок 1 3" xfId="22353" hidden="1"/>
    <cellStyle name="Заголовок 1 3" xfId="22352" hidden="1"/>
    <cellStyle name="Заголовок 1 3" xfId="21693" hidden="1"/>
    <cellStyle name="Заголовок 1 3" xfId="22360" hidden="1"/>
    <cellStyle name="Заголовок 1 3" xfId="22359" hidden="1"/>
    <cellStyle name="Заголовок 1 3" xfId="22365" hidden="1"/>
    <cellStyle name="Заголовок 1 3" xfId="22371" hidden="1"/>
    <cellStyle name="Заголовок 1 3" xfId="22370" hidden="1"/>
    <cellStyle name="Заголовок 1 3" xfId="21891" hidden="1"/>
    <cellStyle name="Заголовок 1 3" xfId="22379" hidden="1"/>
    <cellStyle name="Заголовок 1 3" xfId="22378" hidden="1"/>
    <cellStyle name="Заголовок 1 3" xfId="22384" hidden="1"/>
    <cellStyle name="Заголовок 1 3" xfId="22390" hidden="1"/>
    <cellStyle name="Заголовок 1 3" xfId="22389" hidden="1"/>
    <cellStyle name="Заголовок 1 3" xfId="21985" hidden="1"/>
    <cellStyle name="Заголовок 1 3" xfId="22398" hidden="1"/>
    <cellStyle name="Заголовок 1 3" xfId="22397" hidden="1"/>
    <cellStyle name="Заголовок 1 3" xfId="22404" hidden="1"/>
    <cellStyle name="Заголовок 1 3" xfId="22409" hidden="1"/>
    <cellStyle name="Заголовок 1 3" xfId="22408" hidden="1"/>
    <cellStyle name="Заголовок 1 3" xfId="20522" hidden="1"/>
    <cellStyle name="Заголовок 1 3" xfId="22416" hidden="1"/>
    <cellStyle name="Заголовок 1 3" xfId="22415" hidden="1"/>
    <cellStyle name="Заголовок 1 3" xfId="22422" hidden="1"/>
    <cellStyle name="Заголовок 1 3" xfId="22428" hidden="1"/>
    <cellStyle name="Заголовок 1 3" xfId="22427" hidden="1"/>
    <cellStyle name="Заголовок 1 3" xfId="21893" hidden="1"/>
    <cellStyle name="Заголовок 1 3" xfId="22438" hidden="1"/>
    <cellStyle name="Заголовок 1 3" xfId="22437" hidden="1"/>
    <cellStyle name="Заголовок 1 3" xfId="22444" hidden="1"/>
    <cellStyle name="Заголовок 1 3" xfId="22448" hidden="1"/>
    <cellStyle name="Заголовок 1 3" xfId="22447" hidden="1"/>
    <cellStyle name="Заголовок 1 3" xfId="21434" hidden="1"/>
    <cellStyle name="Заголовок 1 3" xfId="22455" hidden="1"/>
    <cellStyle name="Заголовок 1 3" xfId="22454" hidden="1"/>
    <cellStyle name="Заголовок 1 3" xfId="22460" hidden="1"/>
    <cellStyle name="Заголовок 1 3" xfId="22466" hidden="1"/>
    <cellStyle name="Заголовок 1 3" xfId="22465" hidden="1"/>
    <cellStyle name="Заголовок 1 3" xfId="22176" hidden="1"/>
    <cellStyle name="Заголовок 1 3" xfId="22474" hidden="1"/>
    <cellStyle name="Заголовок 1 3" xfId="22473" hidden="1"/>
    <cellStyle name="Заголовок 1 3" xfId="22480" hidden="1"/>
    <cellStyle name="Заголовок 1 3" xfId="22486" hidden="1"/>
    <cellStyle name="Заголовок 1 3" xfId="22485" hidden="1"/>
    <cellStyle name="Заголовок 1 3" xfId="21524" hidden="1"/>
    <cellStyle name="Заголовок 1 3" xfId="22500" hidden="1"/>
    <cellStyle name="Заголовок 1 3" xfId="22499" hidden="1"/>
    <cellStyle name="Заголовок 1 3" xfId="22506" hidden="1"/>
    <cellStyle name="Заголовок 1 3" xfId="22510" hidden="1"/>
    <cellStyle name="Заголовок 1 3" xfId="22509" hidden="1"/>
    <cellStyle name="Заголовок 1 3" xfId="20600" hidden="1"/>
    <cellStyle name="Заголовок 1 3" xfId="22518" hidden="1"/>
    <cellStyle name="Заголовок 1 3" xfId="22517" hidden="1"/>
    <cellStyle name="Заголовок 1 3" xfId="22524" hidden="1"/>
    <cellStyle name="Заголовок 1 3" xfId="22529" hidden="1"/>
    <cellStyle name="Заголовок 1 3" xfId="22528" hidden="1"/>
    <cellStyle name="Заголовок 1 3" xfId="22493" hidden="1"/>
    <cellStyle name="Заголовок 1 3" xfId="22278" hidden="1"/>
    <cellStyle name="Заголовок 1 3" xfId="22101" hidden="1"/>
    <cellStyle name="Заголовок 1 3" xfId="22279" hidden="1"/>
    <cellStyle name="Заголовок 1 3" xfId="20554" hidden="1"/>
    <cellStyle name="Заголовок 1 3" xfId="22179" hidden="1"/>
    <cellStyle name="Заголовок 1 3" xfId="22249" hidden="1"/>
    <cellStyle name="Заголовок 1 3" xfId="22324" hidden="1"/>
    <cellStyle name="Заголовок 1 3" xfId="22317" hidden="1"/>
    <cellStyle name="Заголовок 1 3" xfId="22303" hidden="1"/>
    <cellStyle name="Заголовок 1 3" xfId="21799" hidden="1"/>
    <cellStyle name="Заголовок 1 3" xfId="21986" hidden="1"/>
    <cellStyle name="Заголовок 1 3" xfId="22293" hidden="1"/>
    <cellStyle name="Заголовок 1 3" xfId="22511" hidden="1"/>
    <cellStyle name="Заголовок 1 3" xfId="21612" hidden="1"/>
    <cellStyle name="Заголовок 1 3" xfId="22487" hidden="1"/>
    <cellStyle name="Заголовок 1 3" xfId="22467" hidden="1"/>
    <cellStyle name="Заголовок 1 3" xfId="22208" hidden="1"/>
    <cellStyle name="Заголовок 1 3" xfId="22143" hidden="1"/>
    <cellStyle name="Заголовок 1 3" xfId="22443" hidden="1"/>
    <cellStyle name="Заголовок 1 3" xfId="22446" hidden="1"/>
    <cellStyle name="Заголовок 1 3" xfId="22421" hidden="1"/>
    <cellStyle name="Заголовок 1 3" xfId="22403" hidden="1"/>
    <cellStyle name="Заголовок 1 3" xfId="22407" hidden="1"/>
    <cellStyle name="Заголовок 1 3" xfId="21905" hidden="1"/>
    <cellStyle name="Заголовок 1 3" xfId="22377" hidden="1"/>
    <cellStyle name="Заголовок 1 3" xfId="22380" hidden="1"/>
    <cellStyle name="Заголовок 1 3" xfId="22358" hidden="1"/>
    <cellStyle name="Заголовок 1 3" xfId="22339" hidden="1"/>
    <cellStyle name="Заголовок 1 3" xfId="22342" hidden="1"/>
    <cellStyle name="Заголовок 1 3" xfId="21635" hidden="1"/>
    <cellStyle name="Заголовок 1 3" xfId="22313" hidden="1"/>
    <cellStyle name="Заголовок 1 3" xfId="22178" hidden="1"/>
    <cellStyle name="Заголовок 1 3" xfId="21155" hidden="1"/>
    <cellStyle name="Заголовок 1 3" xfId="20614" hidden="1"/>
    <cellStyle name="Заголовок 1 3" xfId="20680" hidden="1"/>
    <cellStyle name="Заголовок 1 3" xfId="22292" hidden="1"/>
    <cellStyle name="Заголовок 1 3" xfId="22515" hidden="1"/>
    <cellStyle name="Заголовок 1 3" xfId="22520" hidden="1"/>
    <cellStyle name="Заголовок 1 3" xfId="22497" hidden="1"/>
    <cellStyle name="Заголовок 1 3" xfId="22471" hidden="1"/>
    <cellStyle name="Заголовок 1 3" xfId="22476" hidden="1"/>
    <cellStyle name="Заголовок 1 3" xfId="17636" hidden="1"/>
    <cellStyle name="Заголовок 1 3" xfId="22450" hidden="1"/>
    <cellStyle name="Заголовок 1 3" xfId="20641" hidden="1"/>
    <cellStyle name="Заголовок 1 3" xfId="22430" hidden="1"/>
    <cellStyle name="Заголовок 1 3" xfId="22411" hidden="1"/>
    <cellStyle name="Заголовок 1 3" xfId="21673" hidden="1"/>
    <cellStyle name="Заголовок 1 3" xfId="22121" hidden="1"/>
    <cellStyle name="Заголовок 1 3" xfId="21318" hidden="1"/>
    <cellStyle name="Заголовок 1 3" xfId="22376" hidden="1"/>
    <cellStyle name="Заголовок 1 3" xfId="21703" hidden="1"/>
    <cellStyle name="Заголовок 1 3" xfId="21164" hidden="1"/>
    <cellStyle name="Заголовок 1 3" xfId="22338" hidden="1"/>
    <cellStyle name="Заголовок 1 3" xfId="21510" hidden="1"/>
    <cellStyle name="Заголовок 1 3" xfId="22309" hidden="1"/>
    <cellStyle name="Заголовок 1 3" xfId="22314" hidden="1"/>
    <cellStyle name="Заголовок 1 3" xfId="22022" hidden="1"/>
    <cellStyle name="Заголовок 1 3" xfId="17755" hidden="1"/>
    <cellStyle name="Заголовок 1 3" xfId="17814" hidden="1"/>
    <cellStyle name="Заголовок 1 3" xfId="22251" hidden="1"/>
    <cellStyle name="Заголовок 1 3" xfId="22547" hidden="1"/>
    <cellStyle name="Заголовок 1 3" xfId="22546" hidden="1"/>
    <cellStyle name="Заголовок 1 3" xfId="22553" hidden="1"/>
    <cellStyle name="Заголовок 1 3" xfId="22559" hidden="1"/>
    <cellStyle name="Заголовок 1 3" xfId="22558" hidden="1"/>
    <cellStyle name="Заголовок 1 3" xfId="22295" hidden="1"/>
    <cellStyle name="Заголовок 1 3" xfId="22572" hidden="1"/>
    <cellStyle name="Заголовок 1 3" xfId="22571" hidden="1"/>
    <cellStyle name="Заголовок 1 3" xfId="22578" hidden="1"/>
    <cellStyle name="Заголовок 1 3" xfId="22584" hidden="1"/>
    <cellStyle name="Заголовок 1 3" xfId="22583" hidden="1"/>
    <cellStyle name="Заголовок 1 3" xfId="21540" hidden="1"/>
    <cellStyle name="Заголовок 1 3" xfId="22592" hidden="1"/>
    <cellStyle name="Заголовок 1 3" xfId="22591" hidden="1"/>
    <cellStyle name="Заголовок 1 3" xfId="22598" hidden="1"/>
    <cellStyle name="Заголовок 1 3" xfId="22604" hidden="1"/>
    <cellStyle name="Заголовок 1 3" xfId="22603" hidden="1"/>
    <cellStyle name="Заголовок 1 3" xfId="22566" hidden="1"/>
    <cellStyle name="Заголовок 1 3" xfId="20655" hidden="1"/>
    <cellStyle name="Заголовок 1 3" xfId="22265" hidden="1"/>
    <cellStyle name="Заголовок 1 3" xfId="22386" hidden="1"/>
    <cellStyle name="Заголовок 1 3" xfId="20513" hidden="1"/>
    <cellStyle name="Заголовок 1 3" xfId="22254" hidden="1"/>
    <cellStyle name="Заголовок 1 3" xfId="22533" hidden="1"/>
    <cellStyle name="Заголовок 1 3" xfId="22653" hidden="1"/>
    <cellStyle name="Заголовок 1 3" xfId="22652" hidden="1"/>
    <cellStyle name="Заголовок 1 3" xfId="22659" hidden="1"/>
    <cellStyle name="Заголовок 1 3" xfId="22665" hidden="1"/>
    <cellStyle name="Заголовок 1 3" xfId="22664" hidden="1"/>
    <cellStyle name="Заголовок 1 3" xfId="22337" hidden="1"/>
    <cellStyle name="Заголовок 1 3" xfId="22674" hidden="1"/>
    <cellStyle name="Заголовок 1 3" xfId="22673" hidden="1"/>
    <cellStyle name="Заголовок 1 3" xfId="22680" hidden="1"/>
    <cellStyle name="Заголовок 1 3" xfId="22686" hidden="1"/>
    <cellStyle name="Заголовок 1 3" xfId="22685" hidden="1"/>
    <cellStyle name="Заголовок 1 3" xfId="22258" hidden="1"/>
    <cellStyle name="Заголовок 1 3" xfId="22694" hidden="1"/>
    <cellStyle name="Заголовок 1 3" xfId="22693" hidden="1"/>
    <cellStyle name="Заголовок 1 3" xfId="22699" hidden="1"/>
    <cellStyle name="Заголовок 1 3" xfId="22705" hidden="1"/>
    <cellStyle name="Заголовок 1 3" xfId="22704" hidden="1"/>
    <cellStyle name="Заголовок 1 3" xfId="22062" hidden="1"/>
    <cellStyle name="Заголовок 1 3" xfId="22712" hidden="1"/>
    <cellStyle name="Заголовок 1 3" xfId="22711" hidden="1"/>
    <cellStyle name="Заголовок 1 3" xfId="22717" hidden="1"/>
    <cellStyle name="Заголовок 1 3" xfId="22722" hidden="1"/>
    <cellStyle name="Заголовок 1 3" xfId="22721" hidden="1"/>
    <cellStyle name="Заголовок 1 3" xfId="22259" hidden="1"/>
    <cellStyle name="Заголовок 1 3" xfId="22730" hidden="1"/>
    <cellStyle name="Заголовок 1 3" xfId="22729" hidden="1"/>
    <cellStyle name="Заголовок 1 3" xfId="22735" hidden="1"/>
    <cellStyle name="Заголовок 1 3" xfId="22741" hidden="1"/>
    <cellStyle name="Заголовок 1 3" xfId="22740" hidden="1"/>
    <cellStyle name="Заголовок 1 3" xfId="22348" hidden="1"/>
    <cellStyle name="Заголовок 1 3" xfId="22747" hidden="1"/>
    <cellStyle name="Заголовок 1 3" xfId="22746" hidden="1"/>
    <cellStyle name="Заголовок 1 3" xfId="22753" hidden="1"/>
    <cellStyle name="Заголовок 1 3" xfId="22757" hidden="1"/>
    <cellStyle name="Заголовок 1 3" xfId="22756" hidden="1"/>
    <cellStyle name="Заголовок 1 3" xfId="21160" hidden="1"/>
    <cellStyle name="Заголовок 1 3" xfId="22763" hidden="1"/>
    <cellStyle name="Заголовок 1 3" xfId="22762" hidden="1"/>
    <cellStyle name="Заголовок 1 3" xfId="22768" hidden="1"/>
    <cellStyle name="Заголовок 1 3" xfId="22773" hidden="1"/>
    <cellStyle name="Заголовок 1 3" xfId="22772" hidden="1"/>
    <cellStyle name="Заголовок 1 3" xfId="22260" hidden="1"/>
    <cellStyle name="Заголовок 1 3" xfId="22782" hidden="1"/>
    <cellStyle name="Заголовок 1 3" xfId="22781" hidden="1"/>
    <cellStyle name="Заголовок 1 3" xfId="22788" hidden="1"/>
    <cellStyle name="Заголовок 1 3" xfId="22792" hidden="1"/>
    <cellStyle name="Заголовок 1 3" xfId="22791" hidden="1"/>
    <cellStyle name="Заголовок 1 3" xfId="21807" hidden="1"/>
    <cellStyle name="Заголовок 1 3" xfId="22798" hidden="1"/>
    <cellStyle name="Заголовок 1 3" xfId="22797" hidden="1"/>
    <cellStyle name="Заголовок 1 3" xfId="22803" hidden="1"/>
    <cellStyle name="Заголовок 1 3" xfId="22809" hidden="1"/>
    <cellStyle name="Заголовок 1 3" xfId="22808" hidden="1"/>
    <cellStyle name="Заголовок 1 3" xfId="22535" hidden="1"/>
    <cellStyle name="Заголовок 1 3" xfId="22817" hidden="1"/>
    <cellStyle name="Заголовок 1 3" xfId="22816" hidden="1"/>
    <cellStyle name="Заголовок 1 3" xfId="22823" hidden="1"/>
    <cellStyle name="Заголовок 1 3" xfId="22828" hidden="1"/>
    <cellStyle name="Заголовок 1 3" xfId="22827" hidden="1"/>
    <cellStyle name="Заголовок 1 3" xfId="21895" hidden="1"/>
    <cellStyle name="Заголовок 1 3" xfId="22841" hidden="1"/>
    <cellStyle name="Заголовок 1 3" xfId="22840" hidden="1"/>
    <cellStyle name="Заголовок 1 3" xfId="22847" hidden="1"/>
    <cellStyle name="Заголовок 1 3" xfId="22851" hidden="1"/>
    <cellStyle name="Заголовок 1 3" xfId="22850" hidden="1"/>
    <cellStyle name="Заголовок 1 3" xfId="20639" hidden="1"/>
    <cellStyle name="Заголовок 1 3" xfId="22859" hidden="1"/>
    <cellStyle name="Заголовок 1 3" xfId="22858" hidden="1"/>
    <cellStyle name="Заголовок 1 3" xfId="22865" hidden="1"/>
    <cellStyle name="Заголовок 1 3" xfId="22869" hidden="1"/>
    <cellStyle name="Заголовок 1 3" xfId="22868" hidden="1"/>
    <cellStyle name="Заголовок 1 3" xfId="22835" hidden="1"/>
    <cellStyle name="Заголовок 1 3" xfId="22631" hidden="1"/>
    <cellStyle name="Заголовок 1 3" xfId="22461" hidden="1"/>
    <cellStyle name="Заголовок 1 3" xfId="22632" hidden="1"/>
    <cellStyle name="Заголовок 1 3" xfId="17661" hidden="1"/>
    <cellStyle name="Заголовок 1 3" xfId="22538" hidden="1"/>
    <cellStyle name="Заголовок 1 3" xfId="22608" hidden="1"/>
    <cellStyle name="Заголовок 1 3" xfId="22677" hidden="1"/>
    <cellStyle name="Заголовок 1 3" xfId="22670" hidden="1"/>
    <cellStyle name="Заголовок 1 3" xfId="22656" hidden="1"/>
    <cellStyle name="Заголовок 1 3" xfId="22167" hidden="1"/>
    <cellStyle name="Заголовок 1 3" xfId="22349" hidden="1"/>
    <cellStyle name="Заголовок 1 3" xfId="22646" hidden="1"/>
    <cellStyle name="Заголовок 1 3" xfId="22852" hidden="1"/>
    <cellStyle name="Заголовок 1 3" xfId="21981" hidden="1"/>
    <cellStyle name="Заголовок 1 3" xfId="22829" hidden="1"/>
    <cellStyle name="Заголовок 1 3" xfId="22810" hidden="1"/>
    <cellStyle name="Заголовок 1 3" xfId="22567" hidden="1"/>
    <cellStyle name="Заголовок 1 3" xfId="22503" hidden="1"/>
    <cellStyle name="Заголовок 1 3" xfId="22787" hidden="1"/>
    <cellStyle name="Заголовок 1 3" xfId="22790" hidden="1"/>
    <cellStyle name="Заголовок 1 3" xfId="22767" hidden="1"/>
    <cellStyle name="Заголовок 1 3" xfId="22752" hidden="1"/>
    <cellStyle name="Заголовок 1 3" xfId="22755" hidden="1"/>
    <cellStyle name="Заголовок 1 3" xfId="22268" hidden="1"/>
    <cellStyle name="Заголовок 1 3" xfId="22728" hidden="1"/>
    <cellStyle name="Заголовок 1 3" xfId="22731" hidden="1"/>
    <cellStyle name="Заголовок 1 3" xfId="22710" hidden="1"/>
    <cellStyle name="Заголовок 1 3" xfId="22692" hidden="1"/>
    <cellStyle name="Заголовок 1 3" xfId="22695" hidden="1"/>
    <cellStyle name="Заголовок 1 3" xfId="22004" hidden="1"/>
    <cellStyle name="Заголовок 1 3" xfId="22666" hidden="1"/>
    <cellStyle name="Заголовок 1 3" xfId="22537" hidden="1"/>
    <cellStyle name="Заголовок 1 3" xfId="21529" hidden="1"/>
    <cellStyle name="Заголовок 1 3" xfId="10689" hidden="1"/>
    <cellStyle name="Заголовок 1 3" xfId="20676" hidden="1"/>
    <cellStyle name="Заголовок 1 3" xfId="22645" hidden="1"/>
    <cellStyle name="Заголовок 1 3" xfId="22856" hidden="1"/>
    <cellStyle name="Заголовок 1 3" xfId="22861" hidden="1"/>
    <cellStyle name="Заголовок 1 3" xfId="22838" hidden="1"/>
    <cellStyle name="Заголовок 1 3" xfId="22814" hidden="1"/>
    <cellStyle name="Заголовок 1 3" xfId="22819" hidden="1"/>
    <cellStyle name="Заголовок 1 3" xfId="21422" hidden="1"/>
    <cellStyle name="Заголовок 1 3" xfId="22794" hidden="1"/>
    <cellStyle name="Заголовок 1 3" xfId="20586" hidden="1"/>
    <cellStyle name="Заголовок 1 3" xfId="22775" hidden="1"/>
    <cellStyle name="Заголовок 1 3" xfId="22759" hidden="1"/>
    <cellStyle name="Заголовок 1 3" xfId="22042" hidden="1"/>
    <cellStyle name="Заголовок 1 3" xfId="22481" hidden="1"/>
    <cellStyle name="Заголовок 1 3" xfId="21692" hidden="1"/>
    <cellStyle name="Заголовок 1 3" xfId="22727" hidden="1"/>
    <cellStyle name="Заголовок 1 3" xfId="22072" hidden="1"/>
    <cellStyle name="Заголовок 1 3" xfId="21538" hidden="1"/>
    <cellStyle name="Заголовок 1 3" xfId="22691" hidden="1"/>
    <cellStyle name="Заголовок 1 3" xfId="21882" hidden="1"/>
    <cellStyle name="Заголовок 1 3" xfId="22662" hidden="1"/>
    <cellStyle name="Заголовок 1 3" xfId="22667" hidden="1"/>
    <cellStyle name="Заголовок 1 3" xfId="22385" hidden="1"/>
    <cellStyle name="Заголовок 1 3" xfId="21431" hidden="1"/>
    <cellStyle name="Заголовок 1 3" xfId="20560" hidden="1"/>
    <cellStyle name="Заголовок 1 3" xfId="22609" hidden="1"/>
    <cellStyle name="Заголовок 1 3" xfId="22885" hidden="1"/>
    <cellStyle name="Заголовок 1 3" xfId="22884" hidden="1"/>
    <cellStyle name="Заголовок 1 3" xfId="22891" hidden="1"/>
    <cellStyle name="Заголовок 1 3" xfId="22897" hidden="1"/>
    <cellStyle name="Заголовок 1 3" xfId="22896" hidden="1"/>
    <cellStyle name="Заголовок 1 3" xfId="22648" hidden="1"/>
    <cellStyle name="Заголовок 1 3" xfId="22910" hidden="1"/>
    <cellStyle name="Заголовок 1 3" xfId="22909" hidden="1"/>
    <cellStyle name="Заголовок 1 3" xfId="22916" hidden="1"/>
    <cellStyle name="Заголовок 1 3" xfId="22922" hidden="1"/>
    <cellStyle name="Заголовок 1 3" xfId="22921" hidden="1"/>
    <cellStyle name="Заголовок 1 3" xfId="21910" hidden="1"/>
    <cellStyle name="Заголовок 1 3" xfId="22930" hidden="1"/>
    <cellStyle name="Заголовок 1 3" xfId="22929" hidden="1"/>
    <cellStyle name="Заголовок 1 3" xfId="22936" hidden="1"/>
    <cellStyle name="Заголовок 1 3" xfId="22942" hidden="1"/>
    <cellStyle name="Заголовок 1 3" xfId="22941" hidden="1"/>
    <cellStyle name="Заголовок 1 3" xfId="22904" hidden="1"/>
    <cellStyle name="Заголовок 1 3" xfId="20642" hidden="1"/>
    <cellStyle name="Заголовок 1 3" xfId="22622" hidden="1"/>
    <cellStyle name="Заголовок 1 3" xfId="22737" hidden="1"/>
    <cellStyle name="Заголовок 1 3" xfId="21181" hidden="1"/>
    <cellStyle name="Заголовок 1 3" xfId="22612" hidden="1"/>
    <cellStyle name="Заголовок 1 3" xfId="22873" hidden="1"/>
    <cellStyle name="Заголовок 1 3" xfId="22981" hidden="1"/>
    <cellStyle name="Заголовок 1 3" xfId="22980" hidden="1"/>
    <cellStyle name="Заголовок 1 3" xfId="22987" hidden="1"/>
    <cellStyle name="Заголовок 1 3" xfId="22993" hidden="1"/>
    <cellStyle name="Заголовок 1 3" xfId="22992" hidden="1"/>
    <cellStyle name="Заголовок 1 3" xfId="22690" hidden="1"/>
    <cellStyle name="Заголовок 1 3" xfId="23001" hidden="1"/>
    <cellStyle name="Заголовок 1 3" xfId="23000" hidden="1"/>
    <cellStyle name="Заголовок 1 3" xfId="23007" hidden="1"/>
    <cellStyle name="Заголовок 1 3" xfId="23013" hidden="1"/>
    <cellStyle name="Заголовок 1 3" xfId="23012" hidden="1"/>
    <cellStyle name="Заголовок 1 3" xfId="22615" hidden="1"/>
    <cellStyle name="Заголовок 1 3" xfId="23021" hidden="1"/>
    <cellStyle name="Заголовок 1 3" xfId="23020" hidden="1"/>
    <cellStyle name="Заголовок 1 3" xfId="23026" hidden="1"/>
    <cellStyle name="Заголовок 1 3" xfId="23031" hidden="1"/>
    <cellStyle name="Заголовок 1 3" xfId="23030" hidden="1"/>
    <cellStyle name="Заголовок 1 3" xfId="22424" hidden="1"/>
    <cellStyle name="Заголовок 1 3" xfId="23038" hidden="1"/>
    <cellStyle name="Заголовок 1 3" xfId="23037" hidden="1"/>
    <cellStyle name="Заголовок 1 3" xfId="23043" hidden="1"/>
    <cellStyle name="Заголовок 1 3" xfId="23047" hidden="1"/>
    <cellStyle name="Заголовок 1 3" xfId="23046" hidden="1"/>
    <cellStyle name="Заголовок 1 3" xfId="22616" hidden="1"/>
    <cellStyle name="Заголовок 1 3" xfId="23053" hidden="1"/>
    <cellStyle name="Заголовок 1 3" xfId="23052" hidden="1"/>
    <cellStyle name="Заголовок 1 3" xfId="23058" hidden="1"/>
    <cellStyle name="Заголовок 1 3" xfId="23064" hidden="1"/>
    <cellStyle name="Заголовок 1 3" xfId="23063" hidden="1"/>
    <cellStyle name="Заголовок 1 3" xfId="22700" hidden="1"/>
    <cellStyle name="Заголовок 1 3" xfId="23069" hidden="1"/>
    <cellStyle name="Заголовок 1 3" xfId="23068" hidden="1"/>
    <cellStyle name="Заголовок 1 3" xfId="23074" hidden="1"/>
    <cellStyle name="Заголовок 1 3" xfId="23078" hidden="1"/>
    <cellStyle name="Заголовок 1 3" xfId="23077" hidden="1"/>
    <cellStyle name="Заголовок 1 3" xfId="21534" hidden="1"/>
    <cellStyle name="Заголовок 1 3" xfId="23084" hidden="1"/>
    <cellStyle name="Заголовок 1 3" xfId="23083" hidden="1"/>
    <cellStyle name="Заголовок 1 3" xfId="23089" hidden="1"/>
    <cellStyle name="Заголовок 1 3" xfId="23093" hidden="1"/>
    <cellStyle name="Заголовок 1 3" xfId="23092" hidden="1"/>
    <cellStyle name="Заголовок 1 3" xfId="22617" hidden="1"/>
    <cellStyle name="Заголовок 1 3" xfId="23099" hidden="1"/>
    <cellStyle name="Заголовок 1 3" xfId="23098" hidden="1"/>
    <cellStyle name="Заголовок 1 3" xfId="23104" hidden="1"/>
    <cellStyle name="Заголовок 1 3" xfId="23108" hidden="1"/>
    <cellStyle name="Заголовок 1 3" xfId="23107" hidden="1"/>
    <cellStyle name="Заголовок 1 3" xfId="22175" hidden="1"/>
    <cellStyle name="Заголовок 1 3" xfId="23114" hidden="1"/>
    <cellStyle name="Заголовок 1 3" xfId="23113" hidden="1"/>
    <cellStyle name="Заголовок 1 3" xfId="23119" hidden="1"/>
    <cellStyle name="Заголовок 1 3" xfId="23123" hidden="1"/>
    <cellStyle name="Заголовок 1 3" xfId="23122" hidden="1"/>
    <cellStyle name="Заголовок 1 3" xfId="22874" hidden="1"/>
    <cellStyle name="Заголовок 1 3" xfId="23129" hidden="1"/>
    <cellStyle name="Заголовок 1 3" xfId="23128" hidden="1"/>
    <cellStyle name="Заголовок 1 3" xfId="23134" hidden="1"/>
    <cellStyle name="Заголовок 1 3" xfId="23138" hidden="1"/>
    <cellStyle name="Заголовок 1 3" xfId="23137" hidden="1"/>
    <cellStyle name="Заголовок 1 3" xfId="22262" hidden="1"/>
    <cellStyle name="Заголовок 1 3" xfId="23150" hidden="1"/>
    <cellStyle name="Заголовок 1 3" xfId="23149" hidden="1"/>
    <cellStyle name="Заголовок 1 3" xfId="23155" hidden="1"/>
    <cellStyle name="Заголовок 1 3" xfId="23159" hidden="1"/>
    <cellStyle name="Заголовок 1 3" xfId="23158" hidden="1"/>
    <cellStyle name="Заголовок 1 3" xfId="10837" hidden="1"/>
    <cellStyle name="Заголовок 1 3" xfId="23167" hidden="1"/>
    <cellStyle name="Заголовок 1 3" xfId="23166" hidden="1"/>
    <cellStyle name="Заголовок 1 3" xfId="23173" hidden="1"/>
    <cellStyle name="Заголовок 1 3" xfId="23177" hidden="1"/>
    <cellStyle name="Заголовок 1 3" xfId="23176" hidden="1"/>
    <cellStyle name="Заголовок 1 3" xfId="23144" hidden="1"/>
    <cellStyle name="Заголовок 1 3" xfId="22960" hidden="1"/>
    <cellStyle name="Заголовок 1 3" xfId="22804" hidden="1"/>
    <cellStyle name="Заголовок 1 3" xfId="22961" hidden="1"/>
    <cellStyle name="Заголовок 1 3" xfId="21433" hidden="1"/>
    <cellStyle name="Заголовок 1 3" xfId="22877" hidden="1"/>
    <cellStyle name="Заголовок 1 3" xfId="22946" hidden="1"/>
    <cellStyle name="Заголовок 1 3" xfId="23004" hidden="1"/>
    <cellStyle name="Заголовок 1 3" xfId="22997" hidden="1"/>
    <cellStyle name="Заголовок 1 3" xfId="22984" hidden="1"/>
    <cellStyle name="Заголовок 1 3" xfId="22527" hidden="1"/>
    <cellStyle name="Заголовок 1 3" xfId="22701" hidden="1"/>
    <cellStyle name="Заголовок 1 3" xfId="22975" hidden="1"/>
    <cellStyle name="Заголовок 1 3" xfId="23160" hidden="1"/>
    <cellStyle name="Заголовок 1 3" xfId="22344" hidden="1"/>
    <cellStyle name="Заголовок 1 3" xfId="23139" hidden="1"/>
    <cellStyle name="Заголовок 1 3" xfId="23124" hidden="1"/>
    <cellStyle name="Заголовок 1 3" xfId="22905" hidden="1"/>
    <cellStyle name="Заголовок 1 3" xfId="22844" hidden="1"/>
    <cellStyle name="Заголовок 1 3" xfId="23103" hidden="1"/>
    <cellStyle name="Заголовок 1 3" xfId="23106" hidden="1"/>
    <cellStyle name="Заголовок 1 3" xfId="23088" hidden="1"/>
    <cellStyle name="Заголовок 1 3" xfId="23073" hidden="1"/>
    <cellStyle name="Заголовок 1 3" xfId="23076" hidden="1"/>
    <cellStyle name="Заголовок 1 3" xfId="22624" hidden="1"/>
    <cellStyle name="Заголовок 1 3" xfId="23051" hidden="1"/>
    <cellStyle name="Заголовок 1 3" xfId="23054" hidden="1"/>
    <cellStyle name="Заголовок 1 3" xfId="23036" hidden="1"/>
    <cellStyle name="Заголовок 1 3" xfId="23019" hidden="1"/>
    <cellStyle name="Заголовок 1 3" xfId="23022" hidden="1"/>
    <cellStyle name="Заголовок 1 3" xfId="22367" hidden="1"/>
    <cellStyle name="Заголовок 1 3" xfId="22994" hidden="1"/>
    <cellStyle name="Заголовок 1 3" xfId="22876" hidden="1"/>
    <cellStyle name="Заголовок 1 3" xfId="21900" hidden="1"/>
    <cellStyle name="Заголовок 1 3" xfId="21133" hidden="1"/>
    <cellStyle name="Заголовок 1 3" xfId="20673" hidden="1"/>
    <cellStyle name="Заголовок 1 3" xfId="22974" hidden="1"/>
    <cellStyle name="Заголовок 1 3" xfId="23164" hidden="1"/>
    <cellStyle name="Заголовок 1 3" xfId="23169" hidden="1"/>
    <cellStyle name="Заголовок 1 3" xfId="23147" hidden="1"/>
    <cellStyle name="Заголовок 1 3" xfId="23126" hidden="1"/>
    <cellStyle name="Заголовок 1 3" xfId="23131" hidden="1"/>
    <cellStyle name="Заголовок 1 3" xfId="21796" hidden="1"/>
    <cellStyle name="Заголовок 1 3" xfId="23110" hidden="1"/>
    <cellStyle name="Заголовок 1 3" xfId="17564" hidden="1"/>
    <cellStyle name="Заголовок 1 3" xfId="23095" hidden="1"/>
    <cellStyle name="Заголовок 1 3" xfId="23080" hidden="1"/>
    <cellStyle name="Заголовок 1 3" xfId="22405" hidden="1"/>
    <cellStyle name="Заголовок 1 3" xfId="22824" hidden="1"/>
    <cellStyle name="Заголовок 1 3" xfId="22061" hidden="1"/>
    <cellStyle name="Заголовок 1 3" xfId="23050" hidden="1"/>
    <cellStyle name="Заголовок 1 3" xfId="22434" hidden="1"/>
    <cellStyle name="Заголовок 1 3" xfId="21908" hidden="1"/>
    <cellStyle name="Заголовок 1 3" xfId="23018" hidden="1"/>
    <cellStyle name="Заголовок 1 3" xfId="22250" hidden="1"/>
    <cellStyle name="Заголовок 1 3" xfId="22990" hidden="1"/>
    <cellStyle name="Заголовок 1 3" xfId="22995" hidden="1"/>
    <cellStyle name="Заголовок 1 3" xfId="22736" hidden="1"/>
    <cellStyle name="Заголовок 1 3" xfId="21805" hidden="1"/>
    <cellStyle name="Заголовок 1 3" xfId="21141" hidden="1"/>
    <cellStyle name="Заголовок 1 3" xfId="22947" hidden="1"/>
    <cellStyle name="Заголовок 1 3" xfId="23190" hidden="1"/>
    <cellStyle name="Заголовок 1 3" xfId="23189" hidden="1"/>
    <cellStyle name="Заголовок 1 3" xfId="23196" hidden="1"/>
    <cellStyle name="Заголовок 1 3" xfId="23202" hidden="1"/>
    <cellStyle name="Заголовок 1 3" xfId="23201" hidden="1"/>
    <cellStyle name="Заголовок 1 3" xfId="22976" hidden="1"/>
    <cellStyle name="Заголовок 1 3" xfId="23211" hidden="1"/>
    <cellStyle name="Заголовок 1 3" xfId="23210" hidden="1"/>
    <cellStyle name="Заголовок 1 3" xfId="23217" hidden="1"/>
    <cellStyle name="Заголовок 1 3" xfId="23223" hidden="1"/>
    <cellStyle name="Заголовок 1 3" xfId="23222" hidden="1"/>
    <cellStyle name="Заголовок 1 3" xfId="22273" hidden="1"/>
    <cellStyle name="Заголовок 1 3" xfId="23231" hidden="1"/>
    <cellStyle name="Заголовок 1 3" xfId="23230" hidden="1"/>
    <cellStyle name="Заголовок 1 3" xfId="23237" hidden="1"/>
    <cellStyle name="Заголовок 1 3" xfId="23243" hidden="1"/>
    <cellStyle name="Заголовок 1 3" xfId="23242" hidden="1"/>
    <cellStyle name="Заголовок 1 3" xfId="23206" hidden="1"/>
    <cellStyle name="Заголовок 1 3" xfId="20590" hidden="1"/>
    <cellStyle name="Заголовок 1 3" xfId="22956" hidden="1"/>
    <cellStyle name="Заголовок 1 3" xfId="23060" hidden="1"/>
    <cellStyle name="Заголовок 1 3" xfId="21555" hidden="1"/>
    <cellStyle name="Заголовок 1 3" xfId="22950" hidden="1"/>
    <cellStyle name="Заголовок 1 3" xfId="23181" hidden="1"/>
    <cellStyle name="Заголовок 1 3" xfId="23250" hidden="1"/>
    <cellStyle name="Заголовок 1 3" xfId="23249" hidden="1"/>
    <cellStyle name="Заголовок 1 3" xfId="23253" hidden="1"/>
    <cellStyle name="Заголовок 1 3" xfId="23256" hidden="1"/>
    <cellStyle name="Заголовок 1 3" xfId="23255" hidden="1"/>
    <cellStyle name="Заголовок 1 3" xfId="23017" hidden="1"/>
    <cellStyle name="Заголовок 1 3" xfId="23260" hidden="1"/>
    <cellStyle name="Заголовок 1 3" xfId="23259" hidden="1"/>
    <cellStyle name="Заголовок 1 3" xfId="23263" hidden="1"/>
    <cellStyle name="Заголовок 1 3" xfId="23266" hidden="1"/>
    <cellStyle name="Заголовок 1 3" xfId="23265" hidden="1"/>
    <cellStyle name="Заголовок 1 3" xfId="22952" hidden="1"/>
    <cellStyle name="Заголовок 1 3" xfId="23270" hidden="1"/>
    <cellStyle name="Заголовок 1 3" xfId="23269" hidden="1"/>
    <cellStyle name="Заголовок 1 3" xfId="23273" hidden="1"/>
    <cellStyle name="Заголовок 1 3" xfId="23276" hidden="1"/>
    <cellStyle name="Заголовок 1 3" xfId="23275" hidden="1"/>
    <cellStyle name="Заголовок 1 3" xfId="22769" hidden="1"/>
    <cellStyle name="Заголовок 1 3" xfId="23280" hidden="1"/>
    <cellStyle name="Заголовок 1 3" xfId="23279" hidden="1"/>
    <cellStyle name="Заголовок 1 3" xfId="23283" hidden="1"/>
    <cellStyle name="Заголовок 1 3" xfId="23286" hidden="1"/>
    <cellStyle name="Заголовок 1 3" xfId="23285" hidden="1"/>
    <cellStyle name="Заголовок 1 3" xfId="22953" hidden="1"/>
    <cellStyle name="Заголовок 1 3" xfId="23290" hidden="1"/>
    <cellStyle name="Заголовок 1 3" xfId="23289" hidden="1"/>
    <cellStyle name="Заголовок 1 3" xfId="23291" hidden="1"/>
    <cellStyle name="Заголовок 1 3" xfId="23293" hidden="1"/>
    <cellStyle name="Заголовок 1 3" xfId="23292" hidden="1"/>
    <cellStyle name="Заголовок 1 3" xfId="23027" hidden="1"/>
    <cellStyle name="Заголовок 1 3" xfId="23295" hidden="1"/>
    <cellStyle name="Заголовок 1 3" xfId="23294" hidden="1"/>
    <cellStyle name="Заголовок 1 3" xfId="23296" hidden="1"/>
    <cellStyle name="Заголовок 1 3" xfId="23298" hidden="1"/>
    <cellStyle name="Заголовок 1 3" xfId="23297" hidden="1"/>
    <cellStyle name="Заголовок 1 3" xfId="21904" hidden="1"/>
    <cellStyle name="Заголовок 1 3" xfId="23300" hidden="1"/>
    <cellStyle name="Заголовок 1 3" xfId="23299" hidden="1"/>
    <cellStyle name="Заголовок 1 3" xfId="23301" hidden="1"/>
    <cellStyle name="Заголовок 1 3" xfId="23303" hidden="1"/>
    <cellStyle name="Заголовок 1 3" xfId="23302" hidden="1"/>
    <cellStyle name="Заголовок 1 3" xfId="22954" hidden="1"/>
    <cellStyle name="Заголовок 1 3" xfId="23305" hidden="1"/>
    <cellStyle name="Заголовок 1 3" xfId="23304" hidden="1"/>
    <cellStyle name="Заголовок 1 3" xfId="23306" hidden="1"/>
    <cellStyle name="Заголовок 1 3" xfId="23308" hidden="1"/>
    <cellStyle name="Заголовок 1 3" xfId="23307" hidden="1"/>
    <cellStyle name="Заголовок 1 3" xfId="22534" hidden="1"/>
    <cellStyle name="Заголовок 1 3" xfId="23310" hidden="1"/>
    <cellStyle name="Заголовок 1 3" xfId="23309" hidden="1"/>
    <cellStyle name="Заголовок 1 3" xfId="23311" hidden="1"/>
    <cellStyle name="Заголовок 1 3" xfId="23313" hidden="1"/>
    <cellStyle name="Заголовок 1 3" xfId="23312" hidden="1"/>
    <cellStyle name="Заголовок 1 3" xfId="23182" hidden="1"/>
    <cellStyle name="Заголовок 1 3" xfId="23315" hidden="1"/>
    <cellStyle name="Заголовок 1 3" xfId="23314" hidden="1"/>
    <cellStyle name="Заголовок 1 3" xfId="23316" hidden="1"/>
    <cellStyle name="Заголовок 1 3" xfId="23318" hidden="1"/>
    <cellStyle name="Заголовок 1 3" xfId="23317" hidden="1"/>
    <cellStyle name="Заголовок 1 3" xfId="22619" hidden="1"/>
    <cellStyle name="Заголовок 1 3" xfId="23321" hidden="1"/>
    <cellStyle name="Заголовок 1 3" xfId="23320" hidden="1"/>
    <cellStyle name="Заголовок 1 3" xfId="23322" hidden="1"/>
    <cellStyle name="Заголовок 1 3" xfId="23325" hidden="1"/>
    <cellStyle name="Заголовок 1 3" xfId="23324" hidden="1"/>
    <cellStyle name="Заголовок 1 3" xfId="20583" hidden="1"/>
    <cellStyle name="Заголовок 1 3" xfId="23327" hidden="1"/>
    <cellStyle name="Заголовок 1 3" xfId="23326" hidden="1"/>
    <cellStyle name="Заголовок 1 3" xfId="23328" hidden="1"/>
    <cellStyle name="Заголовок 1 3" xfId="23330" hidden="1"/>
    <cellStyle name="Заголовок 1 3" xfId="23329" hidden="1"/>
    <cellStyle name="Заголовок 1 3" xfId="23319" hidden="1"/>
    <cellStyle name="Заголовок 1 3" xfId="23282" hidden="1"/>
    <cellStyle name="Заголовок 1 3" xfId="23284" hidden="1"/>
    <cellStyle name="Заголовок 1 3" xfId="23272" hidden="1"/>
    <cellStyle name="Заголовок 1 3" xfId="23262" hidden="1"/>
    <cellStyle name="Заголовок 1 3" xfId="23264" hidden="1"/>
    <cellStyle name="Заголовок 1 3" xfId="23343" hidden="1"/>
    <cellStyle name="Заголовок 1 3" xfId="23369" hidden="1"/>
    <cellStyle name="Заголовок 1 3" xfId="23368" hidden="1"/>
    <cellStyle name="Заголовок 1 3" xfId="23375" hidden="1"/>
    <cellStyle name="Заголовок 1 3" xfId="23381" hidden="1"/>
    <cellStyle name="Заголовок 1 3" xfId="23380" hidden="1"/>
    <cellStyle name="Заголовок 1 3" xfId="23335" hidden="1"/>
    <cellStyle name="Заголовок 1 3" xfId="23389" hidden="1"/>
    <cellStyle name="Заголовок 1 3" xfId="23388" hidden="1"/>
    <cellStyle name="Заголовок 1 3" xfId="23395" hidden="1"/>
    <cellStyle name="Заголовок 1 3" xfId="23401" hidden="1"/>
    <cellStyle name="Заголовок 1 3" xfId="23400" hidden="1"/>
    <cellStyle name="Заголовок 1 3" xfId="23337" hidden="1"/>
    <cellStyle name="Заголовок 1 3" xfId="23409" hidden="1"/>
    <cellStyle name="Заголовок 1 3" xfId="23408" hidden="1"/>
    <cellStyle name="Заголовок 1 3" xfId="23415" hidden="1"/>
    <cellStyle name="Заголовок 1 3" xfId="23421" hidden="1"/>
    <cellStyle name="Заголовок 1 3" xfId="23420" hidden="1"/>
    <cellStyle name="Заголовок 1 3" xfId="23334" hidden="1"/>
    <cellStyle name="Заголовок 1 3" xfId="23429" hidden="1"/>
    <cellStyle name="Заголовок 1 3" xfId="23428" hidden="1"/>
    <cellStyle name="Заголовок 1 3" xfId="23435" hidden="1"/>
    <cellStyle name="Заголовок 1 3" xfId="23441" hidden="1"/>
    <cellStyle name="Заголовок 1 3" xfId="23440" hidden="1"/>
    <cellStyle name="Заголовок 1 3" xfId="23338" hidden="1"/>
    <cellStyle name="Заголовок 1 3" xfId="23449" hidden="1"/>
    <cellStyle name="Заголовок 1 3" xfId="23448" hidden="1"/>
    <cellStyle name="Заголовок 1 3" xfId="23455" hidden="1"/>
    <cellStyle name="Заголовок 1 3" xfId="23461" hidden="1"/>
    <cellStyle name="Заголовок 1 3" xfId="23460" hidden="1"/>
    <cellStyle name="Заголовок 1 3" xfId="23336" hidden="1"/>
    <cellStyle name="Заголовок 1 3" xfId="23469" hidden="1"/>
    <cellStyle name="Заголовок 1 3" xfId="23468" hidden="1"/>
    <cellStyle name="Заголовок 1 3" xfId="23475" hidden="1"/>
    <cellStyle name="Заголовок 1 3" xfId="23481" hidden="1"/>
    <cellStyle name="Заголовок 1 3" xfId="23480" hidden="1"/>
    <cellStyle name="Заголовок 1 3" xfId="23339" hidden="1"/>
    <cellStyle name="Заголовок 1 3" xfId="23489" hidden="1"/>
    <cellStyle name="Заголовок 1 3" xfId="23488" hidden="1"/>
    <cellStyle name="Заголовок 1 3" xfId="23495" hidden="1"/>
    <cellStyle name="Заголовок 1 3" xfId="23501" hidden="1"/>
    <cellStyle name="Заголовок 1 3" xfId="23500" hidden="1"/>
    <cellStyle name="Заголовок 1 3" xfId="23254" hidden="1"/>
    <cellStyle name="Заголовок 1 3" xfId="23509" hidden="1"/>
    <cellStyle name="Заголовок 1 3" xfId="23508" hidden="1"/>
    <cellStyle name="Заголовок 1 3" xfId="23515" hidden="1"/>
    <cellStyle name="Заголовок 1 3" xfId="23521" hidden="1"/>
    <cellStyle name="Заголовок 1 3" xfId="23520" hidden="1"/>
    <cellStyle name="Заголовок 1 3" xfId="23341" hidden="1"/>
    <cellStyle name="Заголовок 1 3" xfId="23529" hidden="1"/>
    <cellStyle name="Заголовок 1 3" xfId="23528" hidden="1"/>
    <cellStyle name="Заголовок 1 3" xfId="23535" hidden="1"/>
    <cellStyle name="Заголовок 1 3" xfId="23541" hidden="1"/>
    <cellStyle name="Заголовок 1 3" xfId="23540" hidden="1"/>
    <cellStyle name="Заголовок 1 3" xfId="23342" hidden="1"/>
    <cellStyle name="Заголовок 1 3" xfId="23549" hidden="1"/>
    <cellStyle name="Заголовок 1 3" xfId="23548" hidden="1"/>
    <cellStyle name="Заголовок 1 3" xfId="23555" hidden="1"/>
    <cellStyle name="Заголовок 1 3" xfId="23561" hidden="1"/>
    <cellStyle name="Заголовок 1 3" xfId="23560" hidden="1"/>
    <cellStyle name="Заголовок 1 3" xfId="23340" hidden="1"/>
    <cellStyle name="Заголовок 1 3" xfId="23570" hidden="1"/>
    <cellStyle name="Заголовок 1 3" xfId="23569" hidden="1"/>
    <cellStyle name="Заголовок 1 3" xfId="23576" hidden="1"/>
    <cellStyle name="Заголовок 1 3" xfId="23582" hidden="1"/>
    <cellStyle name="Заголовок 1 3" xfId="23581" hidden="1"/>
    <cellStyle name="Заголовок 1 3" xfId="23331" hidden="1"/>
    <cellStyle name="Заголовок 1 3" xfId="23590" hidden="1"/>
    <cellStyle name="Заголовок 1 3" xfId="23589" hidden="1"/>
    <cellStyle name="Заголовок 1 3" xfId="23596" hidden="1"/>
    <cellStyle name="Заголовок 1 3" xfId="23602" hidden="1"/>
    <cellStyle name="Заголовок 1 3" xfId="23601" hidden="1"/>
    <cellStyle name="Заголовок 1 3" xfId="23565" hidden="1"/>
    <cellStyle name="Заголовок 1 3" xfId="24088" hidden="1"/>
    <cellStyle name="Заголовок 1 3" xfId="24089" hidden="1"/>
    <cellStyle name="Заголовок 1 3" xfId="24085" hidden="1"/>
    <cellStyle name="Заголовок 1 3" xfId="24083" hidden="1"/>
    <cellStyle name="Заголовок 1 3" xfId="14596" hidden="1"/>
    <cellStyle name="Заголовок 1 3" xfId="24060" hidden="1"/>
    <cellStyle name="Заголовок 1 3" xfId="23999" hidden="1"/>
    <cellStyle name="Заголовок 1 3" xfId="24000" hidden="1"/>
    <cellStyle name="Заголовок 1 3" xfId="23993" hidden="1"/>
    <cellStyle name="Заголовок 1 3" xfId="23990" hidden="1"/>
    <cellStyle name="Заголовок 1 3" xfId="21007" hidden="1"/>
    <cellStyle name="Заголовок 1 3" xfId="20944" hidden="1"/>
    <cellStyle name="Заголовок 1 3" xfId="21008" hidden="1"/>
    <cellStyle name="Заголовок 1 3" xfId="20934" hidden="1"/>
    <cellStyle name="Заголовок 1 3" xfId="23979" hidden="1"/>
    <cellStyle name="Заголовок 1 3" xfId="23974" hidden="1"/>
    <cellStyle name="Заголовок 1 3" xfId="23975" hidden="1"/>
    <cellStyle name="Заголовок 1 3" xfId="20945" hidden="1"/>
    <cellStyle name="Заголовок 1 3" xfId="20929" hidden="1"/>
    <cellStyle name="Заголовок 1 3" xfId="23968" hidden="1"/>
    <cellStyle name="Заголовок 1 3" xfId="23964" hidden="1"/>
    <cellStyle name="Заголовок 1 3" xfId="23962" hidden="1"/>
    <cellStyle name="Заголовок 1 3" xfId="21011" hidden="1"/>
    <cellStyle name="Заголовок 1 3" xfId="24066" hidden="1"/>
    <cellStyle name="Заголовок 1 3" xfId="23956" hidden="1"/>
    <cellStyle name="Заголовок 1 3" xfId="14665" hidden="1"/>
    <cellStyle name="Заголовок 1 3" xfId="23951" hidden="1"/>
    <cellStyle name="Заголовок 1 3" xfId="23945" hidden="1"/>
    <cellStyle name="Заголовок 1 3" xfId="23946" hidden="1"/>
    <cellStyle name="Заголовок 1 3" xfId="17709" hidden="1"/>
    <cellStyle name="Заголовок 1 3" xfId="20928" hidden="1"/>
    <cellStyle name="Заголовок 1 3" xfId="17849" hidden="1"/>
    <cellStyle name="Заголовок 1 3" xfId="23937" hidden="1"/>
    <cellStyle name="Заголовок 1 3" xfId="23931" hidden="1"/>
    <cellStyle name="Заголовок 1 3" xfId="23932" hidden="1"/>
    <cellStyle name="Заголовок 1 3" xfId="24065" hidden="1"/>
    <cellStyle name="Заголовок 1 3" xfId="20925" hidden="1"/>
    <cellStyle name="Заголовок 1 3" xfId="20924" hidden="1"/>
    <cellStyle name="Заголовок 1 3" xfId="20923" hidden="1"/>
    <cellStyle name="Заголовок 1 3" xfId="23921" hidden="1"/>
    <cellStyle name="Заголовок 1 3" xfId="23922" hidden="1"/>
    <cellStyle name="Заголовок 1 3" xfId="24064" hidden="1"/>
    <cellStyle name="Заголовок 1 3" xfId="23913" hidden="1"/>
    <cellStyle name="Заголовок 1 3" xfId="23914" hidden="1"/>
    <cellStyle name="Заголовок 1 3" xfId="23907" hidden="1"/>
    <cellStyle name="Заголовок 1 3" xfId="20921" hidden="1"/>
    <cellStyle name="Заголовок 1 3" xfId="23905" hidden="1"/>
    <cellStyle name="Заголовок 1 3" xfId="24079" hidden="1"/>
    <cellStyle name="Заголовок 1 3" xfId="23898" hidden="1"/>
    <cellStyle name="Заголовок 1 3" xfId="23899" hidden="1"/>
    <cellStyle name="Заголовок 1 3" xfId="23892" hidden="1"/>
    <cellStyle name="Заголовок 1 3" xfId="23886" hidden="1"/>
    <cellStyle name="Заголовок 1 3" xfId="23887" hidden="1"/>
    <cellStyle name="Заголовок 1 3" xfId="24062" hidden="1"/>
    <cellStyle name="Заголовок 1 3" xfId="14591" hidden="1"/>
    <cellStyle name="Заголовок 1 3" xfId="23883" hidden="1"/>
    <cellStyle name="Заголовок 1 3" xfId="23879" hidden="1"/>
    <cellStyle name="Заголовок 1 3" xfId="21018" hidden="1"/>
    <cellStyle name="Заголовок 1 3" xfId="14603" hidden="1"/>
    <cellStyle name="Заголовок 1 3" xfId="24061" hidden="1"/>
    <cellStyle name="Заголовок 1 3" xfId="23872" hidden="1"/>
    <cellStyle name="Заголовок 1 3" xfId="23873" hidden="1"/>
    <cellStyle name="Заголовок 1 3" xfId="23867" hidden="1"/>
    <cellStyle name="Заголовок 1 3" xfId="23861" hidden="1"/>
    <cellStyle name="Заголовок 1 3" xfId="23862" hidden="1"/>
    <cellStyle name="Заголовок 1 3" xfId="24063" hidden="1"/>
    <cellStyle name="Заголовок 1 3" xfId="17835" hidden="1"/>
    <cellStyle name="Заголовок 1 3" xfId="23851" hidden="1"/>
    <cellStyle name="Заголовок 1 3" xfId="23848" hidden="1"/>
    <cellStyle name="Заголовок 1 3" xfId="23843" hidden="1"/>
    <cellStyle name="Заголовок 1 3" xfId="23844" hidden="1"/>
    <cellStyle name="Заголовок 1 3" xfId="20943" hidden="1"/>
    <cellStyle name="Заголовок 1 3" xfId="23835" hidden="1"/>
    <cellStyle name="Заголовок 1 3" xfId="23836" hidden="1"/>
    <cellStyle name="Заголовок 1 3" xfId="23829" hidden="1"/>
    <cellStyle name="Заголовок 1 3" xfId="20911" hidden="1"/>
    <cellStyle name="Заголовок 1 3" xfId="23827" hidden="1"/>
    <cellStyle name="Заголовок 1 3" xfId="23854" hidden="1"/>
    <cellStyle name="Заголовок 1 3" xfId="23650" hidden="1"/>
    <cellStyle name="Заголовок 1 3" xfId="23651" hidden="1"/>
    <cellStyle name="Заголовок 1 3" xfId="23646" hidden="1"/>
    <cellStyle name="Заголовок 1 3" xfId="23641" hidden="1"/>
    <cellStyle name="Заголовок 1 3" xfId="23642" hidden="1"/>
    <cellStyle name="Заголовок 1 3" xfId="20757" hidden="1"/>
    <cellStyle name="Заголовок 1 3" xfId="20991" hidden="1"/>
    <cellStyle name="Заголовок 1 3" xfId="17579" hidden="1"/>
    <cellStyle name="Заголовок 1 3" xfId="20734" hidden="1"/>
    <cellStyle name="Заголовок 1 3" xfId="20750" hidden="1"/>
    <cellStyle name="Заголовок 1 3" xfId="20749" hidden="1"/>
    <cellStyle name="Заголовок 1 3" xfId="23618" hidden="1"/>
    <cellStyle name="Заголовок 1 3" xfId="20775" hidden="1"/>
    <cellStyle name="Заголовок 1 3" xfId="14602" hidden="1"/>
    <cellStyle name="Заголовок 1 3" xfId="14704" hidden="1"/>
    <cellStyle name="Заголовок 1 3" xfId="20804" hidden="1"/>
    <cellStyle name="Заголовок 1 3" xfId="20977" hidden="1"/>
    <cellStyle name="Заголовок 1 3" xfId="23616" hidden="1"/>
    <cellStyle name="Заголовок 1 3" xfId="20825" hidden="1"/>
    <cellStyle name="Заголовок 1 3" xfId="20823" hidden="1"/>
    <cellStyle name="Заголовок 1 3" xfId="20838" hidden="1"/>
    <cellStyle name="Заголовок 1 3" xfId="20852" hidden="1"/>
    <cellStyle name="Заголовок 1 3" xfId="20847" hidden="1"/>
    <cellStyle name="Заголовок 1 3" xfId="23619" hidden="1"/>
    <cellStyle name="Заголовок 1 3" xfId="20869" hidden="1"/>
    <cellStyle name="Заголовок 1 3" xfId="20867" hidden="1"/>
    <cellStyle name="Заголовок 1 3" xfId="20884" hidden="1"/>
    <cellStyle name="Заголовок 1 3" xfId="20901" hidden="1"/>
    <cellStyle name="Заголовок 1 3" xfId="20898" hidden="1"/>
    <cellStyle name="Заголовок 1 3" xfId="23615" hidden="1"/>
    <cellStyle name="Заголовок 1 3" xfId="17839" hidden="1"/>
    <cellStyle name="Заголовок 1 3" xfId="10736" hidden="1"/>
    <cellStyle name="Заголовок 1 3" xfId="20731" hidden="1"/>
    <cellStyle name="Заголовок 1 3" xfId="17810" hidden="1"/>
    <cellStyle name="Заголовок 1 3" xfId="20746" hidden="1"/>
    <cellStyle name="Заголовок 1 3" xfId="23617" hidden="1"/>
    <cellStyle name="Заголовок 1 3" xfId="17807" hidden="1"/>
    <cellStyle name="Заголовок 1 3" xfId="17828" hidden="1"/>
    <cellStyle name="Заголовок 1 3" xfId="20784" hidden="1"/>
    <cellStyle name="Заголовок 1 3" xfId="17827" hidden="1"/>
    <cellStyle name="Заголовок 1 3" xfId="20796" hidden="1"/>
    <cellStyle name="Заголовок 1 3" xfId="23613" hidden="1"/>
    <cellStyle name="Заголовок 1 3" xfId="20819" hidden="1"/>
    <cellStyle name="Заголовок 1 3" xfId="20952" hidden="1"/>
    <cellStyle name="Заголовок 1 3" xfId="20829" hidden="1"/>
    <cellStyle name="Заголовок 1 3" xfId="20843" hidden="1"/>
    <cellStyle name="Заголовок 1 3" xfId="20956" hidden="1"/>
    <cellStyle name="Заголовок 1 3" xfId="23636" hidden="1"/>
    <cellStyle name="Заголовок 1 3" xfId="20958" hidden="1"/>
    <cellStyle name="Заголовок 1 3" xfId="20870" hidden="1"/>
    <cellStyle name="Заголовок 1 3" xfId="20960" hidden="1"/>
    <cellStyle name="Заголовок 1 3" xfId="17714" hidden="1"/>
    <cellStyle name="Заголовок 1 3" xfId="20902" hidden="1"/>
    <cellStyle name="Заголовок 1 3" xfId="23611" hidden="1"/>
    <cellStyle name="Заголовок 1 3" xfId="17848" hidden="1"/>
    <cellStyle name="Заголовок 1 3" xfId="17840" hidden="1"/>
    <cellStyle name="Заголовок 1 3" xfId="24145" hidden="1"/>
    <cellStyle name="Заголовок 1 3" xfId="24151" hidden="1"/>
    <cellStyle name="Заголовок 1 3" xfId="24150" hidden="1"/>
    <cellStyle name="Заголовок 1 3" xfId="17857" hidden="1"/>
    <cellStyle name="Заголовок 1 3" xfId="24159" hidden="1"/>
    <cellStyle name="Заголовок 1 3" xfId="24158" hidden="1"/>
    <cellStyle name="Заголовок 1 3" xfId="24165" hidden="1"/>
    <cellStyle name="Заголовок 1 3" xfId="24171" hidden="1"/>
    <cellStyle name="Заголовок 1 3" xfId="24170" hidden="1"/>
    <cellStyle name="Заголовок 1 3" xfId="23612" hidden="1"/>
    <cellStyle name="Заголовок 1 3" xfId="24185" hidden="1"/>
    <cellStyle name="Заголовок 1 3" xfId="24184" hidden="1"/>
    <cellStyle name="Заголовок 1 3" xfId="24191" hidden="1"/>
    <cellStyle name="Заголовок 1 3" xfId="24197" hidden="1"/>
    <cellStyle name="Заголовок 1 3" xfId="24196" hidden="1"/>
    <cellStyle name="Заголовок 1 3" xfId="23622" hidden="1"/>
    <cellStyle name="Заголовок 1 3" xfId="24205" hidden="1"/>
    <cellStyle name="Заголовок 1 3" xfId="24204" hidden="1"/>
    <cellStyle name="Заголовок 1 3" xfId="24211" hidden="1"/>
    <cellStyle name="Заголовок 1 3" xfId="24217" hidden="1"/>
    <cellStyle name="Заголовок 1 3" xfId="24216" hidden="1"/>
    <cellStyle name="Заголовок 1 3" xfId="24178" hidden="1"/>
    <cellStyle name="Заголовок 1 3" xfId="20863" hidden="1"/>
    <cellStyle name="Заголовок 1 3" xfId="23608" hidden="1"/>
    <cellStyle name="Заголовок 1 3" xfId="20859" hidden="1"/>
    <cellStyle name="Заголовок 1 3" xfId="14384" hidden="1"/>
    <cellStyle name="Заголовок 1 3" xfId="23697" hidden="1"/>
    <cellStyle name="Заголовок 1 3" xfId="21027" hidden="1"/>
    <cellStyle name="Заголовок 1 3" xfId="24282" hidden="1"/>
    <cellStyle name="Заголовок 1 3" xfId="24281" hidden="1"/>
    <cellStyle name="Заголовок 1 3" xfId="24288" hidden="1"/>
    <cellStyle name="Заголовок 1 3" xfId="24294" hidden="1"/>
    <cellStyle name="Заголовок 1 3" xfId="24293" hidden="1"/>
    <cellStyle name="Заголовок 1 3" xfId="20903" hidden="1"/>
    <cellStyle name="Заголовок 1 3" xfId="24303" hidden="1"/>
    <cellStyle name="Заголовок 1 3" xfId="24302" hidden="1"/>
    <cellStyle name="Заголовок 1 3" xfId="24309" hidden="1"/>
    <cellStyle name="Заголовок 1 3" xfId="24315" hidden="1"/>
    <cellStyle name="Заголовок 1 3" xfId="24314" hidden="1"/>
    <cellStyle name="Заголовок 1 3" xfId="23707" hidden="1"/>
    <cellStyle name="Заголовок 1 3" xfId="24323" hidden="1"/>
    <cellStyle name="Заголовок 1 3" xfId="24322" hidden="1"/>
    <cellStyle name="Заголовок 1 3" xfId="24329" hidden="1"/>
    <cellStyle name="Заголовок 1 3" xfId="24335" hidden="1"/>
    <cellStyle name="Заголовок 1 3" xfId="24334" hidden="1"/>
    <cellStyle name="Заголовок 1 3" xfId="23706" hidden="1"/>
    <cellStyle name="Заголовок 1 3" xfId="24342" hidden="1"/>
    <cellStyle name="Заголовок 1 3" xfId="24341" hidden="1"/>
    <cellStyle name="Заголовок 1 3" xfId="24347" hidden="1"/>
    <cellStyle name="Заголовок 1 3" xfId="24353" hidden="1"/>
    <cellStyle name="Заголовок 1 3" xfId="24352" hidden="1"/>
    <cellStyle name="Заголовок 1 3" xfId="23708" hidden="1"/>
    <cellStyle name="Заголовок 1 3" xfId="24361" hidden="1"/>
    <cellStyle name="Заголовок 1 3" xfId="24360" hidden="1"/>
    <cellStyle name="Заголовок 1 3" xfId="24366" hidden="1"/>
    <cellStyle name="Заголовок 1 3" xfId="24372" hidden="1"/>
    <cellStyle name="Заголовок 1 3" xfId="24371" hidden="1"/>
    <cellStyle name="Заголовок 1 3" xfId="20892" hidden="1"/>
    <cellStyle name="Заголовок 1 3" xfId="24380" hidden="1"/>
    <cellStyle name="Заголовок 1 3" xfId="24379" hidden="1"/>
    <cellStyle name="Заголовок 1 3" xfId="24386" hidden="1"/>
    <cellStyle name="Заголовок 1 3" xfId="24391" hidden="1"/>
    <cellStyle name="Заголовок 1 3" xfId="24390" hidden="1"/>
    <cellStyle name="Заголовок 1 3" xfId="23817" hidden="1"/>
    <cellStyle name="Заголовок 1 3" xfId="24399" hidden="1"/>
    <cellStyle name="Заголовок 1 3" xfId="24398" hidden="1"/>
    <cellStyle name="Заголовок 1 3" xfId="24405" hidden="1"/>
    <cellStyle name="Заголовок 1 3" xfId="24411" hidden="1"/>
    <cellStyle name="Заголовок 1 3" xfId="24410" hidden="1"/>
    <cellStyle name="Заголовок 1 3" xfId="23698" hidden="1"/>
    <cellStyle name="Заголовок 1 3" xfId="24421" hidden="1"/>
    <cellStyle name="Заголовок 1 3" xfId="24420" hidden="1"/>
    <cellStyle name="Заголовок 1 3" xfId="24427" hidden="1"/>
    <cellStyle name="Заголовок 1 3" xfId="24432" hidden="1"/>
    <cellStyle name="Заголовок 1 3" xfId="24431" hidden="1"/>
    <cellStyle name="Заголовок 1 3" xfId="23710" hidden="1"/>
    <cellStyle name="Заголовок 1 3" xfId="24439" hidden="1"/>
    <cellStyle name="Заголовок 1 3" xfId="24438" hidden="1"/>
    <cellStyle name="Заголовок 1 3" xfId="24445" hidden="1"/>
    <cellStyle name="Заголовок 1 3" xfId="24451" hidden="1"/>
    <cellStyle name="Заголовок 1 3" xfId="24450" hidden="1"/>
    <cellStyle name="Заголовок 1 3" xfId="21044" hidden="1"/>
    <cellStyle name="Заголовок 1 3" xfId="24459" hidden="1"/>
    <cellStyle name="Заголовок 1 3" xfId="24458" hidden="1"/>
    <cellStyle name="Заголовок 1 3" xfId="24465" hidden="1"/>
    <cellStyle name="Заголовок 1 3" xfId="24471" hidden="1"/>
    <cellStyle name="Заголовок 1 3" xfId="24470" hidden="1"/>
    <cellStyle name="Заголовок 1 3" xfId="23709" hidden="1"/>
    <cellStyle name="Заголовок 1 3" xfId="24485" hidden="1"/>
    <cellStyle name="Заголовок 1 3" xfId="24484" hidden="1"/>
    <cellStyle name="Заголовок 1 3" xfId="24491" hidden="1"/>
    <cellStyle name="Заголовок 1 3" xfId="24495" hidden="1"/>
    <cellStyle name="Заголовок 1 3" xfId="24494" hidden="1"/>
    <cellStyle name="Заголовок 1 3" xfId="23724" hidden="1"/>
    <cellStyle name="Заголовок 1 3" xfId="24503" hidden="1"/>
    <cellStyle name="Заголовок 1 3" xfId="24502" hidden="1"/>
    <cellStyle name="Заголовок 1 3" xfId="24509" hidden="1"/>
    <cellStyle name="Заголовок 1 3" xfId="24515" hidden="1"/>
    <cellStyle name="Заголовок 1 3" xfId="24514" hidden="1"/>
    <cellStyle name="Заголовок 1 3" xfId="24478" hidden="1"/>
    <cellStyle name="Заголовок 1 3" xfId="24259" hidden="1"/>
    <cellStyle name="Заголовок 1 3" xfId="20818" hidden="1"/>
    <cellStyle name="Заголовок 1 3" xfId="24260" hidden="1"/>
    <cellStyle name="Заголовок 1 3" xfId="23674" hidden="1"/>
    <cellStyle name="Заголовок 1 3" xfId="21026" hidden="1"/>
    <cellStyle name="Заголовок 1 3" xfId="24222" hidden="1"/>
    <cellStyle name="Заголовок 1 3" xfId="24306" hidden="1"/>
    <cellStyle name="Заголовок 1 3" xfId="24299" hidden="1"/>
    <cellStyle name="Заголовок 1 3" xfId="24285" hidden="1"/>
    <cellStyle name="Заголовок 1 3" xfId="21030" hidden="1"/>
    <cellStyle name="Заголовок 1 3" xfId="17824" hidden="1"/>
    <cellStyle name="Заголовок 1 3" xfId="24275" hidden="1"/>
    <cellStyle name="Заголовок 1 3" xfId="24496" hidden="1"/>
    <cellStyle name="Заголовок 1 3" xfId="24177" hidden="1"/>
    <cellStyle name="Заголовок 1 3" xfId="24472" hidden="1"/>
    <cellStyle name="Заголовок 1 3" xfId="24452" hidden="1"/>
    <cellStyle name="Заголовок 1 3" xfId="23816" hidden="1"/>
    <cellStyle name="Заголовок 1 3" xfId="20795" hidden="1"/>
    <cellStyle name="Заголовок 1 3" xfId="24426" hidden="1"/>
    <cellStyle name="Заголовок 1 3" xfId="24430" hidden="1"/>
    <cellStyle name="Заголовок 1 3" xfId="24404" hidden="1"/>
    <cellStyle name="Заголовок 1 3" xfId="24385" hidden="1"/>
    <cellStyle name="Заголовок 1 3" xfId="24389" hidden="1"/>
    <cellStyle name="Заголовок 1 3" xfId="23669" hidden="1"/>
    <cellStyle name="Заголовок 1 3" xfId="24359" hidden="1"/>
    <cellStyle name="Заголовок 1 3" xfId="24362" hidden="1"/>
    <cellStyle name="Заголовок 1 3" xfId="24340" hidden="1"/>
    <cellStyle name="Заголовок 1 3" xfId="24321" hidden="1"/>
    <cellStyle name="Заголовок 1 3" xfId="24324" hidden="1"/>
    <cellStyle name="Заголовок 1 3" xfId="20985" hidden="1"/>
    <cellStyle name="Заголовок 1 3" xfId="24295" hidden="1"/>
    <cellStyle name="Заголовок 1 3" xfId="23728" hidden="1"/>
    <cellStyle name="Заголовок 1 3" xfId="23721" hidden="1"/>
    <cellStyle name="Заголовок 1 3" xfId="23768" hidden="1"/>
    <cellStyle name="Заголовок 1 3" xfId="23793" hidden="1"/>
    <cellStyle name="Заголовок 1 3" xfId="24274" hidden="1"/>
    <cellStyle name="Заголовок 1 3" xfId="24500" hidden="1"/>
    <cellStyle name="Заголовок 1 3" xfId="24505" hidden="1"/>
    <cellStyle name="Заголовок 1 3" xfId="24482" hidden="1"/>
    <cellStyle name="Заголовок 1 3" xfId="24456" hidden="1"/>
    <cellStyle name="Заголовок 1 3" xfId="24461" hidden="1"/>
    <cellStyle name="Заголовок 1 3" xfId="23753" hidden="1"/>
    <cellStyle name="Заголовок 1 3" xfId="24434" hidden="1"/>
    <cellStyle name="Заголовок 1 3" xfId="24180" hidden="1"/>
    <cellStyle name="Заголовок 1 3" xfId="24413" hidden="1"/>
    <cellStyle name="Заголовок 1 3" xfId="24393" hidden="1"/>
    <cellStyle name="Заголовок 1 3" xfId="23819" hidden="1"/>
    <cellStyle name="Заголовок 1 3" xfId="17695" hidden="1"/>
    <cellStyle name="Заголовок 1 3" xfId="23732" hidden="1"/>
    <cellStyle name="Заголовок 1 3" xfId="24358" hidden="1"/>
    <cellStyle name="Заголовок 1 3" xfId="23730" hidden="1"/>
    <cellStyle name="Заголовок 1 3" xfId="23714" hidden="1"/>
    <cellStyle name="Заголовок 1 3" xfId="24320" hidden="1"/>
    <cellStyle name="Заголовок 1 3" xfId="21032" hidden="1"/>
    <cellStyle name="Заголовок 1 3" xfId="24291" hidden="1"/>
    <cellStyle name="Заголовок 1 3" xfId="24296" hidden="1"/>
    <cellStyle name="Заголовок 1 3" xfId="20871" hidden="1"/>
    <cellStyle name="Заголовок 1 3" xfId="23752" hidden="1"/>
    <cellStyle name="Заголовок 1 3" xfId="23767" hidden="1"/>
    <cellStyle name="Заголовок 1 3" xfId="24224" hidden="1"/>
    <cellStyle name="Заголовок 1 3" xfId="24535" hidden="1"/>
    <cellStyle name="Заголовок 1 3" xfId="24534" hidden="1"/>
    <cellStyle name="Заголовок 1 3" xfId="24541" hidden="1"/>
    <cellStyle name="Заголовок 1 3" xfId="24547" hidden="1"/>
    <cellStyle name="Заголовок 1 3" xfId="24546" hidden="1"/>
    <cellStyle name="Заголовок 1 3" xfId="24277" hidden="1"/>
    <cellStyle name="Заголовок 1 3" xfId="24560" hidden="1"/>
    <cellStyle name="Заголовок 1 3" xfId="24559" hidden="1"/>
    <cellStyle name="Заголовок 1 3" xfId="24566" hidden="1"/>
    <cellStyle name="Заголовок 1 3" xfId="24572" hidden="1"/>
    <cellStyle name="Заголовок 1 3" xfId="24571" hidden="1"/>
    <cellStyle name="Заголовок 1 3" xfId="17812" hidden="1"/>
    <cellStyle name="Заголовок 1 3" xfId="24580" hidden="1"/>
    <cellStyle name="Заголовок 1 3" xfId="24579" hidden="1"/>
    <cellStyle name="Заголовок 1 3" xfId="24586" hidden="1"/>
    <cellStyle name="Заголовок 1 3" xfId="24592" hidden="1"/>
    <cellStyle name="Заголовок 1 3" xfId="24591" hidden="1"/>
    <cellStyle name="Заголовок 1 3" xfId="24554" hidden="1"/>
    <cellStyle name="Заголовок 1 3" xfId="23700" hidden="1"/>
    <cellStyle name="Заголовок 1 3" xfId="24241" hidden="1"/>
    <cellStyle name="Заголовок 1 3" xfId="24368" hidden="1"/>
    <cellStyle name="Заголовок 1 3" xfId="21041" hidden="1"/>
    <cellStyle name="Заголовок 1 3" xfId="24227" hidden="1"/>
    <cellStyle name="Заголовок 1 3" xfId="24520" hidden="1"/>
    <cellStyle name="Заголовок 1 3" xfId="24656" hidden="1"/>
    <cellStyle name="Заголовок 1 3" xfId="24655" hidden="1"/>
    <cellStyle name="Заголовок 1 3" xfId="24662" hidden="1"/>
    <cellStyle name="Заголовок 1 3" xfId="24668" hidden="1"/>
    <cellStyle name="Заголовок 1 3" xfId="24667" hidden="1"/>
    <cellStyle name="Заголовок 1 3" xfId="24319" hidden="1"/>
    <cellStyle name="Заголовок 1 3" xfId="24677" hidden="1"/>
    <cellStyle name="Заголовок 1 3" xfId="24676" hidden="1"/>
    <cellStyle name="Заголовок 1 3" xfId="24683" hidden="1"/>
    <cellStyle name="Заголовок 1 3" xfId="24689" hidden="1"/>
    <cellStyle name="Заголовок 1 3" xfId="24688" hidden="1"/>
    <cellStyle name="Заголовок 1 3" xfId="24232" hidden="1"/>
    <cellStyle name="Заголовок 1 3" xfId="24697" hidden="1"/>
    <cellStyle name="Заголовок 1 3" xfId="24696" hidden="1"/>
    <cellStyle name="Заголовок 1 3" xfId="24703" hidden="1"/>
    <cellStyle name="Заголовок 1 3" xfId="24709" hidden="1"/>
    <cellStyle name="Заголовок 1 3" xfId="24708" hidden="1"/>
    <cellStyle name="Заголовок 1 3" xfId="20828" hidden="1"/>
    <cellStyle name="Заголовок 1 3" xfId="24716" hidden="1"/>
    <cellStyle name="Заголовок 1 3" xfId="24715" hidden="1"/>
    <cellStyle name="Заголовок 1 3" xfId="24721" hidden="1"/>
    <cellStyle name="Заголовок 1 3" xfId="24727" hidden="1"/>
    <cellStyle name="Заголовок 1 3" xfId="24726" hidden="1"/>
    <cellStyle name="Заголовок 1 3" xfId="24233" hidden="1"/>
    <cellStyle name="Заголовок 1 3" xfId="24735" hidden="1"/>
    <cellStyle name="Заголовок 1 3" xfId="24734" hidden="1"/>
    <cellStyle name="Заголовок 1 3" xfId="24740" hidden="1"/>
    <cellStyle name="Заголовок 1 3" xfId="24746" hidden="1"/>
    <cellStyle name="Заголовок 1 3" xfId="24745" hidden="1"/>
    <cellStyle name="Заголовок 1 3" xfId="24330" hidden="1"/>
    <cellStyle name="Заголовок 1 3" xfId="24754" hidden="1"/>
    <cellStyle name="Заголовок 1 3" xfId="24753" hidden="1"/>
    <cellStyle name="Заголовок 1 3" xfId="24760" hidden="1"/>
    <cellStyle name="Заголовок 1 3" xfId="24765" hidden="1"/>
    <cellStyle name="Заголовок 1 3" xfId="24764" hidden="1"/>
    <cellStyle name="Заголовок 1 3" xfId="23746" hidden="1"/>
    <cellStyle name="Заголовок 1 3" xfId="24773" hidden="1"/>
    <cellStyle name="Заголовок 1 3" xfId="24772" hidden="1"/>
    <cellStyle name="Заголовок 1 3" xfId="24779" hidden="1"/>
    <cellStyle name="Заголовок 1 3" xfId="24785" hidden="1"/>
    <cellStyle name="Заголовок 1 3" xfId="24784" hidden="1"/>
    <cellStyle name="Заголовок 1 3" xfId="24236" hidden="1"/>
    <cellStyle name="Заголовок 1 3" xfId="24795" hidden="1"/>
    <cellStyle name="Заголовок 1 3" xfId="24794" hidden="1"/>
    <cellStyle name="Заголовок 1 3" xfId="24801" hidden="1"/>
    <cellStyle name="Заголовок 1 3" xfId="24806" hidden="1"/>
    <cellStyle name="Заголовок 1 3" xfId="24805" hidden="1"/>
    <cellStyle name="Заголовок 1 3" xfId="23606" hidden="1"/>
    <cellStyle name="Заголовок 1 3" xfId="24813" hidden="1"/>
    <cellStyle name="Заголовок 1 3" xfId="24812" hidden="1"/>
    <cellStyle name="Заголовок 1 3" xfId="24819" hidden="1"/>
    <cellStyle name="Заголовок 1 3" xfId="24825" hidden="1"/>
    <cellStyle name="Заголовок 1 3" xfId="24824" hidden="1"/>
    <cellStyle name="Заголовок 1 3" xfId="24523" hidden="1"/>
    <cellStyle name="Заголовок 1 3" xfId="24833" hidden="1"/>
    <cellStyle name="Заголовок 1 3" xfId="24832" hidden="1"/>
    <cellStyle name="Заголовок 1 3" xfId="24839" hidden="1"/>
    <cellStyle name="Заголовок 1 3" xfId="24845" hidden="1"/>
    <cellStyle name="Заголовок 1 3" xfId="24844" hidden="1"/>
    <cellStyle name="Заголовок 1 3" xfId="21028" hidden="1"/>
    <cellStyle name="Заголовок 1 3" xfId="24859" hidden="1"/>
    <cellStyle name="Заголовок 1 3" xfId="24858" hidden="1"/>
    <cellStyle name="Заголовок 1 3" xfId="24865" hidden="1"/>
    <cellStyle name="Заголовок 1 3" xfId="24869" hidden="1"/>
    <cellStyle name="Заголовок 1 3" xfId="24868" hidden="1"/>
    <cellStyle name="Заголовок 1 3" xfId="23711" hidden="1"/>
    <cellStyle name="Заголовок 1 3" xfId="24877" hidden="1"/>
    <cellStyle name="Заголовок 1 3" xfId="24876" hidden="1"/>
    <cellStyle name="Заголовок 1 3" xfId="24883" hidden="1"/>
    <cellStyle name="Заголовок 1 3" xfId="24889" hidden="1"/>
    <cellStyle name="Заголовок 1 3" xfId="24888" hidden="1"/>
    <cellStyle name="Заголовок 1 3" xfId="24852" hidden="1"/>
    <cellStyle name="Заголовок 1 3" xfId="24633" hidden="1"/>
    <cellStyle name="Заголовок 1 3" xfId="24446" hidden="1"/>
    <cellStyle name="Заголовок 1 3" xfId="24634" hidden="1"/>
    <cellStyle name="Заголовок 1 3" xfId="23751" hidden="1"/>
    <cellStyle name="Заголовок 1 3" xfId="24526" hidden="1"/>
    <cellStyle name="Заголовок 1 3" xfId="24596" hidden="1"/>
    <cellStyle name="Заголовок 1 3" xfId="24680" hidden="1"/>
    <cellStyle name="Заголовок 1 3" xfId="24673" hidden="1"/>
    <cellStyle name="Заголовок 1 3" xfId="24659" hidden="1"/>
    <cellStyle name="Заголовок 1 3" xfId="20763" hidden="1"/>
    <cellStyle name="Заголовок 1 3" xfId="24331" hidden="1"/>
    <cellStyle name="Заголовок 1 3" xfId="24649" hidden="1"/>
    <cellStyle name="Заголовок 1 3" xfId="24870" hidden="1"/>
    <cellStyle name="Заголовок 1 3" xfId="20896" hidden="1"/>
    <cellStyle name="Заголовок 1 3" xfId="24846" hidden="1"/>
    <cellStyle name="Заголовок 1 3" xfId="24826" hidden="1"/>
    <cellStyle name="Заголовок 1 3" xfId="24555" hidden="1"/>
    <cellStyle name="Заголовок 1 3" xfId="24488" hidden="1"/>
    <cellStyle name="Заголовок 1 3" xfId="24800" hidden="1"/>
    <cellStyle name="Заголовок 1 3" xfId="24804" hidden="1"/>
    <cellStyle name="Заголовок 1 3" xfId="24778" hidden="1"/>
    <cellStyle name="Заголовок 1 3" xfId="24759" hidden="1"/>
    <cellStyle name="Заголовок 1 3" xfId="24763" hidden="1"/>
    <cellStyle name="Заголовок 1 3" xfId="24249" hidden="1"/>
    <cellStyle name="Заголовок 1 3" xfId="24733" hidden="1"/>
    <cellStyle name="Заголовок 1 3" xfId="24736" hidden="1"/>
    <cellStyle name="Заголовок 1 3" xfId="24714" hidden="1"/>
    <cellStyle name="Заголовок 1 3" xfId="24695" hidden="1"/>
    <cellStyle name="Заголовок 1 3" xfId="24698" hidden="1"/>
    <cellStyle name="Заголовок 1 3" xfId="17484" hidden="1"/>
    <cellStyle name="Заголовок 1 3" xfId="24669" hidden="1"/>
    <cellStyle name="Заголовок 1 3" xfId="24525" hidden="1"/>
    <cellStyle name="Заголовок 1 3" xfId="21043" hidden="1"/>
    <cellStyle name="Заголовок 1 3" xfId="23759" hidden="1"/>
    <cellStyle name="Заголовок 1 3" xfId="23790" hidden="1"/>
    <cellStyle name="Заголовок 1 3" xfId="24648" hidden="1"/>
    <cellStyle name="Заголовок 1 3" xfId="24874" hidden="1"/>
    <cellStyle name="Заголовок 1 3" xfId="24879" hidden="1"/>
    <cellStyle name="Заголовок 1 3" xfId="24856" hidden="1"/>
    <cellStyle name="Заголовок 1 3" xfId="24830" hidden="1"/>
    <cellStyle name="Заголовок 1 3" xfId="24835" hidden="1"/>
    <cellStyle name="Заголовок 1 3" xfId="23739" hidden="1"/>
    <cellStyle name="Заголовок 1 3" xfId="24808" hidden="1"/>
    <cellStyle name="Заголовок 1 3" xfId="23763" hidden="1"/>
    <cellStyle name="Заголовок 1 3" xfId="24787" hidden="1"/>
    <cellStyle name="Заголовок 1 3" xfId="24767" hidden="1"/>
    <cellStyle name="Заголовок 1 3" xfId="20842" hidden="1"/>
    <cellStyle name="Заголовок 1 3" xfId="24466" hidden="1"/>
    <cellStyle name="Заголовок 1 3" xfId="23725" hidden="1"/>
    <cellStyle name="Заголовок 1 3" xfId="24732" hidden="1"/>
    <cellStyle name="Заголовок 1 3" xfId="20758" hidden="1"/>
    <cellStyle name="Заголовок 1 3" xfId="23690" hidden="1"/>
    <cellStyle name="Заголовок 1 3" xfId="24694" hidden="1"/>
    <cellStyle name="Заголовок 1 3" xfId="23680" hidden="1"/>
    <cellStyle name="Заголовок 1 3" xfId="24665" hidden="1"/>
    <cellStyle name="Заголовок 1 3" xfId="24670" hidden="1"/>
    <cellStyle name="Заголовок 1 3" xfId="24367" hidden="1"/>
    <cellStyle name="Заголовок 1 3" xfId="23723" hidden="1"/>
    <cellStyle name="Заголовок 1 3" xfId="23758" hidden="1"/>
    <cellStyle name="Заголовок 1 3" xfId="24599" hidden="1"/>
    <cellStyle name="Заголовок 1 3" xfId="24908" hidden="1"/>
    <cellStyle name="Заголовок 1 3" xfId="24907" hidden="1"/>
    <cellStyle name="Заголовок 1 3" xfId="24914" hidden="1"/>
    <cellStyle name="Заголовок 1 3" xfId="24920" hidden="1"/>
    <cellStyle name="Заголовок 1 3" xfId="24919" hidden="1"/>
    <cellStyle name="Заголовок 1 3" xfId="24651" hidden="1"/>
    <cellStyle name="Заголовок 1 3" xfId="24933" hidden="1"/>
    <cellStyle name="Заголовок 1 3" xfId="24932" hidden="1"/>
    <cellStyle name="Заголовок 1 3" xfId="24939" hidden="1"/>
    <cellStyle name="Заголовок 1 3" xfId="24945" hidden="1"/>
    <cellStyle name="Заголовок 1 3" xfId="24944" hidden="1"/>
    <cellStyle name="Заголовок 1 3" xfId="23663" hidden="1"/>
    <cellStyle name="Заголовок 1 3" xfId="24953" hidden="1"/>
    <cellStyle name="Заголовок 1 3" xfId="24952" hidden="1"/>
    <cellStyle name="Заголовок 1 3" xfId="24959" hidden="1"/>
    <cellStyle name="Заголовок 1 3" xfId="24965" hidden="1"/>
    <cellStyle name="Заголовок 1 3" xfId="24964" hidden="1"/>
    <cellStyle name="Заголовок 1 3" xfId="24927" hidden="1"/>
    <cellStyle name="Заголовок 1 3" xfId="23814" hidden="1"/>
    <cellStyle name="Заголовок 1 3" xfId="24615" hidden="1"/>
    <cellStyle name="Заголовок 1 3" xfId="24742" hidden="1"/>
    <cellStyle name="Заголовок 1 3" xfId="23745" hidden="1"/>
    <cellStyle name="Заголовок 1 3" xfId="24602" hidden="1"/>
    <cellStyle name="Заголовок 1 3" xfId="24894" hidden="1"/>
    <cellStyle name="Заголовок 1 3" xfId="25025" hidden="1"/>
    <cellStyle name="Заголовок 1 3" xfId="25024" hidden="1"/>
    <cellStyle name="Заголовок 1 3" xfId="25031" hidden="1"/>
    <cellStyle name="Заголовок 1 3" xfId="25037" hidden="1"/>
    <cellStyle name="Заголовок 1 3" xfId="25036" hidden="1"/>
    <cellStyle name="Заголовок 1 3" xfId="24693" hidden="1"/>
    <cellStyle name="Заголовок 1 3" xfId="25046" hidden="1"/>
    <cellStyle name="Заголовок 1 3" xfId="25045" hidden="1"/>
    <cellStyle name="Заголовок 1 3" xfId="25052" hidden="1"/>
    <cellStyle name="Заголовок 1 3" xfId="25058" hidden="1"/>
    <cellStyle name="Заголовок 1 3" xfId="25057" hidden="1"/>
    <cellStyle name="Заголовок 1 3" xfId="24606" hidden="1"/>
    <cellStyle name="Заголовок 1 3" xfId="25066" hidden="1"/>
    <cellStyle name="Заголовок 1 3" xfId="25065" hidden="1"/>
    <cellStyle name="Заголовок 1 3" xfId="25072" hidden="1"/>
    <cellStyle name="Заголовок 1 3" xfId="25078" hidden="1"/>
    <cellStyle name="Заголовок 1 3" xfId="25077" hidden="1"/>
    <cellStyle name="Заголовок 1 3" xfId="24407" hidden="1"/>
    <cellStyle name="Заголовок 1 3" xfId="25085" hidden="1"/>
    <cellStyle name="Заголовок 1 3" xfId="25084" hidden="1"/>
    <cellStyle name="Заголовок 1 3" xfId="25090" hidden="1"/>
    <cellStyle name="Заголовок 1 3" xfId="25096" hidden="1"/>
    <cellStyle name="Заголовок 1 3" xfId="25095" hidden="1"/>
    <cellStyle name="Заголовок 1 3" xfId="24607" hidden="1"/>
    <cellStyle name="Заголовок 1 3" xfId="25104" hidden="1"/>
    <cellStyle name="Заголовок 1 3" xfId="25103" hidden="1"/>
    <cellStyle name="Заголовок 1 3" xfId="25109" hidden="1"/>
    <cellStyle name="Заголовок 1 3" xfId="25115" hidden="1"/>
    <cellStyle name="Заголовок 1 3" xfId="25114" hidden="1"/>
    <cellStyle name="Заголовок 1 3" xfId="24704" hidden="1"/>
    <cellStyle name="Заголовок 1 3" xfId="25123" hidden="1"/>
    <cellStyle name="Заголовок 1 3" xfId="25122" hidden="1"/>
    <cellStyle name="Заголовок 1 3" xfId="25129" hidden="1"/>
    <cellStyle name="Заголовок 1 3" xfId="25134" hidden="1"/>
    <cellStyle name="Заголовок 1 3" xfId="25133" hidden="1"/>
    <cellStyle name="Заголовок 1 3" xfId="23703" hidden="1"/>
    <cellStyle name="Заголовок 1 3" xfId="25142" hidden="1"/>
    <cellStyle name="Заголовок 1 3" xfId="25141" hidden="1"/>
    <cellStyle name="Заголовок 1 3" xfId="25148" hidden="1"/>
    <cellStyle name="Заголовок 1 3" xfId="25154" hidden="1"/>
    <cellStyle name="Заголовок 1 3" xfId="25153" hidden="1"/>
    <cellStyle name="Заголовок 1 3" xfId="24610" hidden="1"/>
    <cellStyle name="Заголовок 1 3" xfId="25164" hidden="1"/>
    <cellStyle name="Заголовок 1 3" xfId="25163" hidden="1"/>
    <cellStyle name="Заголовок 1 3" xfId="25170" hidden="1"/>
    <cellStyle name="Заголовок 1 3" xfId="25175" hidden="1"/>
    <cellStyle name="Заголовок 1 3" xfId="25174" hidden="1"/>
    <cellStyle name="Заголовок 1 3" xfId="23682" hidden="1"/>
    <cellStyle name="Заголовок 1 3" xfId="25182" hidden="1"/>
    <cellStyle name="Заголовок 1 3" xfId="25181" hidden="1"/>
    <cellStyle name="Заголовок 1 3" xfId="25188" hidden="1"/>
    <cellStyle name="Заголовок 1 3" xfId="25194" hidden="1"/>
    <cellStyle name="Заголовок 1 3" xfId="25193" hidden="1"/>
    <cellStyle name="Заголовок 1 3" xfId="24896" hidden="1"/>
    <cellStyle name="Заголовок 1 3" xfId="25202" hidden="1"/>
    <cellStyle name="Заголовок 1 3" xfId="25201" hidden="1"/>
    <cellStyle name="Заголовок 1 3" xfId="25208" hidden="1"/>
    <cellStyle name="Заголовок 1 3" xfId="25214" hidden="1"/>
    <cellStyle name="Заголовок 1 3" xfId="25213" hidden="1"/>
    <cellStyle name="Заголовок 1 3" xfId="24238" hidden="1"/>
    <cellStyle name="Заголовок 1 3" xfId="25228" hidden="1"/>
    <cellStyle name="Заголовок 1 3" xfId="25227" hidden="1"/>
    <cellStyle name="Заголовок 1 3" xfId="25234" hidden="1"/>
    <cellStyle name="Заголовок 1 3" xfId="25238" hidden="1"/>
    <cellStyle name="Заголовок 1 3" xfId="25237" hidden="1"/>
    <cellStyle name="Заголовок 1 3" xfId="20849" hidden="1"/>
    <cellStyle name="Заголовок 1 3" xfId="25246" hidden="1"/>
    <cellStyle name="Заголовок 1 3" xfId="25245" hidden="1"/>
    <cellStyle name="Заголовок 1 3" xfId="25252" hidden="1"/>
    <cellStyle name="Заголовок 1 3" xfId="25257" hidden="1"/>
    <cellStyle name="Заголовок 1 3" xfId="25256" hidden="1"/>
    <cellStyle name="Заголовок 1 3" xfId="25221" hidden="1"/>
    <cellStyle name="Заголовок 1 3" xfId="25003" hidden="1"/>
    <cellStyle name="Заголовок 1 3" xfId="24820" hidden="1"/>
    <cellStyle name="Заголовок 1 3" xfId="25004" hidden="1"/>
    <cellStyle name="Заголовок 1 3" xfId="23720" hidden="1"/>
    <cellStyle name="Заголовок 1 3" xfId="24899" hidden="1"/>
    <cellStyle name="Заголовок 1 3" xfId="24969" hidden="1"/>
    <cellStyle name="Заголовок 1 3" xfId="25049" hidden="1"/>
    <cellStyle name="Заголовок 1 3" xfId="25042" hidden="1"/>
    <cellStyle name="Заголовок 1 3" xfId="25028" hidden="1"/>
    <cellStyle name="Заголовок 1 3" xfId="24513" hidden="1"/>
    <cellStyle name="Заголовок 1 3" xfId="24705" hidden="1"/>
    <cellStyle name="Заголовок 1 3" xfId="25018" hidden="1"/>
    <cellStyle name="Заголовок 1 3" xfId="25239" hidden="1"/>
    <cellStyle name="Заголовок 1 3" xfId="24326" hidden="1"/>
    <cellStyle name="Заголовок 1 3" xfId="25215" hidden="1"/>
    <cellStyle name="Заголовок 1 3" xfId="25195" hidden="1"/>
    <cellStyle name="Заголовок 1 3" xfId="24928" hidden="1"/>
    <cellStyle name="Заголовок 1 3" xfId="24862" hidden="1"/>
    <cellStyle name="Заголовок 1 3" xfId="25169" hidden="1"/>
    <cellStyle name="Заголовок 1 3" xfId="25173" hidden="1"/>
    <cellStyle name="Заголовок 1 3" xfId="25147" hidden="1"/>
    <cellStyle name="Заголовок 1 3" xfId="25128" hidden="1"/>
    <cellStyle name="Заголовок 1 3" xfId="25132" hidden="1"/>
    <cellStyle name="Заголовок 1 3" xfId="24623" hidden="1"/>
    <cellStyle name="Заголовок 1 3" xfId="25102" hidden="1"/>
    <cellStyle name="Заголовок 1 3" xfId="25105" hidden="1"/>
    <cellStyle name="Заголовок 1 3" xfId="25083" hidden="1"/>
    <cellStyle name="Заголовок 1 3" xfId="25064" hidden="1"/>
    <cellStyle name="Заголовок 1 3" xfId="25067" hidden="1"/>
    <cellStyle name="Заголовок 1 3" xfId="24349" hidden="1"/>
    <cellStyle name="Заголовок 1 3" xfId="25038" hidden="1"/>
    <cellStyle name="Заголовок 1 3" xfId="24898" hidden="1"/>
    <cellStyle name="Заголовок 1 3" xfId="23685" hidden="1"/>
    <cellStyle name="Заголовок 1 3" xfId="23748" hidden="1"/>
    <cellStyle name="Заголовок 1 3" xfId="23786" hidden="1"/>
    <cellStyle name="Заголовок 1 3" xfId="25017" hidden="1"/>
    <cellStyle name="Заголовок 1 3" xfId="25243" hidden="1"/>
    <cellStyle name="Заголовок 1 3" xfId="25248" hidden="1"/>
    <cellStyle name="Заголовок 1 3" xfId="25225" hidden="1"/>
    <cellStyle name="Заголовок 1 3" xfId="25199" hidden="1"/>
    <cellStyle name="Заголовок 1 3" xfId="25204" hidden="1"/>
    <cellStyle name="Заголовок 1 3" xfId="23658" hidden="1"/>
    <cellStyle name="Заголовок 1 3" xfId="25177" hidden="1"/>
    <cellStyle name="Заголовок 1 3" xfId="23755" hidden="1"/>
    <cellStyle name="Заголовок 1 3" xfId="25156" hidden="1"/>
    <cellStyle name="Заголовок 1 3" xfId="25136" hidden="1"/>
    <cellStyle name="Заголовок 1 3" xfId="24387" hidden="1"/>
    <cellStyle name="Заголовок 1 3" xfId="24840" hidden="1"/>
    <cellStyle name="Заголовок 1 3" xfId="20841" hidden="1"/>
    <cellStyle name="Заголовок 1 3" xfId="25101" hidden="1"/>
    <cellStyle name="Заголовок 1 3" xfId="24417" hidden="1"/>
    <cellStyle name="Заголовок 1 3" xfId="23666" hidden="1"/>
    <cellStyle name="Заголовок 1 3" xfId="25063" hidden="1"/>
    <cellStyle name="Заголовок 1 3" xfId="24223" hidden="1"/>
    <cellStyle name="Заголовок 1 3" xfId="25034" hidden="1"/>
    <cellStyle name="Заголовок 1 3" xfId="25039" hidden="1"/>
    <cellStyle name="Заголовок 1 3" xfId="24741" hidden="1"/>
    <cellStyle name="Заголовок 1 3" xfId="23656" hidden="1"/>
    <cellStyle name="Заголовок 1 3" xfId="23747" hidden="1"/>
    <cellStyle name="Заголовок 1 3" xfId="24971" hidden="1"/>
    <cellStyle name="Заголовок 1 3" xfId="25276" hidden="1"/>
    <cellStyle name="Заголовок 1 3" xfId="25275" hidden="1"/>
    <cellStyle name="Заголовок 1 3" xfId="25282" hidden="1"/>
    <cellStyle name="Заголовок 1 3" xfId="25288" hidden="1"/>
    <cellStyle name="Заголовок 1 3" xfId="25287" hidden="1"/>
    <cellStyle name="Заголовок 1 3" xfId="25020" hidden="1"/>
    <cellStyle name="Заголовок 1 3" xfId="25301" hidden="1"/>
    <cellStyle name="Заголовок 1 3" xfId="25300" hidden="1"/>
    <cellStyle name="Заголовок 1 3" xfId="25307" hidden="1"/>
    <cellStyle name="Заголовок 1 3" xfId="25313" hidden="1"/>
    <cellStyle name="Заголовок 1 3" xfId="25312" hidden="1"/>
    <cellStyle name="Заголовок 1 3" xfId="24254" hidden="1"/>
    <cellStyle name="Заголовок 1 3" xfId="25321" hidden="1"/>
    <cellStyle name="Заголовок 1 3" xfId="25320" hidden="1"/>
    <cellStyle name="Заголовок 1 3" xfId="25327" hidden="1"/>
    <cellStyle name="Заголовок 1 3" xfId="25333" hidden="1"/>
    <cellStyle name="Заголовок 1 3" xfId="25332" hidden="1"/>
    <cellStyle name="Заголовок 1 3" xfId="25295" hidden="1"/>
    <cellStyle name="Заголовок 1 3" xfId="23764" hidden="1"/>
    <cellStyle name="Заголовок 1 3" xfId="24986" hidden="1"/>
    <cellStyle name="Заголовок 1 3" xfId="25111" hidden="1"/>
    <cellStyle name="Заголовок 1 3" xfId="23692" hidden="1"/>
    <cellStyle name="Заголовок 1 3" xfId="24974" hidden="1"/>
    <cellStyle name="Заголовок 1 3" xfId="25262" hidden="1"/>
    <cellStyle name="Заголовок 1 3" xfId="25388" hidden="1"/>
    <cellStyle name="Заголовок 1 3" xfId="25387" hidden="1"/>
    <cellStyle name="Заголовок 1 3" xfId="25394" hidden="1"/>
    <cellStyle name="Заголовок 1 3" xfId="25400" hidden="1"/>
    <cellStyle name="Заголовок 1 3" xfId="25399" hidden="1"/>
    <cellStyle name="Заголовок 1 3" xfId="25062" hidden="1"/>
    <cellStyle name="Заголовок 1 3" xfId="25409" hidden="1"/>
    <cellStyle name="Заголовок 1 3" xfId="25408" hidden="1"/>
    <cellStyle name="Заголовок 1 3" xfId="25415" hidden="1"/>
    <cellStyle name="Заголовок 1 3" xfId="25421" hidden="1"/>
    <cellStyle name="Заголовок 1 3" xfId="25420" hidden="1"/>
    <cellStyle name="Заголовок 1 3" xfId="24978" hidden="1"/>
    <cellStyle name="Заголовок 1 3" xfId="25429" hidden="1"/>
    <cellStyle name="Заголовок 1 3" xfId="25428" hidden="1"/>
    <cellStyle name="Заголовок 1 3" xfId="25435" hidden="1"/>
    <cellStyle name="Заголовок 1 3" xfId="25441" hidden="1"/>
    <cellStyle name="Заголовок 1 3" xfId="25440" hidden="1"/>
    <cellStyle name="Заголовок 1 3" xfId="24781" hidden="1"/>
    <cellStyle name="Заголовок 1 3" xfId="25448" hidden="1"/>
    <cellStyle name="Заголовок 1 3" xfId="25447" hidden="1"/>
    <cellStyle name="Заголовок 1 3" xfId="25453" hidden="1"/>
    <cellStyle name="Заголовок 1 3" xfId="25459" hidden="1"/>
    <cellStyle name="Заголовок 1 3" xfId="25458" hidden="1"/>
    <cellStyle name="Заголовок 1 3" xfId="24979" hidden="1"/>
    <cellStyle name="Заголовок 1 3" xfId="25467" hidden="1"/>
    <cellStyle name="Заголовок 1 3" xfId="25466" hidden="1"/>
    <cellStyle name="Заголовок 1 3" xfId="25472" hidden="1"/>
    <cellStyle name="Заголовок 1 3" xfId="25478" hidden="1"/>
    <cellStyle name="Заголовок 1 3" xfId="25477" hidden="1"/>
    <cellStyle name="Заголовок 1 3" xfId="25073" hidden="1"/>
    <cellStyle name="Заголовок 1 3" xfId="25486" hidden="1"/>
    <cellStyle name="Заголовок 1 3" xfId="25485" hidden="1"/>
    <cellStyle name="Заголовок 1 3" xfId="25492" hidden="1"/>
    <cellStyle name="Заголовок 1 3" xfId="25497" hidden="1"/>
    <cellStyle name="Заголовок 1 3" xfId="25496" hidden="1"/>
    <cellStyle name="Заголовок 1 3" xfId="23623" hidden="1"/>
    <cellStyle name="Заголовок 1 3" xfId="25504" hidden="1"/>
    <cellStyle name="Заголовок 1 3" xfId="25503" hidden="1"/>
    <cellStyle name="Заголовок 1 3" xfId="25510" hidden="1"/>
    <cellStyle name="Заголовок 1 3" xfId="25516" hidden="1"/>
    <cellStyle name="Заголовок 1 3" xfId="25515" hidden="1"/>
    <cellStyle name="Заголовок 1 3" xfId="24981" hidden="1"/>
    <cellStyle name="Заголовок 1 3" xfId="25526" hidden="1"/>
    <cellStyle name="Заголовок 1 3" xfId="25525" hidden="1"/>
    <cellStyle name="Заголовок 1 3" xfId="25532" hidden="1"/>
    <cellStyle name="Заголовок 1 3" xfId="25536" hidden="1"/>
    <cellStyle name="Заголовок 1 3" xfId="25535" hidden="1"/>
    <cellStyle name="Заголовок 1 3" xfId="24522" hidden="1"/>
    <cellStyle name="Заголовок 1 3" xfId="25543" hidden="1"/>
    <cellStyle name="Заголовок 1 3" xfId="25542" hidden="1"/>
    <cellStyle name="Заголовок 1 3" xfId="25548" hidden="1"/>
    <cellStyle name="Заголовок 1 3" xfId="25554" hidden="1"/>
    <cellStyle name="Заголовок 1 3" xfId="25553" hidden="1"/>
    <cellStyle name="Заголовок 1 3" xfId="25264" hidden="1"/>
    <cellStyle name="Заголовок 1 3" xfId="25562" hidden="1"/>
    <cellStyle name="Заголовок 1 3" xfId="25561" hidden="1"/>
    <cellStyle name="Заголовок 1 3" xfId="25568" hidden="1"/>
    <cellStyle name="Заголовок 1 3" xfId="25574" hidden="1"/>
    <cellStyle name="Заголовок 1 3" xfId="25573" hidden="1"/>
    <cellStyle name="Заголовок 1 3" xfId="24612" hidden="1"/>
    <cellStyle name="Заголовок 1 3" xfId="25588" hidden="1"/>
    <cellStyle name="Заголовок 1 3" xfId="25587" hidden="1"/>
    <cellStyle name="Заголовок 1 3" xfId="25594" hidden="1"/>
    <cellStyle name="Заголовок 1 3" xfId="25598" hidden="1"/>
    <cellStyle name="Заголовок 1 3" xfId="25597" hidden="1"/>
    <cellStyle name="Заголовок 1 3" xfId="23701" hidden="1"/>
    <cellStyle name="Заголовок 1 3" xfId="25606" hidden="1"/>
    <cellStyle name="Заголовок 1 3" xfId="25605" hidden="1"/>
    <cellStyle name="Заголовок 1 3" xfId="25612" hidden="1"/>
    <cellStyle name="Заголовок 1 3" xfId="25617" hidden="1"/>
    <cellStyle name="Заголовок 1 3" xfId="25616" hidden="1"/>
    <cellStyle name="Заголовок 1 3" xfId="25581" hidden="1"/>
    <cellStyle name="Заголовок 1 3" xfId="25366" hidden="1"/>
    <cellStyle name="Заголовок 1 3" xfId="25189" hidden="1"/>
    <cellStyle name="Заголовок 1 3" xfId="25367" hidden="1"/>
    <cellStyle name="Заголовок 1 3" xfId="23655" hidden="1"/>
    <cellStyle name="Заголовок 1 3" xfId="25267" hidden="1"/>
    <cellStyle name="Заголовок 1 3" xfId="25337" hidden="1"/>
    <cellStyle name="Заголовок 1 3" xfId="25412" hidden="1"/>
    <cellStyle name="Заголовок 1 3" xfId="25405" hidden="1"/>
    <cellStyle name="Заголовок 1 3" xfId="25391" hidden="1"/>
    <cellStyle name="Заголовок 1 3" xfId="24887" hidden="1"/>
    <cellStyle name="Заголовок 1 3" xfId="25074" hidden="1"/>
    <cellStyle name="Заголовок 1 3" xfId="25381" hidden="1"/>
    <cellStyle name="Заголовок 1 3" xfId="25599" hidden="1"/>
    <cellStyle name="Заголовок 1 3" xfId="24700" hidden="1"/>
    <cellStyle name="Заголовок 1 3" xfId="25575" hidden="1"/>
    <cellStyle name="Заголовок 1 3" xfId="25555" hidden="1"/>
    <cellStyle name="Заголовок 1 3" xfId="25296" hidden="1"/>
    <cellStyle name="Заголовок 1 3" xfId="25231" hidden="1"/>
    <cellStyle name="Заголовок 1 3" xfId="25531" hidden="1"/>
    <cellStyle name="Заголовок 1 3" xfId="25534" hidden="1"/>
    <cellStyle name="Заголовок 1 3" xfId="25509" hidden="1"/>
    <cellStyle name="Заголовок 1 3" xfId="25491" hidden="1"/>
    <cellStyle name="Заголовок 1 3" xfId="25495" hidden="1"/>
    <cellStyle name="Заголовок 1 3" xfId="24993" hidden="1"/>
    <cellStyle name="Заголовок 1 3" xfId="25465" hidden="1"/>
    <cellStyle name="Заголовок 1 3" xfId="25468" hidden="1"/>
    <cellStyle name="Заголовок 1 3" xfId="25446" hidden="1"/>
    <cellStyle name="Заголовок 1 3" xfId="25427" hidden="1"/>
    <cellStyle name="Заголовок 1 3" xfId="25430" hidden="1"/>
    <cellStyle name="Заголовок 1 3" xfId="24723" hidden="1"/>
    <cellStyle name="Заголовок 1 3" xfId="25401" hidden="1"/>
    <cellStyle name="Заголовок 1 3" xfId="25266" hidden="1"/>
    <cellStyle name="Заголовок 1 3" xfId="24243" hidden="1"/>
    <cellStyle name="Заголовок 1 3" xfId="23715" hidden="1"/>
    <cellStyle name="Заголовок 1 3" xfId="23781" hidden="1"/>
    <cellStyle name="Заголовок 1 3" xfId="25380" hidden="1"/>
    <cellStyle name="Заголовок 1 3" xfId="25603" hidden="1"/>
    <cellStyle name="Заголовок 1 3" xfId="25608" hidden="1"/>
    <cellStyle name="Заголовок 1 3" xfId="25585" hidden="1"/>
    <cellStyle name="Заголовок 1 3" xfId="25559" hidden="1"/>
    <cellStyle name="Заголовок 1 3" xfId="25564" hidden="1"/>
    <cellStyle name="Заголовок 1 3" xfId="20858" hidden="1"/>
    <cellStyle name="Заголовок 1 3" xfId="25538" hidden="1"/>
    <cellStyle name="Заголовок 1 3" xfId="23742" hidden="1"/>
    <cellStyle name="Заголовок 1 3" xfId="25518" hidden="1"/>
    <cellStyle name="Заголовок 1 3" xfId="25499" hidden="1"/>
    <cellStyle name="Заголовок 1 3" xfId="24761" hidden="1"/>
    <cellStyle name="Заголовок 1 3" xfId="25209" hidden="1"/>
    <cellStyle name="Заголовок 1 3" xfId="24406" hidden="1"/>
    <cellStyle name="Заголовок 1 3" xfId="25464" hidden="1"/>
    <cellStyle name="Заголовок 1 3" xfId="24791" hidden="1"/>
    <cellStyle name="Заголовок 1 3" xfId="24252" hidden="1"/>
    <cellStyle name="Заголовок 1 3" xfId="25426" hidden="1"/>
    <cellStyle name="Заголовок 1 3" xfId="24598" hidden="1"/>
    <cellStyle name="Заголовок 1 3" xfId="25397" hidden="1"/>
    <cellStyle name="Заголовок 1 3" xfId="25402" hidden="1"/>
    <cellStyle name="Заголовок 1 3" xfId="25110" hidden="1"/>
    <cellStyle name="Заголовок 1 3" xfId="20975" hidden="1"/>
    <cellStyle name="Заголовок 1 3" xfId="17479" hidden="1"/>
    <cellStyle name="Заголовок 1 3" xfId="25339" hidden="1"/>
    <cellStyle name="Заголовок 1 3" xfId="25635" hidden="1"/>
    <cellStyle name="Заголовок 1 3" xfId="25634" hidden="1"/>
    <cellStyle name="Заголовок 1 3" xfId="25641" hidden="1"/>
    <cellStyle name="Заголовок 1 3" xfId="25647" hidden="1"/>
    <cellStyle name="Заголовок 1 3" xfId="25646" hidden="1"/>
    <cellStyle name="Заголовок 1 3" xfId="25383" hidden="1"/>
    <cellStyle name="Заголовок 1 3" xfId="25660" hidden="1"/>
    <cellStyle name="Заголовок 1 3" xfId="25659" hidden="1"/>
    <cellStyle name="Заголовок 1 3" xfId="25666" hidden="1"/>
    <cellStyle name="Заголовок 1 3" xfId="25672" hidden="1"/>
    <cellStyle name="Заголовок 1 3" xfId="25671" hidden="1"/>
    <cellStyle name="Заголовок 1 3" xfId="24628" hidden="1"/>
    <cellStyle name="Заголовок 1 3" xfId="25680" hidden="1"/>
    <cellStyle name="Заголовок 1 3" xfId="25679" hidden="1"/>
    <cellStyle name="Заголовок 1 3" xfId="25686" hidden="1"/>
    <cellStyle name="Заголовок 1 3" xfId="25692" hidden="1"/>
    <cellStyle name="Заголовок 1 3" xfId="25691" hidden="1"/>
    <cellStyle name="Заголовок 1 3" xfId="25654" hidden="1"/>
    <cellStyle name="Заголовок 1 3" xfId="23756" hidden="1"/>
    <cellStyle name="Заголовок 1 3" xfId="25353" hidden="1"/>
    <cellStyle name="Заголовок 1 3" xfId="25474" hidden="1"/>
    <cellStyle name="Заголовок 1 3" xfId="23614" hidden="1"/>
    <cellStyle name="Заголовок 1 3" xfId="25342" hidden="1"/>
    <cellStyle name="Заголовок 1 3" xfId="25621" hidden="1"/>
    <cellStyle name="Заголовок 1 3" xfId="25741" hidden="1"/>
    <cellStyle name="Заголовок 1 3" xfId="25740" hidden="1"/>
    <cellStyle name="Заголовок 1 3" xfId="25747" hidden="1"/>
    <cellStyle name="Заголовок 1 3" xfId="25753" hidden="1"/>
    <cellStyle name="Заголовок 1 3" xfId="25752" hidden="1"/>
    <cellStyle name="Заголовок 1 3" xfId="25425" hidden="1"/>
    <cellStyle name="Заголовок 1 3" xfId="25762" hidden="1"/>
    <cellStyle name="Заголовок 1 3" xfId="25761" hidden="1"/>
    <cellStyle name="Заголовок 1 3" xfId="25768" hidden="1"/>
    <cellStyle name="Заголовок 1 3" xfId="25774" hidden="1"/>
    <cellStyle name="Заголовок 1 3" xfId="25773" hidden="1"/>
    <cellStyle name="Заголовок 1 3" xfId="25346" hidden="1"/>
    <cellStyle name="Заголовок 1 3" xfId="25782" hidden="1"/>
    <cellStyle name="Заголовок 1 3" xfId="25781" hidden="1"/>
    <cellStyle name="Заголовок 1 3" xfId="25787" hidden="1"/>
    <cellStyle name="Заголовок 1 3" xfId="25793" hidden="1"/>
    <cellStyle name="Заголовок 1 3" xfId="25792" hidden="1"/>
    <cellStyle name="Заголовок 1 3" xfId="25150" hidden="1"/>
    <cellStyle name="Заголовок 1 3" xfId="25800" hidden="1"/>
    <cellStyle name="Заголовок 1 3" xfId="25799" hidden="1"/>
    <cellStyle name="Заголовок 1 3" xfId="25805" hidden="1"/>
    <cellStyle name="Заголовок 1 3" xfId="25810" hidden="1"/>
    <cellStyle name="Заголовок 1 3" xfId="25809" hidden="1"/>
    <cellStyle name="Заголовок 1 3" xfId="25347" hidden="1"/>
    <cellStyle name="Заголовок 1 3" xfId="25818" hidden="1"/>
    <cellStyle name="Заголовок 1 3" xfId="25817" hidden="1"/>
    <cellStyle name="Заголовок 1 3" xfId="25823" hidden="1"/>
    <cellStyle name="Заголовок 1 3" xfId="25829" hidden="1"/>
    <cellStyle name="Заголовок 1 3" xfId="25828" hidden="1"/>
    <cellStyle name="Заголовок 1 3" xfId="25436" hidden="1"/>
    <cellStyle name="Заголовок 1 3" xfId="25835" hidden="1"/>
    <cellStyle name="Заголовок 1 3" xfId="25834" hidden="1"/>
    <cellStyle name="Заголовок 1 3" xfId="25841" hidden="1"/>
    <cellStyle name="Заголовок 1 3" xfId="25845" hidden="1"/>
    <cellStyle name="Заголовок 1 3" xfId="25844" hidden="1"/>
    <cellStyle name="Заголовок 1 3" xfId="24248" hidden="1"/>
    <cellStyle name="Заголовок 1 3" xfId="25851" hidden="1"/>
    <cellStyle name="Заголовок 1 3" xfId="25850" hidden="1"/>
    <cellStyle name="Заголовок 1 3" xfId="25856" hidden="1"/>
    <cellStyle name="Заголовок 1 3" xfId="25861" hidden="1"/>
    <cellStyle name="Заголовок 1 3" xfId="25860" hidden="1"/>
    <cellStyle name="Заголовок 1 3" xfId="25348" hidden="1"/>
    <cellStyle name="Заголовок 1 3" xfId="25870" hidden="1"/>
    <cellStyle name="Заголовок 1 3" xfId="25869" hidden="1"/>
    <cellStyle name="Заголовок 1 3" xfId="25876" hidden="1"/>
    <cellStyle name="Заголовок 1 3" xfId="25880" hidden="1"/>
    <cellStyle name="Заголовок 1 3" xfId="25879" hidden="1"/>
    <cellStyle name="Заголовок 1 3" xfId="24895" hidden="1"/>
    <cellStyle name="Заголовок 1 3" xfId="25886" hidden="1"/>
    <cellStyle name="Заголовок 1 3" xfId="25885" hidden="1"/>
    <cellStyle name="Заголовок 1 3" xfId="25891" hidden="1"/>
    <cellStyle name="Заголовок 1 3" xfId="25897" hidden="1"/>
    <cellStyle name="Заголовок 1 3" xfId="25896" hidden="1"/>
    <cellStyle name="Заголовок 1 3" xfId="25623" hidden="1"/>
    <cellStyle name="Заголовок 1 3" xfId="25905" hidden="1"/>
    <cellStyle name="Заголовок 1 3" xfId="25904" hidden="1"/>
    <cellStyle name="Заголовок 1 3" xfId="25911" hidden="1"/>
    <cellStyle name="Заголовок 1 3" xfId="25916" hidden="1"/>
    <cellStyle name="Заголовок 1 3" xfId="25915" hidden="1"/>
    <cellStyle name="Заголовок 1 3" xfId="24983" hidden="1"/>
    <cellStyle name="Заголовок 1 3" xfId="25929" hidden="1"/>
    <cellStyle name="Заголовок 1 3" xfId="25928" hidden="1"/>
    <cellStyle name="Заголовок 1 3" xfId="25935" hidden="1"/>
    <cellStyle name="Заголовок 1 3" xfId="25939" hidden="1"/>
    <cellStyle name="Заголовок 1 3" xfId="25938" hidden="1"/>
    <cellStyle name="Заголовок 1 3" xfId="23740" hidden="1"/>
    <cellStyle name="Заголовок 1 3" xfId="25947" hidden="1"/>
    <cellStyle name="Заголовок 1 3" xfId="25946" hidden="1"/>
    <cellStyle name="Заголовок 1 3" xfId="25953" hidden="1"/>
    <cellStyle name="Заголовок 1 3" xfId="25957" hidden="1"/>
    <cellStyle name="Заголовок 1 3" xfId="25956" hidden="1"/>
    <cellStyle name="Заголовок 1 3" xfId="25923" hidden="1"/>
    <cellStyle name="Заголовок 1 3" xfId="25719" hidden="1"/>
    <cellStyle name="Заголовок 1 3" xfId="25549" hidden="1"/>
    <cellStyle name="Заголовок 1 3" xfId="25720" hidden="1"/>
    <cellStyle name="Заголовок 1 3" xfId="20882" hidden="1"/>
    <cellStyle name="Заголовок 1 3" xfId="25626" hidden="1"/>
    <cellStyle name="Заголовок 1 3" xfId="25696" hidden="1"/>
    <cellStyle name="Заголовок 1 3" xfId="25765" hidden="1"/>
    <cellStyle name="Заголовок 1 3" xfId="25758" hidden="1"/>
    <cellStyle name="Заголовок 1 3" xfId="25744" hidden="1"/>
    <cellStyle name="Заголовок 1 3" xfId="25255" hidden="1"/>
    <cellStyle name="Заголовок 1 3" xfId="25437" hidden="1"/>
    <cellStyle name="Заголовок 1 3" xfId="25734" hidden="1"/>
    <cellStyle name="Заголовок 1 3" xfId="25940" hidden="1"/>
    <cellStyle name="Заголовок 1 3" xfId="25069" hidden="1"/>
    <cellStyle name="Заголовок 1 3" xfId="25917" hidden="1"/>
    <cellStyle name="Заголовок 1 3" xfId="25898" hidden="1"/>
    <cellStyle name="Заголовок 1 3" xfId="25655" hidden="1"/>
    <cellStyle name="Заголовок 1 3" xfId="25591" hidden="1"/>
    <cellStyle name="Заголовок 1 3" xfId="25875" hidden="1"/>
    <cellStyle name="Заголовок 1 3" xfId="25878" hidden="1"/>
    <cellStyle name="Заголовок 1 3" xfId="25855" hidden="1"/>
    <cellStyle name="Заголовок 1 3" xfId="25840" hidden="1"/>
    <cellStyle name="Заголовок 1 3" xfId="25843" hidden="1"/>
    <cellStyle name="Заголовок 1 3" xfId="25356" hidden="1"/>
    <cellStyle name="Заголовок 1 3" xfId="25816" hidden="1"/>
    <cellStyle name="Заголовок 1 3" xfId="25819" hidden="1"/>
    <cellStyle name="Заголовок 1 3" xfId="25798" hidden="1"/>
    <cellStyle name="Заголовок 1 3" xfId="25780" hidden="1"/>
    <cellStyle name="Заголовок 1 3" xfId="25783" hidden="1"/>
    <cellStyle name="Заголовок 1 3" xfId="25092" hidden="1"/>
    <cellStyle name="Заголовок 1 3" xfId="25754" hidden="1"/>
    <cellStyle name="Заголовок 1 3" xfId="25625" hidden="1"/>
    <cellStyle name="Заголовок 1 3" xfId="24617" hidden="1"/>
    <cellStyle name="Заголовок 1 3" xfId="21049" hidden="1"/>
    <cellStyle name="Заголовок 1 3" xfId="23777" hidden="1"/>
    <cellStyle name="Заголовок 1 3" xfId="25733" hidden="1"/>
    <cellStyle name="Заголовок 1 3" xfId="25944" hidden="1"/>
    <cellStyle name="Заголовок 1 3" xfId="25949" hidden="1"/>
    <cellStyle name="Заголовок 1 3" xfId="25926" hidden="1"/>
    <cellStyle name="Заголовок 1 3" xfId="25902" hidden="1"/>
    <cellStyle name="Заголовок 1 3" xfId="25907" hidden="1"/>
    <cellStyle name="Заголовок 1 3" xfId="24510" hidden="1"/>
    <cellStyle name="Заголовок 1 3" xfId="25882" hidden="1"/>
    <cellStyle name="Заголовок 1 3" xfId="23687" hidden="1"/>
    <cellStyle name="Заголовок 1 3" xfId="25863" hidden="1"/>
    <cellStyle name="Заголовок 1 3" xfId="25847" hidden="1"/>
    <cellStyle name="Заголовок 1 3" xfId="25130" hidden="1"/>
    <cellStyle name="Заголовок 1 3" xfId="25569" hidden="1"/>
    <cellStyle name="Заголовок 1 3" xfId="24780" hidden="1"/>
    <cellStyle name="Заголовок 1 3" xfId="25815" hidden="1"/>
    <cellStyle name="Заголовок 1 3" xfId="25160" hidden="1"/>
    <cellStyle name="Заголовок 1 3" xfId="24626" hidden="1"/>
    <cellStyle name="Заголовок 1 3" xfId="25779" hidden="1"/>
    <cellStyle name="Заголовок 1 3" xfId="24970" hidden="1"/>
    <cellStyle name="Заголовок 1 3" xfId="25750" hidden="1"/>
    <cellStyle name="Заголовок 1 3" xfId="25755" hidden="1"/>
    <cellStyle name="Заголовок 1 3" xfId="25473" hidden="1"/>
    <cellStyle name="Заголовок 1 3" xfId="24519" hidden="1"/>
    <cellStyle name="Заголовок 1 3" xfId="23661" hidden="1"/>
    <cellStyle name="Заголовок 1 3" xfId="25697" hidden="1"/>
    <cellStyle name="Заголовок 1 3" xfId="25973" hidden="1"/>
    <cellStyle name="Заголовок 1 3" xfId="25972" hidden="1"/>
    <cellStyle name="Заголовок 1 3" xfId="25979" hidden="1"/>
    <cellStyle name="Заголовок 1 3" xfId="25985" hidden="1"/>
    <cellStyle name="Заголовок 1 3" xfId="25984" hidden="1"/>
    <cellStyle name="Заголовок 1 3" xfId="25736" hidden="1"/>
    <cellStyle name="Заголовок 1 3" xfId="25998" hidden="1"/>
    <cellStyle name="Заголовок 1 3" xfId="25997" hidden="1"/>
    <cellStyle name="Заголовок 1 3" xfId="26004" hidden="1"/>
    <cellStyle name="Заголовок 1 3" xfId="26010" hidden="1"/>
    <cellStyle name="Заголовок 1 3" xfId="26009" hidden="1"/>
    <cellStyle name="Заголовок 1 3" xfId="24998" hidden="1"/>
    <cellStyle name="Заголовок 1 3" xfId="26018" hidden="1"/>
    <cellStyle name="Заголовок 1 3" xfId="26017" hidden="1"/>
    <cellStyle name="Заголовок 1 3" xfId="26024" hidden="1"/>
    <cellStyle name="Заголовок 1 3" xfId="26030" hidden="1"/>
    <cellStyle name="Заголовок 1 3" xfId="26029" hidden="1"/>
    <cellStyle name="Заголовок 1 3" xfId="25992" hidden="1"/>
    <cellStyle name="Заголовок 1 3" xfId="23743" hidden="1"/>
    <cellStyle name="Заголовок 1 3" xfId="25710" hidden="1"/>
    <cellStyle name="Заголовок 1 3" xfId="25825" hidden="1"/>
    <cellStyle name="Заголовок 1 3" xfId="24269" hidden="1"/>
    <cellStyle name="Заголовок 1 3" xfId="25700" hidden="1"/>
    <cellStyle name="Заголовок 1 3" xfId="25961" hidden="1"/>
    <cellStyle name="Заголовок 1 3" xfId="26069" hidden="1"/>
    <cellStyle name="Заголовок 1 3" xfId="26068" hidden="1"/>
    <cellStyle name="Заголовок 1 3" xfId="26075" hidden="1"/>
    <cellStyle name="Заголовок 1 3" xfId="26081" hidden="1"/>
    <cellStyle name="Заголовок 1 3" xfId="26080" hidden="1"/>
    <cellStyle name="Заголовок 1 3" xfId="25778" hidden="1"/>
    <cellStyle name="Заголовок 1 3" xfId="26089" hidden="1"/>
    <cellStyle name="Заголовок 1 3" xfId="26088" hidden="1"/>
    <cellStyle name="Заголовок 1 3" xfId="26095" hidden="1"/>
    <cellStyle name="Заголовок 1 3" xfId="26101" hidden="1"/>
    <cellStyle name="Заголовок 1 3" xfId="26100" hidden="1"/>
    <cellStyle name="Заголовок 1 3" xfId="25703" hidden="1"/>
    <cellStyle name="Заголовок 1 3" xfId="26109" hidden="1"/>
    <cellStyle name="Заголовок 1 3" xfId="26108" hidden="1"/>
    <cellStyle name="Заголовок 1 3" xfId="26114" hidden="1"/>
    <cellStyle name="Заголовок 1 3" xfId="26119" hidden="1"/>
    <cellStyle name="Заголовок 1 3" xfId="26118" hidden="1"/>
    <cellStyle name="Заголовок 1 3" xfId="25512" hidden="1"/>
    <cellStyle name="Заголовок 1 3" xfId="26126" hidden="1"/>
    <cellStyle name="Заголовок 1 3" xfId="26125" hidden="1"/>
    <cellStyle name="Заголовок 1 3" xfId="26131" hidden="1"/>
    <cellStyle name="Заголовок 1 3" xfId="26135" hidden="1"/>
    <cellStyle name="Заголовок 1 3" xfId="26134" hidden="1"/>
    <cellStyle name="Заголовок 1 3" xfId="25704" hidden="1"/>
    <cellStyle name="Заголовок 1 3" xfId="26141" hidden="1"/>
    <cellStyle name="Заголовок 1 3" xfId="26140" hidden="1"/>
    <cellStyle name="Заголовок 1 3" xfId="26146" hidden="1"/>
    <cellStyle name="Заголовок 1 3" xfId="26152" hidden="1"/>
    <cellStyle name="Заголовок 1 3" xfId="26151" hidden="1"/>
    <cellStyle name="Заголовок 1 3" xfId="25788" hidden="1"/>
    <cellStyle name="Заголовок 1 3" xfId="26157" hidden="1"/>
    <cellStyle name="Заголовок 1 3" xfId="26156" hidden="1"/>
    <cellStyle name="Заголовок 1 3" xfId="26162" hidden="1"/>
    <cellStyle name="Заголовок 1 3" xfId="26166" hidden="1"/>
    <cellStyle name="Заголовок 1 3" xfId="26165" hidden="1"/>
    <cellStyle name="Заголовок 1 3" xfId="24622" hidden="1"/>
    <cellStyle name="Заголовок 1 3" xfId="26172" hidden="1"/>
    <cellStyle name="Заголовок 1 3" xfId="26171" hidden="1"/>
    <cellStyle name="Заголовок 1 3" xfId="26177" hidden="1"/>
    <cellStyle name="Заголовок 1 3" xfId="26181" hidden="1"/>
    <cellStyle name="Заголовок 1 3" xfId="26180" hidden="1"/>
    <cellStyle name="Заголовок 1 3" xfId="25705" hidden="1"/>
    <cellStyle name="Заголовок 1 3" xfId="26187" hidden="1"/>
    <cellStyle name="Заголовок 1 3" xfId="26186" hidden="1"/>
    <cellStyle name="Заголовок 1 3" xfId="26192" hidden="1"/>
    <cellStyle name="Заголовок 1 3" xfId="26196" hidden="1"/>
    <cellStyle name="Заголовок 1 3" xfId="26195" hidden="1"/>
    <cellStyle name="Заголовок 1 3" xfId="25263" hidden="1"/>
    <cellStyle name="Заголовок 1 3" xfId="26202" hidden="1"/>
    <cellStyle name="Заголовок 1 3" xfId="26201" hidden="1"/>
    <cellStyle name="Заголовок 1 3" xfId="26207" hidden="1"/>
    <cellStyle name="Заголовок 1 3" xfId="26211" hidden="1"/>
    <cellStyle name="Заголовок 1 3" xfId="26210" hidden="1"/>
    <cellStyle name="Заголовок 1 3" xfId="25962" hidden="1"/>
    <cellStyle name="Заголовок 1 3" xfId="26217" hidden="1"/>
    <cellStyle name="Заголовок 1 3" xfId="26216" hidden="1"/>
    <cellStyle name="Заголовок 1 3" xfId="26222" hidden="1"/>
    <cellStyle name="Заголовок 1 3" xfId="26226" hidden="1"/>
    <cellStyle name="Заголовок 1 3" xfId="26225" hidden="1"/>
    <cellStyle name="Заголовок 1 3" xfId="25350" hidden="1"/>
    <cellStyle name="Заголовок 1 3" xfId="26238" hidden="1"/>
    <cellStyle name="Заголовок 1 3" xfId="26237" hidden="1"/>
    <cellStyle name="Заголовок 1 3" xfId="26243" hidden="1"/>
    <cellStyle name="Заголовок 1 3" xfId="26247" hidden="1"/>
    <cellStyle name="Заголовок 1 3" xfId="26246" hidden="1"/>
    <cellStyle name="Заголовок 1 3" xfId="17780" hidden="1"/>
    <cellStyle name="Заголовок 1 3" xfId="26255" hidden="1"/>
    <cellStyle name="Заголовок 1 3" xfId="26254" hidden="1"/>
    <cellStyle name="Заголовок 1 3" xfId="26261" hidden="1"/>
    <cellStyle name="Заголовок 1 3" xfId="26265" hidden="1"/>
    <cellStyle name="Заголовок 1 3" xfId="26264" hidden="1"/>
    <cellStyle name="Заголовок 1 3" xfId="26232" hidden="1"/>
    <cellStyle name="Заголовок 1 3" xfId="26048" hidden="1"/>
    <cellStyle name="Заголовок 1 3" xfId="25892" hidden="1"/>
    <cellStyle name="Заголовок 1 3" xfId="26049" hidden="1"/>
    <cellStyle name="Заголовок 1 3" xfId="24521" hidden="1"/>
    <cellStyle name="Заголовок 1 3" xfId="25965" hidden="1"/>
    <cellStyle name="Заголовок 1 3" xfId="26034" hidden="1"/>
    <cellStyle name="Заголовок 1 3" xfId="26092" hidden="1"/>
    <cellStyle name="Заголовок 1 3" xfId="26085" hidden="1"/>
    <cellStyle name="Заголовок 1 3" xfId="26072" hidden="1"/>
    <cellStyle name="Заголовок 1 3" xfId="25615" hidden="1"/>
    <cellStyle name="Заголовок 1 3" xfId="25789" hidden="1"/>
    <cellStyle name="Заголовок 1 3" xfId="26063" hidden="1"/>
    <cellStyle name="Заголовок 1 3" xfId="26248" hidden="1"/>
    <cellStyle name="Заголовок 1 3" xfId="25432" hidden="1"/>
    <cellStyle name="Заголовок 1 3" xfId="26227" hidden="1"/>
    <cellStyle name="Заголовок 1 3" xfId="26212" hidden="1"/>
    <cellStyle name="Заголовок 1 3" xfId="25993" hidden="1"/>
    <cellStyle name="Заголовок 1 3" xfId="25932" hidden="1"/>
    <cellStyle name="Заголовок 1 3" xfId="26191" hidden="1"/>
    <cellStyle name="Заголовок 1 3" xfId="26194" hidden="1"/>
    <cellStyle name="Заголовок 1 3" xfId="26176" hidden="1"/>
    <cellStyle name="Заголовок 1 3" xfId="26161" hidden="1"/>
    <cellStyle name="Заголовок 1 3" xfId="26164" hidden="1"/>
    <cellStyle name="Заголовок 1 3" xfId="25712" hidden="1"/>
    <cellStyle name="Заголовок 1 3" xfId="26139" hidden="1"/>
    <cellStyle name="Заголовок 1 3" xfId="26142" hidden="1"/>
    <cellStyle name="Заголовок 1 3" xfId="26124" hidden="1"/>
    <cellStyle name="Заголовок 1 3" xfId="26107" hidden="1"/>
    <cellStyle name="Заголовок 1 3" xfId="26110" hidden="1"/>
    <cellStyle name="Заголовок 1 3" xfId="25455" hidden="1"/>
    <cellStyle name="Заголовок 1 3" xfId="26082" hidden="1"/>
    <cellStyle name="Заголовок 1 3" xfId="25964" hidden="1"/>
    <cellStyle name="Заголовок 1 3" xfId="24988" hidden="1"/>
    <cellStyle name="Заголовок 1 3" xfId="24221" hidden="1"/>
    <cellStyle name="Заголовок 1 3" xfId="23774" hidden="1"/>
    <cellStyle name="Заголовок 1 3" xfId="26062" hidden="1"/>
    <cellStyle name="Заголовок 1 3" xfId="26252" hidden="1"/>
    <cellStyle name="Заголовок 1 3" xfId="26257" hidden="1"/>
    <cellStyle name="Заголовок 1 3" xfId="26235" hidden="1"/>
    <cellStyle name="Заголовок 1 3" xfId="26214" hidden="1"/>
    <cellStyle name="Заголовок 1 3" xfId="26219" hidden="1"/>
    <cellStyle name="Заголовок 1 3" xfId="24884" hidden="1"/>
    <cellStyle name="Заголовок 1 3" xfId="26198" hidden="1"/>
    <cellStyle name="Заголовок 1 3" xfId="17803" hidden="1"/>
    <cellStyle name="Заголовок 1 3" xfId="26183" hidden="1"/>
    <cellStyle name="Заголовок 1 3" xfId="26168" hidden="1"/>
    <cellStyle name="Заголовок 1 3" xfId="25493" hidden="1"/>
    <cellStyle name="Заголовок 1 3" xfId="25912" hidden="1"/>
    <cellStyle name="Заголовок 1 3" xfId="25149" hidden="1"/>
    <cellStyle name="Заголовок 1 3" xfId="26138" hidden="1"/>
    <cellStyle name="Заголовок 1 3" xfId="25522" hidden="1"/>
    <cellStyle name="Заголовок 1 3" xfId="24996" hidden="1"/>
    <cellStyle name="Заголовок 1 3" xfId="26106" hidden="1"/>
    <cellStyle name="Заголовок 1 3" xfId="25338" hidden="1"/>
    <cellStyle name="Заголовок 1 3" xfId="26078" hidden="1"/>
    <cellStyle name="Заголовок 1 3" xfId="26083" hidden="1"/>
    <cellStyle name="Заголовок 1 3" xfId="25824" hidden="1"/>
    <cellStyle name="Заголовок 1 3" xfId="24893" hidden="1"/>
    <cellStyle name="Заголовок 1 3" xfId="24229" hidden="1"/>
    <cellStyle name="Заголовок 1 3" xfId="26035" hidden="1"/>
    <cellStyle name="Заголовок 1 3" xfId="26278" hidden="1"/>
    <cellStyle name="Заголовок 1 3" xfId="26277" hidden="1"/>
    <cellStyle name="Заголовок 1 3" xfId="26284" hidden="1"/>
    <cellStyle name="Заголовок 1 3" xfId="26290" hidden="1"/>
    <cellStyle name="Заголовок 1 3" xfId="26289" hidden="1"/>
    <cellStyle name="Заголовок 1 3" xfId="26064" hidden="1"/>
    <cellStyle name="Заголовок 1 3" xfId="26299" hidden="1"/>
    <cellStyle name="Заголовок 1 3" xfId="26298" hidden="1"/>
    <cellStyle name="Заголовок 1 3" xfId="26305" hidden="1"/>
    <cellStyle name="Заголовок 1 3" xfId="26311" hidden="1"/>
    <cellStyle name="Заголовок 1 3" xfId="26310" hidden="1"/>
    <cellStyle name="Заголовок 1 3" xfId="25361" hidden="1"/>
    <cellStyle name="Заголовок 1 3" xfId="26319" hidden="1"/>
    <cellStyle name="Заголовок 1 3" xfId="26318" hidden="1"/>
    <cellStyle name="Заголовок 1 3" xfId="26325" hidden="1"/>
    <cellStyle name="Заголовок 1 3" xfId="26331" hidden="1"/>
    <cellStyle name="Заголовок 1 3" xfId="26330" hidden="1"/>
    <cellStyle name="Заголовок 1 3" xfId="26294" hidden="1"/>
    <cellStyle name="Заголовок 1 3" xfId="23691" hidden="1"/>
    <cellStyle name="Заголовок 1 3" xfId="26044" hidden="1"/>
    <cellStyle name="Заголовок 1 3" xfId="26148" hidden="1"/>
    <cellStyle name="Заголовок 1 3" xfId="24643" hidden="1"/>
    <cellStyle name="Заголовок 1 3" xfId="26038" hidden="1"/>
    <cellStyle name="Заголовок 1 3" xfId="26269" hidden="1"/>
    <cellStyle name="Заголовок 1 3" xfId="26338" hidden="1"/>
    <cellStyle name="Заголовок 1 3" xfId="26337" hidden="1"/>
    <cellStyle name="Заголовок 1 3" xfId="26341" hidden="1"/>
    <cellStyle name="Заголовок 1 3" xfId="26344" hidden="1"/>
    <cellStyle name="Заголовок 1 3" xfId="26343" hidden="1"/>
    <cellStyle name="Заголовок 1 3" xfId="26105" hidden="1"/>
    <cellStyle name="Заголовок 1 3" xfId="26348" hidden="1"/>
    <cellStyle name="Заголовок 1 3" xfId="26347" hidden="1"/>
    <cellStyle name="Заголовок 1 3" xfId="26351" hidden="1"/>
    <cellStyle name="Заголовок 1 3" xfId="26354" hidden="1"/>
    <cellStyle name="Заголовок 1 3" xfId="26353" hidden="1"/>
    <cellStyle name="Заголовок 1 3" xfId="26040" hidden="1"/>
    <cellStyle name="Заголовок 1 3" xfId="26358" hidden="1"/>
    <cellStyle name="Заголовок 1 3" xfId="26357" hidden="1"/>
    <cellStyle name="Заголовок 1 3" xfId="26361" hidden="1"/>
    <cellStyle name="Заголовок 1 3" xfId="26364" hidden="1"/>
    <cellStyle name="Заголовок 1 3" xfId="26363" hidden="1"/>
    <cellStyle name="Заголовок 1 3" xfId="25857" hidden="1"/>
    <cellStyle name="Заголовок 1 3" xfId="26368" hidden="1"/>
    <cellStyle name="Заголовок 1 3" xfId="26367" hidden="1"/>
    <cellStyle name="Заголовок 1 3" xfId="26371" hidden="1"/>
    <cellStyle name="Заголовок 1 3" xfId="26374" hidden="1"/>
    <cellStyle name="Заголовок 1 3" xfId="26373" hidden="1"/>
    <cellStyle name="Заголовок 1 3" xfId="26041" hidden="1"/>
    <cellStyle name="Заголовок 1 3" xfId="26378" hidden="1"/>
    <cellStyle name="Заголовок 1 3" xfId="26377" hidden="1"/>
    <cellStyle name="Заголовок 1 3" xfId="26379" hidden="1"/>
    <cellStyle name="Заголовок 1 3" xfId="26381" hidden="1"/>
    <cellStyle name="Заголовок 1 3" xfId="26380" hidden="1"/>
    <cellStyle name="Заголовок 1 3" xfId="26115" hidden="1"/>
    <cellStyle name="Заголовок 1 3" xfId="26383" hidden="1"/>
    <cellStyle name="Заголовок 1 3" xfId="26382" hidden="1"/>
    <cellStyle name="Заголовок 1 3" xfId="26384" hidden="1"/>
    <cellStyle name="Заголовок 1 3" xfId="26386" hidden="1"/>
    <cellStyle name="Заголовок 1 3" xfId="26385" hidden="1"/>
    <cellStyle name="Заголовок 1 3" xfId="24992" hidden="1"/>
    <cellStyle name="Заголовок 1 3" xfId="26388" hidden="1"/>
    <cellStyle name="Заголовок 1 3" xfId="26387" hidden="1"/>
    <cellStyle name="Заголовок 1 3" xfId="26389" hidden="1"/>
    <cellStyle name="Заголовок 1 3" xfId="26391" hidden="1"/>
    <cellStyle name="Заголовок 1 3" xfId="26390" hidden="1"/>
    <cellStyle name="Заголовок 1 3" xfId="26042" hidden="1"/>
    <cellStyle name="Заголовок 1 3" xfId="26393" hidden="1"/>
    <cellStyle name="Заголовок 1 3" xfId="26392" hidden="1"/>
    <cellStyle name="Заголовок 1 3" xfId="26394" hidden="1"/>
    <cellStyle name="Заголовок 1 3" xfId="26396" hidden="1"/>
    <cellStyle name="Заголовок 1 3" xfId="26395" hidden="1"/>
    <cellStyle name="Заголовок 1 3" xfId="25622" hidden="1"/>
    <cellStyle name="Заголовок 1 3" xfId="26398" hidden="1"/>
    <cellStyle name="Заголовок 1 3" xfId="26397" hidden="1"/>
    <cellStyle name="Заголовок 1 3" xfId="26399" hidden="1"/>
    <cellStyle name="Заголовок 1 3" xfId="26401" hidden="1"/>
    <cellStyle name="Заголовок 1 3" xfId="26400" hidden="1"/>
    <cellStyle name="Заголовок 1 3" xfId="26270" hidden="1"/>
    <cellStyle name="Заголовок 1 3" xfId="26403" hidden="1"/>
    <cellStyle name="Заголовок 1 3" xfId="26402" hidden="1"/>
    <cellStyle name="Заголовок 1 3" xfId="26404" hidden="1"/>
    <cellStyle name="Заголовок 1 3" xfId="26406" hidden="1"/>
    <cellStyle name="Заголовок 1 3" xfId="26405" hidden="1"/>
    <cellStyle name="Заголовок 1 3" xfId="25707" hidden="1"/>
    <cellStyle name="Заголовок 1 3" xfId="26409" hidden="1"/>
    <cellStyle name="Заголовок 1 3" xfId="26408" hidden="1"/>
    <cellStyle name="Заголовок 1 3" xfId="26410" hidden="1"/>
    <cellStyle name="Заголовок 1 3" xfId="26413" hidden="1"/>
    <cellStyle name="Заголовок 1 3" xfId="26412" hidden="1"/>
    <cellStyle name="Заголовок 1 3" xfId="23684" hidden="1"/>
    <cellStyle name="Заголовок 1 3" xfId="26415" hidden="1"/>
    <cellStyle name="Заголовок 1 3" xfId="26414" hidden="1"/>
    <cellStyle name="Заголовок 1 3" xfId="26416" hidden="1"/>
    <cellStyle name="Заголовок 1 3" xfId="26418" hidden="1"/>
    <cellStyle name="Заголовок 1 3" xfId="26417" hidden="1"/>
    <cellStyle name="Заголовок 1 3" xfId="26407" hidden="1"/>
    <cellStyle name="Заголовок 1 3" xfId="26370" hidden="1"/>
    <cellStyle name="Заголовок 1 3" xfId="26372" hidden="1"/>
    <cellStyle name="Заголовок 1 3" xfId="26360" hidden="1"/>
    <cellStyle name="Заголовок 1 3" xfId="26350" hidden="1"/>
    <cellStyle name="Заголовок 1 3" xfId="26352" hidden="1"/>
    <cellStyle name="Заголовок 1 3" xfId="26431" hidden="1"/>
    <cellStyle name="Заголовок 1 3" xfId="26457" hidden="1"/>
    <cellStyle name="Заголовок 1 3" xfId="26456" hidden="1"/>
    <cellStyle name="Заголовок 1 3" xfId="26463" hidden="1"/>
    <cellStyle name="Заголовок 1 3" xfId="26469" hidden="1"/>
    <cellStyle name="Заголовок 1 3" xfId="26468" hidden="1"/>
    <cellStyle name="Заголовок 1 3" xfId="26423" hidden="1"/>
    <cellStyle name="Заголовок 1 3" xfId="26477" hidden="1"/>
    <cellStyle name="Заголовок 1 3" xfId="26476" hidden="1"/>
    <cellStyle name="Заголовок 1 3" xfId="26483" hidden="1"/>
    <cellStyle name="Заголовок 1 3" xfId="26489" hidden="1"/>
    <cellStyle name="Заголовок 1 3" xfId="26488" hidden="1"/>
    <cellStyle name="Заголовок 1 3" xfId="26425" hidden="1"/>
    <cellStyle name="Заголовок 1 3" xfId="26497" hidden="1"/>
    <cellStyle name="Заголовок 1 3" xfId="26496" hidden="1"/>
    <cellStyle name="Заголовок 1 3" xfId="26503" hidden="1"/>
    <cellStyle name="Заголовок 1 3" xfId="26509" hidden="1"/>
    <cellStyle name="Заголовок 1 3" xfId="26508" hidden="1"/>
    <cellStyle name="Заголовок 1 3" xfId="26422" hidden="1"/>
    <cellStyle name="Заголовок 1 3" xfId="26517" hidden="1"/>
    <cellStyle name="Заголовок 1 3" xfId="26516" hidden="1"/>
    <cellStyle name="Заголовок 1 3" xfId="26523" hidden="1"/>
    <cellStyle name="Заголовок 1 3" xfId="26529" hidden="1"/>
    <cellStyle name="Заголовок 1 3" xfId="26528" hidden="1"/>
    <cellStyle name="Заголовок 1 3" xfId="26426" hidden="1"/>
    <cellStyle name="Заголовок 1 3" xfId="26537" hidden="1"/>
    <cellStyle name="Заголовок 1 3" xfId="26536" hidden="1"/>
    <cellStyle name="Заголовок 1 3" xfId="26543" hidden="1"/>
    <cellStyle name="Заголовок 1 3" xfId="26549" hidden="1"/>
    <cellStyle name="Заголовок 1 3" xfId="26548" hidden="1"/>
    <cellStyle name="Заголовок 1 3" xfId="26424" hidden="1"/>
    <cellStyle name="Заголовок 1 3" xfId="26557" hidden="1"/>
    <cellStyle name="Заголовок 1 3" xfId="26556" hidden="1"/>
    <cellStyle name="Заголовок 1 3" xfId="26563" hidden="1"/>
    <cellStyle name="Заголовок 1 3" xfId="26569" hidden="1"/>
    <cellStyle name="Заголовок 1 3" xfId="26568" hidden="1"/>
    <cellStyle name="Заголовок 1 3" xfId="26427" hidden="1"/>
    <cellStyle name="Заголовок 1 3" xfId="26577" hidden="1"/>
    <cellStyle name="Заголовок 1 3" xfId="26576" hidden="1"/>
    <cellStyle name="Заголовок 1 3" xfId="26583" hidden="1"/>
    <cellStyle name="Заголовок 1 3" xfId="26589" hidden="1"/>
    <cellStyle name="Заголовок 1 3" xfId="26588" hidden="1"/>
    <cellStyle name="Заголовок 1 3" xfId="26342" hidden="1"/>
    <cellStyle name="Заголовок 1 3" xfId="26597" hidden="1"/>
    <cellStyle name="Заголовок 1 3" xfId="26596" hidden="1"/>
    <cellStyle name="Заголовок 1 3" xfId="26603" hidden="1"/>
    <cellStyle name="Заголовок 1 3" xfId="26609" hidden="1"/>
    <cellStyle name="Заголовок 1 3" xfId="26608" hidden="1"/>
    <cellStyle name="Заголовок 1 3" xfId="26429" hidden="1"/>
    <cellStyle name="Заголовок 1 3" xfId="26617" hidden="1"/>
    <cellStyle name="Заголовок 1 3" xfId="26616" hidden="1"/>
    <cellStyle name="Заголовок 1 3" xfId="26623" hidden="1"/>
    <cellStyle name="Заголовок 1 3" xfId="26629" hidden="1"/>
    <cellStyle name="Заголовок 1 3" xfId="26628" hidden="1"/>
    <cellStyle name="Заголовок 1 3" xfId="26430" hidden="1"/>
    <cellStyle name="Заголовок 1 3" xfId="26637" hidden="1"/>
    <cellStyle name="Заголовок 1 3" xfId="26636" hidden="1"/>
    <cellStyle name="Заголовок 1 3" xfId="26643" hidden="1"/>
    <cellStyle name="Заголовок 1 3" xfId="26649" hidden="1"/>
    <cellStyle name="Заголовок 1 3" xfId="26648" hidden="1"/>
    <cellStyle name="Заголовок 1 3" xfId="26428" hidden="1"/>
    <cellStyle name="Заголовок 1 3" xfId="26658" hidden="1"/>
    <cellStyle name="Заголовок 1 3" xfId="26657" hidden="1"/>
    <cellStyle name="Заголовок 1 3" xfId="26664" hidden="1"/>
    <cellStyle name="Заголовок 1 3" xfId="26670" hidden="1"/>
    <cellStyle name="Заголовок 1 3" xfId="26669" hidden="1"/>
    <cellStyle name="Заголовок 1 3" xfId="26419" hidden="1"/>
    <cellStyle name="Заголовок 1 3" xfId="26678" hidden="1"/>
    <cellStyle name="Заголовок 1 3" xfId="26677" hidden="1"/>
    <cellStyle name="Заголовок 1 3" xfId="26684" hidden="1"/>
    <cellStyle name="Заголовок 1 3" xfId="26690" hidden="1"/>
    <cellStyle name="Заголовок 1 3" xfId="26689" hidden="1"/>
    <cellStyle name="Заголовок 1 3" xfId="26653" hidden="1"/>
    <cellStyle name="Заголовок 1 3" xfId="27139" hidden="1"/>
    <cellStyle name="Заголовок 1 3" xfId="27140" hidden="1"/>
    <cellStyle name="Заголовок 1 3" xfId="27136" hidden="1"/>
    <cellStyle name="Заголовок 1 3" xfId="27134" hidden="1"/>
    <cellStyle name="Заголовок 1 3" xfId="20962" hidden="1"/>
    <cellStyle name="Заголовок 1 3" xfId="27113" hidden="1"/>
    <cellStyle name="Заголовок 1 3" xfId="27080" hidden="1"/>
    <cellStyle name="Заголовок 1 3" xfId="27081" hidden="1"/>
    <cellStyle name="Заголовок 1 3" xfId="27074" hidden="1"/>
    <cellStyle name="Заголовок 1 3" xfId="27071" hidden="1"/>
    <cellStyle name="Заголовок 1 3" xfId="24099" hidden="1"/>
    <cellStyle name="Заголовок 1 3" xfId="24041" hidden="1"/>
    <cellStyle name="Заголовок 1 3" xfId="24100" hidden="1"/>
    <cellStyle name="Заголовок 1 3" xfId="24034" hidden="1"/>
    <cellStyle name="Заголовок 1 3" xfId="27060" hidden="1"/>
    <cellStyle name="Заголовок 1 3" xfId="27055" hidden="1"/>
    <cellStyle name="Заголовок 1 3" xfId="27056" hidden="1"/>
    <cellStyle name="Заголовок 1 3" xfId="24042" hidden="1"/>
    <cellStyle name="Заголовок 1 3" xfId="24029" hidden="1"/>
    <cellStyle name="Заголовок 1 3" xfId="27049" hidden="1"/>
    <cellStyle name="Заголовок 1 3" xfId="27045" hidden="1"/>
    <cellStyle name="Заголовок 1 3" xfId="27043" hidden="1"/>
    <cellStyle name="Заголовок 1 3" xfId="24103" hidden="1"/>
    <cellStyle name="Заголовок 1 3" xfId="27119" hidden="1"/>
    <cellStyle name="Заголовок 1 3" xfId="27037" hidden="1"/>
    <cellStyle name="Заголовок 1 3" xfId="20933" hidden="1"/>
    <cellStyle name="Заголовок 1 3" xfId="27032" hidden="1"/>
    <cellStyle name="Заголовок 1 3" xfId="27026" hidden="1"/>
    <cellStyle name="Заголовок 1 3" xfId="27027" hidden="1"/>
    <cellStyle name="Заголовок 1 3" xfId="20939" hidden="1"/>
    <cellStyle name="Заголовок 1 3" xfId="24028" hidden="1"/>
    <cellStyle name="Заголовок 1 3" xfId="17853" hidden="1"/>
    <cellStyle name="Заголовок 1 3" xfId="27018" hidden="1"/>
    <cellStyle name="Заголовок 1 3" xfId="27012" hidden="1"/>
    <cellStyle name="Заголовок 1 3" xfId="27013" hidden="1"/>
    <cellStyle name="Заголовок 1 3" xfId="27118" hidden="1"/>
    <cellStyle name="Заголовок 1 3" xfId="24025" hidden="1"/>
    <cellStyle name="Заголовок 1 3" xfId="24024" hidden="1"/>
    <cellStyle name="Заголовок 1 3" xfId="24023" hidden="1"/>
    <cellStyle name="Заголовок 1 3" xfId="27002" hidden="1"/>
    <cellStyle name="Заголовок 1 3" xfId="27003" hidden="1"/>
    <cellStyle name="Заголовок 1 3" xfId="27117" hidden="1"/>
    <cellStyle name="Заголовок 1 3" xfId="26994" hidden="1"/>
    <cellStyle name="Заголовок 1 3" xfId="26995" hidden="1"/>
    <cellStyle name="Заголовок 1 3" xfId="26988" hidden="1"/>
    <cellStyle name="Заголовок 1 3" xfId="24021" hidden="1"/>
    <cellStyle name="Заголовок 1 3" xfId="26986" hidden="1"/>
    <cellStyle name="Заголовок 1 3" xfId="27130" hidden="1"/>
    <cellStyle name="Заголовок 1 3" xfId="26980" hidden="1"/>
    <cellStyle name="Заголовок 1 3" xfId="26981" hidden="1"/>
    <cellStyle name="Заголовок 1 3" xfId="26974" hidden="1"/>
    <cellStyle name="Заголовок 1 3" xfId="26968" hidden="1"/>
    <cellStyle name="Заголовок 1 3" xfId="26969" hidden="1"/>
    <cellStyle name="Заголовок 1 3" xfId="27115" hidden="1"/>
    <cellStyle name="Заголовок 1 3" xfId="20937" hidden="1"/>
    <cellStyle name="Заголовок 1 3" xfId="26965" hidden="1"/>
    <cellStyle name="Заголовок 1 3" xfId="26961" hidden="1"/>
    <cellStyle name="Заголовок 1 3" xfId="24109" hidden="1"/>
    <cellStyle name="Заголовок 1 3" xfId="21006" hidden="1"/>
    <cellStyle name="Заголовок 1 3" xfId="27114" hidden="1"/>
    <cellStyle name="Заголовок 1 3" xfId="26954" hidden="1"/>
    <cellStyle name="Заголовок 1 3" xfId="26955" hidden="1"/>
    <cellStyle name="Заголовок 1 3" xfId="26949" hidden="1"/>
    <cellStyle name="Заголовок 1 3" xfId="26943" hidden="1"/>
    <cellStyle name="Заголовок 1 3" xfId="26944" hidden="1"/>
    <cellStyle name="Заголовок 1 3" xfId="27116" hidden="1"/>
    <cellStyle name="Заголовок 1 3" xfId="21048" hidden="1"/>
    <cellStyle name="Заголовок 1 3" xfId="26933" hidden="1"/>
    <cellStyle name="Заголовок 1 3" xfId="26930" hidden="1"/>
    <cellStyle name="Заголовок 1 3" xfId="26925" hidden="1"/>
    <cellStyle name="Заголовок 1 3" xfId="26926" hidden="1"/>
    <cellStyle name="Заголовок 1 3" xfId="24040" hidden="1"/>
    <cellStyle name="Заголовок 1 3" xfId="26917" hidden="1"/>
    <cellStyle name="Заголовок 1 3" xfId="26918" hidden="1"/>
    <cellStyle name="Заголовок 1 3" xfId="26911" hidden="1"/>
    <cellStyle name="Заголовок 1 3" xfId="24011" hidden="1"/>
    <cellStyle name="Заголовок 1 3" xfId="26909" hidden="1"/>
    <cellStyle name="Заголовок 1 3" xfId="26936" hidden="1"/>
    <cellStyle name="Заголовок 1 3" xfId="26738" hidden="1"/>
    <cellStyle name="Заголовок 1 3" xfId="26739" hidden="1"/>
    <cellStyle name="Заголовок 1 3" xfId="26734" hidden="1"/>
    <cellStyle name="Заголовок 1 3" xfId="26729" hidden="1"/>
    <cellStyle name="Заголовок 1 3" xfId="26730" hidden="1"/>
    <cellStyle name="Заголовок 1 3" xfId="23857" hidden="1"/>
    <cellStyle name="Заголовок 1 3" xfId="24086" hidden="1"/>
    <cellStyle name="Заголовок 1 3" xfId="17802" hidden="1"/>
    <cellStyle name="Заголовок 1 3" xfId="23834" hidden="1"/>
    <cellStyle name="Заголовок 1 3" xfId="23850" hidden="1"/>
    <cellStyle name="Заголовок 1 3" xfId="23849" hidden="1"/>
    <cellStyle name="Заголовок 1 3" xfId="26706" hidden="1"/>
    <cellStyle name="Заголовок 1 3" xfId="23875" hidden="1"/>
    <cellStyle name="Заголовок 1 3" xfId="21004" hidden="1"/>
    <cellStyle name="Заголовок 1 3" xfId="20909" hidden="1"/>
    <cellStyle name="Заголовок 1 3" xfId="23904" hidden="1"/>
    <cellStyle name="Заголовок 1 3" xfId="24072" hidden="1"/>
    <cellStyle name="Заголовок 1 3" xfId="26704" hidden="1"/>
    <cellStyle name="Заголовок 1 3" xfId="23925" hidden="1"/>
    <cellStyle name="Заголовок 1 3" xfId="23923" hidden="1"/>
    <cellStyle name="Заголовок 1 3" xfId="23938" hidden="1"/>
    <cellStyle name="Заголовок 1 3" xfId="23952" hidden="1"/>
    <cellStyle name="Заголовок 1 3" xfId="23947" hidden="1"/>
    <cellStyle name="Заголовок 1 3" xfId="26707" hidden="1"/>
    <cellStyle name="Заголовок 1 3" xfId="23969" hidden="1"/>
    <cellStyle name="Заголовок 1 3" xfId="23967" hidden="1"/>
    <cellStyle name="Заголовок 1 3" xfId="23984" hidden="1"/>
    <cellStyle name="Заголовок 1 3" xfId="24001" hidden="1"/>
    <cellStyle name="Заголовок 1 3" xfId="23998" hidden="1"/>
    <cellStyle name="Заголовок 1 3" xfId="26703" hidden="1"/>
    <cellStyle name="Заголовок 1 3" xfId="17843" hidden="1"/>
    <cellStyle name="Заголовок 1 3" xfId="10812" hidden="1"/>
    <cellStyle name="Заголовок 1 3" xfId="23831" hidden="1"/>
    <cellStyle name="Заголовок 1 3" xfId="14690" hidden="1"/>
    <cellStyle name="Заголовок 1 3" xfId="23846" hidden="1"/>
    <cellStyle name="Заголовок 1 3" xfId="26705" hidden="1"/>
    <cellStyle name="Заголовок 1 3" xfId="17735" hidden="1"/>
    <cellStyle name="Заголовок 1 3" xfId="17750" hidden="1"/>
    <cellStyle name="Заголовок 1 3" xfId="23884" hidden="1"/>
    <cellStyle name="Заголовок 1 3" xfId="17782" hidden="1"/>
    <cellStyle name="Заголовок 1 3" xfId="23896" hidden="1"/>
    <cellStyle name="Заголовок 1 3" xfId="26701" hidden="1"/>
    <cellStyle name="Заголовок 1 3" xfId="23919" hidden="1"/>
    <cellStyle name="Заголовок 1 3" xfId="24049" hidden="1"/>
    <cellStyle name="Заголовок 1 3" xfId="23929" hidden="1"/>
    <cellStyle name="Заголовок 1 3" xfId="23943" hidden="1"/>
    <cellStyle name="Заголовок 1 3" xfId="24053" hidden="1"/>
    <cellStyle name="Заголовок 1 3" xfId="26724" hidden="1"/>
    <cellStyle name="Заголовок 1 3" xfId="24055" hidden="1"/>
    <cellStyle name="Заголовок 1 3" xfId="23970" hidden="1"/>
    <cellStyle name="Заголовок 1 3" xfId="24057" hidden="1"/>
    <cellStyle name="Заголовок 1 3" xfId="20946" hidden="1"/>
    <cellStyle name="Заголовок 1 3" xfId="24002" hidden="1"/>
    <cellStyle name="Заголовок 1 3" xfId="26699" hidden="1"/>
    <cellStyle name="Заголовок 1 3" xfId="17852" hidden="1"/>
    <cellStyle name="Заголовок 1 3" xfId="17844" hidden="1"/>
    <cellStyle name="Заголовок 1 3" xfId="27168" hidden="1"/>
    <cellStyle name="Заголовок 1 3" xfId="27174" hidden="1"/>
    <cellStyle name="Заголовок 1 3" xfId="27173" hidden="1"/>
    <cellStyle name="Заголовок 1 3" xfId="21052" hidden="1"/>
    <cellStyle name="Заголовок 1 3" xfId="27182" hidden="1"/>
    <cellStyle name="Заголовок 1 3" xfId="27181" hidden="1"/>
    <cellStyle name="Заголовок 1 3" xfId="27188" hidden="1"/>
    <cellStyle name="Заголовок 1 3" xfId="27194" hidden="1"/>
    <cellStyle name="Заголовок 1 3" xfId="27193" hidden="1"/>
    <cellStyle name="Заголовок 1 3" xfId="26700" hidden="1"/>
    <cellStyle name="Заголовок 1 3" xfId="27208" hidden="1"/>
    <cellStyle name="Заголовок 1 3" xfId="27207" hidden="1"/>
    <cellStyle name="Заголовок 1 3" xfId="27214" hidden="1"/>
    <cellStyle name="Заголовок 1 3" xfId="27220" hidden="1"/>
    <cellStyle name="Заголовок 1 3" xfId="27219" hidden="1"/>
    <cellStyle name="Заголовок 1 3" xfId="26710" hidden="1"/>
    <cellStyle name="Заголовок 1 3" xfId="27228" hidden="1"/>
    <cellStyle name="Заголовок 1 3" xfId="27227" hidden="1"/>
    <cellStyle name="Заголовок 1 3" xfId="27234" hidden="1"/>
    <cellStyle name="Заголовок 1 3" xfId="27240" hidden="1"/>
    <cellStyle name="Заголовок 1 3" xfId="27239" hidden="1"/>
    <cellStyle name="Заголовок 1 3" xfId="27201" hidden="1"/>
    <cellStyle name="Заголовок 1 3" xfId="23963" hidden="1"/>
    <cellStyle name="Заголовок 1 3" xfId="26696" hidden="1"/>
    <cellStyle name="Заголовок 1 3" xfId="23959" hidden="1"/>
    <cellStyle name="Заголовок 1 3" xfId="21033" hidden="1"/>
    <cellStyle name="Заголовок 1 3" xfId="26785" hidden="1"/>
    <cellStyle name="Заголовок 1 3" xfId="24118" hidden="1"/>
    <cellStyle name="Заголовок 1 3" xfId="27305" hidden="1"/>
    <cellStyle name="Заголовок 1 3" xfId="27304" hidden="1"/>
    <cellStyle name="Заголовок 1 3" xfId="27311" hidden="1"/>
    <cellStyle name="Заголовок 1 3" xfId="27317" hidden="1"/>
    <cellStyle name="Заголовок 1 3" xfId="27316" hidden="1"/>
    <cellStyle name="Заголовок 1 3" xfId="24003" hidden="1"/>
    <cellStyle name="Заголовок 1 3" xfId="27326" hidden="1"/>
    <cellStyle name="Заголовок 1 3" xfId="27325" hidden="1"/>
    <cellStyle name="Заголовок 1 3" xfId="27332" hidden="1"/>
    <cellStyle name="Заголовок 1 3" xfId="27338" hidden="1"/>
    <cellStyle name="Заголовок 1 3" xfId="27337" hidden="1"/>
    <cellStyle name="Заголовок 1 3" xfId="26795" hidden="1"/>
    <cellStyle name="Заголовок 1 3" xfId="27346" hidden="1"/>
    <cellStyle name="Заголовок 1 3" xfId="27345" hidden="1"/>
    <cellStyle name="Заголовок 1 3" xfId="27352" hidden="1"/>
    <cellStyle name="Заголовок 1 3" xfId="27358" hidden="1"/>
    <cellStyle name="Заголовок 1 3" xfId="27357" hidden="1"/>
    <cellStyle name="Заголовок 1 3" xfId="26794" hidden="1"/>
    <cellStyle name="Заголовок 1 3" xfId="27365" hidden="1"/>
    <cellStyle name="Заголовок 1 3" xfId="27364" hidden="1"/>
    <cellStyle name="Заголовок 1 3" xfId="27370" hidden="1"/>
    <cellStyle name="Заголовок 1 3" xfId="27376" hidden="1"/>
    <cellStyle name="Заголовок 1 3" xfId="27375" hidden="1"/>
    <cellStyle name="Заголовок 1 3" xfId="26796" hidden="1"/>
    <cellStyle name="Заголовок 1 3" xfId="27384" hidden="1"/>
    <cellStyle name="Заголовок 1 3" xfId="27383" hidden="1"/>
    <cellStyle name="Заголовок 1 3" xfId="27389" hidden="1"/>
    <cellStyle name="Заголовок 1 3" xfId="27395" hidden="1"/>
    <cellStyle name="Заголовок 1 3" xfId="27394" hidden="1"/>
    <cellStyle name="Заголовок 1 3" xfId="23992" hidden="1"/>
    <cellStyle name="Заголовок 1 3" xfId="27403" hidden="1"/>
    <cellStyle name="Заголовок 1 3" xfId="27402" hidden="1"/>
    <cellStyle name="Заголовок 1 3" xfId="27409" hidden="1"/>
    <cellStyle name="Заголовок 1 3" xfId="27414" hidden="1"/>
    <cellStyle name="Заголовок 1 3" xfId="27413" hidden="1"/>
    <cellStyle name="Заголовок 1 3" xfId="26905" hidden="1"/>
    <cellStyle name="Заголовок 1 3" xfId="27422" hidden="1"/>
    <cellStyle name="Заголовок 1 3" xfId="27421" hidden="1"/>
    <cellStyle name="Заголовок 1 3" xfId="27428" hidden="1"/>
    <cellStyle name="Заголовок 1 3" xfId="27434" hidden="1"/>
    <cellStyle name="Заголовок 1 3" xfId="27433" hidden="1"/>
    <cellStyle name="Заголовок 1 3" xfId="26786" hidden="1"/>
    <cellStyle name="Заголовок 1 3" xfId="27444" hidden="1"/>
    <cellStyle name="Заголовок 1 3" xfId="27443" hidden="1"/>
    <cellStyle name="Заголовок 1 3" xfId="27450" hidden="1"/>
    <cellStyle name="Заголовок 1 3" xfId="27455" hidden="1"/>
    <cellStyle name="Заголовок 1 3" xfId="27454" hidden="1"/>
    <cellStyle name="Заголовок 1 3" xfId="26798" hidden="1"/>
    <cellStyle name="Заголовок 1 3" xfId="27462" hidden="1"/>
    <cellStyle name="Заголовок 1 3" xfId="27461" hidden="1"/>
    <cellStyle name="Заголовок 1 3" xfId="27468" hidden="1"/>
    <cellStyle name="Заголовок 1 3" xfId="27474" hidden="1"/>
    <cellStyle name="Заголовок 1 3" xfId="27473" hidden="1"/>
    <cellStyle name="Заголовок 1 3" xfId="24132" hidden="1"/>
    <cellStyle name="Заголовок 1 3" xfId="27482" hidden="1"/>
    <cellStyle name="Заголовок 1 3" xfId="27481" hidden="1"/>
    <cellStyle name="Заголовок 1 3" xfId="27488" hidden="1"/>
    <cellStyle name="Заголовок 1 3" xfId="27494" hidden="1"/>
    <cellStyle name="Заголовок 1 3" xfId="27493" hidden="1"/>
    <cellStyle name="Заголовок 1 3" xfId="26797" hidden="1"/>
    <cellStyle name="Заголовок 1 3" xfId="27508" hidden="1"/>
    <cellStyle name="Заголовок 1 3" xfId="27507" hidden="1"/>
    <cellStyle name="Заголовок 1 3" xfId="27514" hidden="1"/>
    <cellStyle name="Заголовок 1 3" xfId="27518" hidden="1"/>
    <cellStyle name="Заголовок 1 3" xfId="27517" hidden="1"/>
    <cellStyle name="Заголовок 1 3" xfId="26812" hidden="1"/>
    <cellStyle name="Заголовок 1 3" xfId="27526" hidden="1"/>
    <cellStyle name="Заголовок 1 3" xfId="27525" hidden="1"/>
    <cellStyle name="Заголовок 1 3" xfId="27532" hidden="1"/>
    <cellStyle name="Заголовок 1 3" xfId="27538" hidden="1"/>
    <cellStyle name="Заголовок 1 3" xfId="27537" hidden="1"/>
    <cellStyle name="Заголовок 1 3" xfId="27501" hidden="1"/>
    <cellStyle name="Заголовок 1 3" xfId="27282" hidden="1"/>
    <cellStyle name="Заголовок 1 3" xfId="23918" hidden="1"/>
    <cellStyle name="Заголовок 1 3" xfId="27283" hidden="1"/>
    <cellStyle name="Заголовок 1 3" xfId="26762" hidden="1"/>
    <cellStyle name="Заголовок 1 3" xfId="24117" hidden="1"/>
    <cellStyle name="Заголовок 1 3" xfId="27245" hidden="1"/>
    <cellStyle name="Заголовок 1 3" xfId="27329" hidden="1"/>
    <cellStyle name="Заголовок 1 3" xfId="27322" hidden="1"/>
    <cellStyle name="Заголовок 1 3" xfId="27308" hidden="1"/>
    <cellStyle name="Заголовок 1 3" xfId="24121" hidden="1"/>
    <cellStyle name="Заголовок 1 3" xfId="21038" hidden="1"/>
    <cellStyle name="Заголовок 1 3" xfId="27298" hidden="1"/>
    <cellStyle name="Заголовок 1 3" xfId="27519" hidden="1"/>
    <cellStyle name="Заголовок 1 3" xfId="27200" hidden="1"/>
    <cellStyle name="Заголовок 1 3" xfId="27495" hidden="1"/>
    <cellStyle name="Заголовок 1 3" xfId="27475" hidden="1"/>
    <cellStyle name="Заголовок 1 3" xfId="26904" hidden="1"/>
    <cellStyle name="Заголовок 1 3" xfId="23895" hidden="1"/>
    <cellStyle name="Заголовок 1 3" xfId="27449" hidden="1"/>
    <cellStyle name="Заголовок 1 3" xfId="27453" hidden="1"/>
    <cellStyle name="Заголовок 1 3" xfId="27427" hidden="1"/>
    <cellStyle name="Заголовок 1 3" xfId="27408" hidden="1"/>
    <cellStyle name="Заголовок 1 3" xfId="27412" hidden="1"/>
    <cellStyle name="Заголовок 1 3" xfId="26757" hidden="1"/>
    <cellStyle name="Заголовок 1 3" xfId="27382" hidden="1"/>
    <cellStyle name="Заголовок 1 3" xfId="27385" hidden="1"/>
    <cellStyle name="Заголовок 1 3" xfId="27363" hidden="1"/>
    <cellStyle name="Заголовок 1 3" xfId="27344" hidden="1"/>
    <cellStyle name="Заголовок 1 3" xfId="27347" hidden="1"/>
    <cellStyle name="Заголовок 1 3" xfId="24080" hidden="1"/>
    <cellStyle name="Заголовок 1 3" xfId="27318" hidden="1"/>
    <cellStyle name="Заголовок 1 3" xfId="26816" hidden="1"/>
    <cellStyle name="Заголовок 1 3" xfId="26809" hidden="1"/>
    <cellStyle name="Заголовок 1 3" xfId="26856" hidden="1"/>
    <cellStyle name="Заголовок 1 3" xfId="26881" hidden="1"/>
    <cellStyle name="Заголовок 1 3" xfId="27297" hidden="1"/>
    <cellStyle name="Заголовок 1 3" xfId="27523" hidden="1"/>
    <cellStyle name="Заголовок 1 3" xfId="27528" hidden="1"/>
    <cellStyle name="Заголовок 1 3" xfId="27505" hidden="1"/>
    <cellStyle name="Заголовок 1 3" xfId="27479" hidden="1"/>
    <cellStyle name="Заголовок 1 3" xfId="27484" hidden="1"/>
    <cellStyle name="Заголовок 1 3" xfId="26841" hidden="1"/>
    <cellStyle name="Заголовок 1 3" xfId="27457" hidden="1"/>
    <cellStyle name="Заголовок 1 3" xfId="27203" hidden="1"/>
    <cellStyle name="Заголовок 1 3" xfId="27436" hidden="1"/>
    <cellStyle name="Заголовок 1 3" xfId="27416" hidden="1"/>
    <cellStyle name="Заголовок 1 3" xfId="26907" hidden="1"/>
    <cellStyle name="Заголовок 1 3" xfId="17707" hidden="1"/>
    <cellStyle name="Заголовок 1 3" xfId="26820" hidden="1"/>
    <cellStyle name="Заголовок 1 3" xfId="27381" hidden="1"/>
    <cellStyle name="Заголовок 1 3" xfId="26818" hidden="1"/>
    <cellStyle name="Заголовок 1 3" xfId="26802" hidden="1"/>
    <cellStyle name="Заголовок 1 3" xfId="27343" hidden="1"/>
    <cellStyle name="Заголовок 1 3" xfId="24123" hidden="1"/>
    <cellStyle name="Заголовок 1 3" xfId="27314" hidden="1"/>
    <cellStyle name="Заголовок 1 3" xfId="27319" hidden="1"/>
    <cellStyle name="Заголовок 1 3" xfId="23971" hidden="1"/>
    <cellStyle name="Заголовок 1 3" xfId="26840" hidden="1"/>
    <cellStyle name="Заголовок 1 3" xfId="26855" hidden="1"/>
    <cellStyle name="Заголовок 1 3" xfId="27247" hidden="1"/>
    <cellStyle name="Заголовок 1 3" xfId="27558" hidden="1"/>
    <cellStyle name="Заголовок 1 3" xfId="27557" hidden="1"/>
    <cellStyle name="Заголовок 1 3" xfId="27564" hidden="1"/>
    <cellStyle name="Заголовок 1 3" xfId="27570" hidden="1"/>
    <cellStyle name="Заголовок 1 3" xfId="27569" hidden="1"/>
    <cellStyle name="Заголовок 1 3" xfId="27300" hidden="1"/>
    <cellStyle name="Заголовок 1 3" xfId="27583" hidden="1"/>
    <cellStyle name="Заголовок 1 3" xfId="27582" hidden="1"/>
    <cellStyle name="Заголовок 1 3" xfId="27589" hidden="1"/>
    <cellStyle name="Заголовок 1 3" xfId="27595" hidden="1"/>
    <cellStyle name="Заголовок 1 3" xfId="27594" hidden="1"/>
    <cellStyle name="Заголовок 1 3" xfId="21022" hidden="1"/>
    <cellStyle name="Заголовок 1 3" xfId="27603" hidden="1"/>
    <cellStyle name="Заголовок 1 3" xfId="27602" hidden="1"/>
    <cellStyle name="Заголовок 1 3" xfId="27609" hidden="1"/>
    <cellStyle name="Заголовок 1 3" xfId="27615" hidden="1"/>
    <cellStyle name="Заголовок 1 3" xfId="27614" hidden="1"/>
    <cellStyle name="Заголовок 1 3" xfId="27577" hidden="1"/>
    <cellStyle name="Заголовок 1 3" xfId="26788" hidden="1"/>
    <cellStyle name="Заголовок 1 3" xfId="27264" hidden="1"/>
    <cellStyle name="Заголовок 1 3" xfId="27391" hidden="1"/>
    <cellStyle name="Заголовок 1 3" xfId="24129" hidden="1"/>
    <cellStyle name="Заголовок 1 3" xfId="27250" hidden="1"/>
    <cellStyle name="Заголовок 1 3" xfId="27543" hidden="1"/>
    <cellStyle name="Заголовок 1 3" xfId="27679" hidden="1"/>
    <cellStyle name="Заголовок 1 3" xfId="27678" hidden="1"/>
    <cellStyle name="Заголовок 1 3" xfId="27685" hidden="1"/>
    <cellStyle name="Заголовок 1 3" xfId="27691" hidden="1"/>
    <cellStyle name="Заголовок 1 3" xfId="27690" hidden="1"/>
    <cellStyle name="Заголовок 1 3" xfId="27342" hidden="1"/>
    <cellStyle name="Заголовок 1 3" xfId="27700" hidden="1"/>
    <cellStyle name="Заголовок 1 3" xfId="27699" hidden="1"/>
    <cellStyle name="Заголовок 1 3" xfId="27706" hidden="1"/>
    <cellStyle name="Заголовок 1 3" xfId="27712" hidden="1"/>
    <cellStyle name="Заголовок 1 3" xfId="27711" hidden="1"/>
    <cellStyle name="Заголовок 1 3" xfId="27255" hidden="1"/>
    <cellStyle name="Заголовок 1 3" xfId="27720" hidden="1"/>
    <cellStyle name="Заголовок 1 3" xfId="27719" hidden="1"/>
    <cellStyle name="Заголовок 1 3" xfId="27726" hidden="1"/>
    <cellStyle name="Заголовок 1 3" xfId="27732" hidden="1"/>
    <cellStyle name="Заголовок 1 3" xfId="27731" hidden="1"/>
    <cellStyle name="Заголовок 1 3" xfId="23928" hidden="1"/>
    <cellStyle name="Заголовок 1 3" xfId="27739" hidden="1"/>
    <cellStyle name="Заголовок 1 3" xfId="27738" hidden="1"/>
    <cellStyle name="Заголовок 1 3" xfId="27744" hidden="1"/>
    <cellStyle name="Заголовок 1 3" xfId="27750" hidden="1"/>
    <cellStyle name="Заголовок 1 3" xfId="27749" hidden="1"/>
    <cellStyle name="Заголовок 1 3" xfId="27256" hidden="1"/>
    <cellStyle name="Заголовок 1 3" xfId="27758" hidden="1"/>
    <cellStyle name="Заголовок 1 3" xfId="27757" hidden="1"/>
    <cellStyle name="Заголовок 1 3" xfId="27763" hidden="1"/>
    <cellStyle name="Заголовок 1 3" xfId="27769" hidden="1"/>
    <cellStyle name="Заголовок 1 3" xfId="27768" hidden="1"/>
    <cellStyle name="Заголовок 1 3" xfId="27353" hidden="1"/>
    <cellStyle name="Заголовок 1 3" xfId="27777" hidden="1"/>
    <cellStyle name="Заголовок 1 3" xfId="27776" hidden="1"/>
    <cellStyle name="Заголовок 1 3" xfId="27783" hidden="1"/>
    <cellStyle name="Заголовок 1 3" xfId="27788" hidden="1"/>
    <cellStyle name="Заголовок 1 3" xfId="27787" hidden="1"/>
    <cellStyle name="Заголовок 1 3" xfId="26834" hidden="1"/>
    <cellStyle name="Заголовок 1 3" xfId="27796" hidden="1"/>
    <cellStyle name="Заголовок 1 3" xfId="27795" hidden="1"/>
    <cellStyle name="Заголовок 1 3" xfId="27802" hidden="1"/>
    <cellStyle name="Заголовок 1 3" xfId="27808" hidden="1"/>
    <cellStyle name="Заголовок 1 3" xfId="27807" hidden="1"/>
    <cellStyle name="Заголовок 1 3" xfId="27259" hidden="1"/>
    <cellStyle name="Заголовок 1 3" xfId="27818" hidden="1"/>
    <cellStyle name="Заголовок 1 3" xfId="27817" hidden="1"/>
    <cellStyle name="Заголовок 1 3" xfId="27824" hidden="1"/>
    <cellStyle name="Заголовок 1 3" xfId="27829" hidden="1"/>
    <cellStyle name="Заголовок 1 3" xfId="27828" hidden="1"/>
    <cellStyle name="Заголовок 1 3" xfId="26694" hidden="1"/>
    <cellStyle name="Заголовок 1 3" xfId="27836" hidden="1"/>
    <cellStyle name="Заголовок 1 3" xfId="27835" hidden="1"/>
    <cellStyle name="Заголовок 1 3" xfId="27842" hidden="1"/>
    <cellStyle name="Заголовок 1 3" xfId="27848" hidden="1"/>
    <cellStyle name="Заголовок 1 3" xfId="27847" hidden="1"/>
    <cellStyle name="Заголовок 1 3" xfId="27546" hidden="1"/>
    <cellStyle name="Заголовок 1 3" xfId="27856" hidden="1"/>
    <cellStyle name="Заголовок 1 3" xfId="27855" hidden="1"/>
    <cellStyle name="Заголовок 1 3" xfId="27862" hidden="1"/>
    <cellStyle name="Заголовок 1 3" xfId="27868" hidden="1"/>
    <cellStyle name="Заголовок 1 3" xfId="27867" hidden="1"/>
    <cellStyle name="Заголовок 1 3" xfId="24119" hidden="1"/>
    <cellStyle name="Заголовок 1 3" xfId="27882" hidden="1"/>
    <cellStyle name="Заголовок 1 3" xfId="27881" hidden="1"/>
    <cellStyle name="Заголовок 1 3" xfId="27888" hidden="1"/>
    <cellStyle name="Заголовок 1 3" xfId="27892" hidden="1"/>
    <cellStyle name="Заголовок 1 3" xfId="27891" hidden="1"/>
    <cellStyle name="Заголовок 1 3" xfId="26799" hidden="1"/>
    <cellStyle name="Заголовок 1 3" xfId="27900" hidden="1"/>
    <cellStyle name="Заголовок 1 3" xfId="27899" hidden="1"/>
    <cellStyle name="Заголовок 1 3" xfId="27906" hidden="1"/>
    <cellStyle name="Заголовок 1 3" xfId="27912" hidden="1"/>
    <cellStyle name="Заголовок 1 3" xfId="27911" hidden="1"/>
    <cellStyle name="Заголовок 1 3" xfId="27875" hidden="1"/>
    <cellStyle name="Заголовок 1 3" xfId="27656" hidden="1"/>
    <cellStyle name="Заголовок 1 3" xfId="27469" hidden="1"/>
    <cellStyle name="Заголовок 1 3" xfId="27657" hidden="1"/>
    <cellStyle name="Заголовок 1 3" xfId="26839" hidden="1"/>
    <cellStyle name="Заголовок 1 3" xfId="27549" hidden="1"/>
    <cellStyle name="Заголовок 1 3" xfId="27619" hidden="1"/>
    <cellStyle name="Заголовок 1 3" xfId="27703" hidden="1"/>
    <cellStyle name="Заголовок 1 3" xfId="27696" hidden="1"/>
    <cellStyle name="Заголовок 1 3" xfId="27682" hidden="1"/>
    <cellStyle name="Заголовок 1 3" xfId="23863" hidden="1"/>
    <cellStyle name="Заголовок 1 3" xfId="27354" hidden="1"/>
    <cellStyle name="Заголовок 1 3" xfId="27672" hidden="1"/>
    <cellStyle name="Заголовок 1 3" xfId="27893" hidden="1"/>
    <cellStyle name="Заголовок 1 3" xfId="23996" hidden="1"/>
    <cellStyle name="Заголовок 1 3" xfId="27869" hidden="1"/>
    <cellStyle name="Заголовок 1 3" xfId="27849" hidden="1"/>
    <cellStyle name="Заголовок 1 3" xfId="27578" hidden="1"/>
    <cellStyle name="Заголовок 1 3" xfId="27511" hidden="1"/>
    <cellStyle name="Заголовок 1 3" xfId="27823" hidden="1"/>
    <cellStyle name="Заголовок 1 3" xfId="27827" hidden="1"/>
    <cellStyle name="Заголовок 1 3" xfId="27801" hidden="1"/>
    <cellStyle name="Заголовок 1 3" xfId="27782" hidden="1"/>
    <cellStyle name="Заголовок 1 3" xfId="27786" hidden="1"/>
    <cellStyle name="Заголовок 1 3" xfId="27272" hidden="1"/>
    <cellStyle name="Заголовок 1 3" xfId="27756" hidden="1"/>
    <cellStyle name="Заголовок 1 3" xfId="27759" hidden="1"/>
    <cellStyle name="Заголовок 1 3" xfId="27737" hidden="1"/>
    <cellStyle name="Заголовок 1 3" xfId="27718" hidden="1"/>
    <cellStyle name="Заголовок 1 3" xfId="27721" hidden="1"/>
    <cellStyle name="Заголовок 1 3" xfId="20723" hidden="1"/>
    <cellStyle name="Заголовок 1 3" xfId="27692" hidden="1"/>
    <cellStyle name="Заголовок 1 3" xfId="27548" hidden="1"/>
    <cellStyle name="Заголовок 1 3" xfId="24131" hidden="1"/>
    <cellStyle name="Заголовок 1 3" xfId="26847" hidden="1"/>
    <cellStyle name="Заголовок 1 3" xfId="26878" hidden="1"/>
    <cellStyle name="Заголовок 1 3" xfId="27671" hidden="1"/>
    <cellStyle name="Заголовок 1 3" xfId="27897" hidden="1"/>
    <cellStyle name="Заголовок 1 3" xfId="27902" hidden="1"/>
    <cellStyle name="Заголовок 1 3" xfId="27879" hidden="1"/>
    <cellStyle name="Заголовок 1 3" xfId="27853" hidden="1"/>
    <cellStyle name="Заголовок 1 3" xfId="27858" hidden="1"/>
    <cellStyle name="Заголовок 1 3" xfId="26827" hidden="1"/>
    <cellStyle name="Заголовок 1 3" xfId="27831" hidden="1"/>
    <cellStyle name="Заголовок 1 3" xfId="26851" hidden="1"/>
    <cellStyle name="Заголовок 1 3" xfId="27810" hidden="1"/>
    <cellStyle name="Заголовок 1 3" xfId="27790" hidden="1"/>
    <cellStyle name="Заголовок 1 3" xfId="23942" hidden="1"/>
    <cellStyle name="Заголовок 1 3" xfId="27489" hidden="1"/>
    <cellStyle name="Заголовок 1 3" xfId="26813" hidden="1"/>
    <cellStyle name="Заголовок 1 3" xfId="27755" hidden="1"/>
    <cellStyle name="Заголовок 1 3" xfId="23858" hidden="1"/>
    <cellStyle name="Заголовок 1 3" xfId="26778" hidden="1"/>
    <cellStyle name="Заголовок 1 3" xfId="27717" hidden="1"/>
    <cellStyle name="Заголовок 1 3" xfId="26768" hidden="1"/>
    <cellStyle name="Заголовок 1 3" xfId="27688" hidden="1"/>
    <cellStyle name="Заголовок 1 3" xfId="27693" hidden="1"/>
    <cellStyle name="Заголовок 1 3" xfId="27390" hidden="1"/>
    <cellStyle name="Заголовок 1 3" xfId="26811" hidden="1"/>
    <cellStyle name="Заголовок 1 3" xfId="26846" hidden="1"/>
    <cellStyle name="Заголовок 1 3" xfId="27622" hidden="1"/>
    <cellStyle name="Заголовок 1 3" xfId="27931" hidden="1"/>
    <cellStyle name="Заголовок 1 3" xfId="27930" hidden="1"/>
    <cellStyle name="Заголовок 1 3" xfId="27937" hidden="1"/>
    <cellStyle name="Заголовок 1 3" xfId="27943" hidden="1"/>
    <cellStyle name="Заголовок 1 3" xfId="27942" hidden="1"/>
    <cellStyle name="Заголовок 1 3" xfId="27674" hidden="1"/>
    <cellStyle name="Заголовок 1 3" xfId="27956" hidden="1"/>
    <cellStyle name="Заголовок 1 3" xfId="27955" hidden="1"/>
    <cellStyle name="Заголовок 1 3" xfId="27962" hidden="1"/>
    <cellStyle name="Заголовок 1 3" xfId="27968" hidden="1"/>
    <cellStyle name="Заголовок 1 3" xfId="27967" hidden="1"/>
    <cellStyle name="Заголовок 1 3" xfId="26751" hidden="1"/>
    <cellStyle name="Заголовок 1 3" xfId="27976" hidden="1"/>
    <cellStyle name="Заголовок 1 3" xfId="27975" hidden="1"/>
    <cellStyle name="Заголовок 1 3" xfId="27982" hidden="1"/>
    <cellStyle name="Заголовок 1 3" xfId="27988" hidden="1"/>
    <cellStyle name="Заголовок 1 3" xfId="27987" hidden="1"/>
    <cellStyle name="Заголовок 1 3" xfId="27950" hidden="1"/>
    <cellStyle name="Заголовок 1 3" xfId="26902" hidden="1"/>
    <cellStyle name="Заголовок 1 3" xfId="27638" hidden="1"/>
    <cellStyle name="Заголовок 1 3" xfId="27765" hidden="1"/>
    <cellStyle name="Заголовок 1 3" xfId="26833" hidden="1"/>
    <cellStyle name="Заголовок 1 3" xfId="27625" hidden="1"/>
    <cellStyle name="Заголовок 1 3" xfId="27917" hidden="1"/>
    <cellStyle name="Заголовок 1 3" xfId="28048" hidden="1"/>
    <cellStyle name="Заголовок 1 3" xfId="28047" hidden="1"/>
    <cellStyle name="Заголовок 1 3" xfId="28054" hidden="1"/>
    <cellStyle name="Заголовок 1 3" xfId="28060" hidden="1"/>
    <cellStyle name="Заголовок 1 3" xfId="28059" hidden="1"/>
    <cellStyle name="Заголовок 1 3" xfId="27716" hidden="1"/>
    <cellStyle name="Заголовок 1 3" xfId="28069" hidden="1"/>
    <cellStyle name="Заголовок 1 3" xfId="28068" hidden="1"/>
    <cellStyle name="Заголовок 1 3" xfId="28075" hidden="1"/>
    <cellStyle name="Заголовок 1 3" xfId="28081" hidden="1"/>
    <cellStyle name="Заголовок 1 3" xfId="28080" hidden="1"/>
    <cellStyle name="Заголовок 1 3" xfId="27629" hidden="1"/>
    <cellStyle name="Заголовок 1 3" xfId="28089" hidden="1"/>
    <cellStyle name="Заголовок 1 3" xfId="28088" hidden="1"/>
    <cellStyle name="Заголовок 1 3" xfId="28095" hidden="1"/>
    <cellStyle name="Заголовок 1 3" xfId="28101" hidden="1"/>
    <cellStyle name="Заголовок 1 3" xfId="28100" hidden="1"/>
    <cellStyle name="Заголовок 1 3" xfId="27430" hidden="1"/>
    <cellStyle name="Заголовок 1 3" xfId="28108" hidden="1"/>
    <cellStyle name="Заголовок 1 3" xfId="28107" hidden="1"/>
    <cellStyle name="Заголовок 1 3" xfId="28113" hidden="1"/>
    <cellStyle name="Заголовок 1 3" xfId="28119" hidden="1"/>
    <cellStyle name="Заголовок 1 3" xfId="28118" hidden="1"/>
    <cellStyle name="Заголовок 1 3" xfId="27630" hidden="1"/>
    <cellStyle name="Заголовок 1 3" xfId="28127" hidden="1"/>
    <cellStyle name="Заголовок 1 3" xfId="28126" hidden="1"/>
    <cellStyle name="Заголовок 1 3" xfId="28132" hidden="1"/>
    <cellStyle name="Заголовок 1 3" xfId="28138" hidden="1"/>
    <cellStyle name="Заголовок 1 3" xfId="28137" hidden="1"/>
    <cellStyle name="Заголовок 1 3" xfId="27727" hidden="1"/>
    <cellStyle name="Заголовок 1 3" xfId="28146" hidden="1"/>
    <cellStyle name="Заголовок 1 3" xfId="28145" hidden="1"/>
    <cellStyle name="Заголовок 1 3" xfId="28152" hidden="1"/>
    <cellStyle name="Заголовок 1 3" xfId="28157" hidden="1"/>
    <cellStyle name="Заголовок 1 3" xfId="28156" hidden="1"/>
    <cellStyle name="Заголовок 1 3" xfId="26791" hidden="1"/>
    <cellStyle name="Заголовок 1 3" xfId="28165" hidden="1"/>
    <cellStyle name="Заголовок 1 3" xfId="28164" hidden="1"/>
    <cellStyle name="Заголовок 1 3" xfId="28171" hidden="1"/>
    <cellStyle name="Заголовок 1 3" xfId="28177" hidden="1"/>
    <cellStyle name="Заголовок 1 3" xfId="28176" hidden="1"/>
    <cellStyle name="Заголовок 1 3" xfId="27633" hidden="1"/>
    <cellStyle name="Заголовок 1 3" xfId="28187" hidden="1"/>
    <cellStyle name="Заголовок 1 3" xfId="28186" hidden="1"/>
    <cellStyle name="Заголовок 1 3" xfId="28193" hidden="1"/>
    <cellStyle name="Заголовок 1 3" xfId="28198" hidden="1"/>
    <cellStyle name="Заголовок 1 3" xfId="28197" hidden="1"/>
    <cellStyle name="Заголовок 1 3" xfId="26770" hidden="1"/>
    <cellStyle name="Заголовок 1 3" xfId="28205" hidden="1"/>
    <cellStyle name="Заголовок 1 3" xfId="28204" hidden="1"/>
    <cellStyle name="Заголовок 1 3" xfId="28211" hidden="1"/>
    <cellStyle name="Заголовок 1 3" xfId="28217" hidden="1"/>
    <cellStyle name="Заголовок 1 3" xfId="28216" hidden="1"/>
    <cellStyle name="Заголовок 1 3" xfId="27919" hidden="1"/>
    <cellStyle name="Заголовок 1 3" xfId="28225" hidden="1"/>
    <cellStyle name="Заголовок 1 3" xfId="28224" hidden="1"/>
    <cellStyle name="Заголовок 1 3" xfId="28231" hidden="1"/>
    <cellStyle name="Заголовок 1 3" xfId="28237" hidden="1"/>
    <cellStyle name="Заголовок 1 3" xfId="28236" hidden="1"/>
    <cellStyle name="Заголовок 1 3" xfId="27261" hidden="1"/>
    <cellStyle name="Заголовок 1 3" xfId="28251" hidden="1"/>
    <cellStyle name="Заголовок 1 3" xfId="28250" hidden="1"/>
    <cellStyle name="Заголовок 1 3" xfId="28257" hidden="1"/>
    <cellStyle name="Заголовок 1 3" xfId="28261" hidden="1"/>
    <cellStyle name="Заголовок 1 3" xfId="28260" hidden="1"/>
    <cellStyle name="Заголовок 1 3" xfId="23949" hidden="1"/>
    <cellStyle name="Заголовок 1 3" xfId="28269" hidden="1"/>
    <cellStyle name="Заголовок 1 3" xfId="28268" hidden="1"/>
    <cellStyle name="Заголовок 1 3" xfId="28275" hidden="1"/>
    <cellStyle name="Заголовок 1 3" xfId="28280" hidden="1"/>
    <cellStyle name="Заголовок 1 3" xfId="28279" hidden="1"/>
    <cellStyle name="Заголовок 1 3" xfId="28244" hidden="1"/>
    <cellStyle name="Заголовок 1 3" xfId="28026" hidden="1"/>
    <cellStyle name="Заголовок 1 3" xfId="27843" hidden="1"/>
    <cellStyle name="Заголовок 1 3" xfId="28027" hidden="1"/>
    <cellStyle name="Заголовок 1 3" xfId="26808" hidden="1"/>
    <cellStyle name="Заголовок 1 3" xfId="27922" hidden="1"/>
    <cellStyle name="Заголовок 1 3" xfId="27992" hidden="1"/>
    <cellStyle name="Заголовок 1 3" xfId="28072" hidden="1"/>
    <cellStyle name="Заголовок 1 3" xfId="28065" hidden="1"/>
    <cellStyle name="Заголовок 1 3" xfId="28051" hidden="1"/>
    <cellStyle name="Заголовок 1 3" xfId="27536" hidden="1"/>
    <cellStyle name="Заголовок 1 3" xfId="27728" hidden="1"/>
    <cellStyle name="Заголовок 1 3" xfId="28041" hidden="1"/>
    <cellStyle name="Заголовок 1 3" xfId="28262" hidden="1"/>
    <cellStyle name="Заголовок 1 3" xfId="27349" hidden="1"/>
    <cellStyle name="Заголовок 1 3" xfId="28238" hidden="1"/>
    <cellStyle name="Заголовок 1 3" xfId="28218" hidden="1"/>
    <cellStyle name="Заголовок 1 3" xfId="27951" hidden="1"/>
    <cellStyle name="Заголовок 1 3" xfId="27885" hidden="1"/>
    <cellStyle name="Заголовок 1 3" xfId="28192" hidden="1"/>
    <cellStyle name="Заголовок 1 3" xfId="28196" hidden="1"/>
    <cellStyle name="Заголовок 1 3" xfId="28170" hidden="1"/>
    <cellStyle name="Заголовок 1 3" xfId="28151" hidden="1"/>
    <cellStyle name="Заголовок 1 3" xfId="28155" hidden="1"/>
    <cellStyle name="Заголовок 1 3" xfId="27646" hidden="1"/>
    <cellStyle name="Заголовок 1 3" xfId="28125" hidden="1"/>
    <cellStyle name="Заголовок 1 3" xfId="28128" hidden="1"/>
    <cellStyle name="Заголовок 1 3" xfId="28106" hidden="1"/>
    <cellStyle name="Заголовок 1 3" xfId="28087" hidden="1"/>
    <cellStyle name="Заголовок 1 3" xfId="28090" hidden="1"/>
    <cellStyle name="Заголовок 1 3" xfId="27372" hidden="1"/>
    <cellStyle name="Заголовок 1 3" xfId="28061" hidden="1"/>
    <cellStyle name="Заголовок 1 3" xfId="27921" hidden="1"/>
    <cellStyle name="Заголовок 1 3" xfId="26773" hidden="1"/>
    <cellStyle name="Заголовок 1 3" xfId="26836" hidden="1"/>
    <cellStyle name="Заголовок 1 3" xfId="26874" hidden="1"/>
    <cellStyle name="Заголовок 1 3" xfId="28040" hidden="1"/>
    <cellStyle name="Заголовок 1 3" xfId="28266" hidden="1"/>
    <cellStyle name="Заголовок 1 3" xfId="28271" hidden="1"/>
    <cellStyle name="Заголовок 1 3" xfId="28248" hidden="1"/>
    <cellStyle name="Заголовок 1 3" xfId="28222" hidden="1"/>
    <cellStyle name="Заголовок 1 3" xfId="28227" hidden="1"/>
    <cellStyle name="Заголовок 1 3" xfId="26746" hidden="1"/>
    <cellStyle name="Заголовок 1 3" xfId="28200" hidden="1"/>
    <cellStyle name="Заголовок 1 3" xfId="26843" hidden="1"/>
    <cellStyle name="Заголовок 1 3" xfId="28179" hidden="1"/>
    <cellStyle name="Заголовок 1 3" xfId="28159" hidden="1"/>
    <cellStyle name="Заголовок 1 3" xfId="27410" hidden="1"/>
    <cellStyle name="Заголовок 1 3" xfId="27863" hidden="1"/>
    <cellStyle name="Заголовок 1 3" xfId="23941" hidden="1"/>
    <cellStyle name="Заголовок 1 3" xfId="28124" hidden="1"/>
    <cellStyle name="Заголовок 1 3" xfId="27440" hidden="1"/>
    <cellStyle name="Заголовок 1 3" xfId="26754" hidden="1"/>
    <cellStyle name="Заголовок 1 3" xfId="28086" hidden="1"/>
    <cellStyle name="Заголовок 1 3" xfId="27246" hidden="1"/>
    <cellStyle name="Заголовок 1 3" xfId="28057" hidden="1"/>
    <cellStyle name="Заголовок 1 3" xfId="28062" hidden="1"/>
    <cellStyle name="Заголовок 1 3" xfId="27764" hidden="1"/>
    <cellStyle name="Заголовок 1 3" xfId="26744" hidden="1"/>
    <cellStyle name="Заголовок 1 3" xfId="26835" hidden="1"/>
    <cellStyle name="Заголовок 1 3" xfId="27994" hidden="1"/>
    <cellStyle name="Заголовок 1 3" xfId="28299" hidden="1"/>
    <cellStyle name="Заголовок 1 3" xfId="28298" hidden="1"/>
    <cellStyle name="Заголовок 1 3" xfId="28305" hidden="1"/>
    <cellStyle name="Заголовок 1 3" xfId="28311" hidden="1"/>
    <cellStyle name="Заголовок 1 3" xfId="28310" hidden="1"/>
    <cellStyle name="Заголовок 1 3" xfId="28043" hidden="1"/>
    <cellStyle name="Заголовок 1 3" xfId="28324" hidden="1"/>
    <cellStyle name="Заголовок 1 3" xfId="28323" hidden="1"/>
    <cellStyle name="Заголовок 1 3" xfId="28330" hidden="1"/>
    <cellStyle name="Заголовок 1 3" xfId="28336" hidden="1"/>
    <cellStyle name="Заголовок 1 3" xfId="28335" hidden="1"/>
    <cellStyle name="Заголовок 1 3" xfId="27277" hidden="1"/>
    <cellStyle name="Заголовок 1 3" xfId="28344" hidden="1"/>
    <cellStyle name="Заголовок 1 3" xfId="28343" hidden="1"/>
    <cellStyle name="Заголовок 1 3" xfId="28350" hidden="1"/>
    <cellStyle name="Заголовок 1 3" xfId="28356" hidden="1"/>
    <cellStyle name="Заголовок 1 3" xfId="28355" hidden="1"/>
    <cellStyle name="Заголовок 1 3" xfId="28318" hidden="1"/>
    <cellStyle name="Заголовок 1 3" xfId="26852" hidden="1"/>
    <cellStyle name="Заголовок 1 3" xfId="28009" hidden="1"/>
    <cellStyle name="Заголовок 1 3" xfId="28134" hidden="1"/>
    <cellStyle name="Заголовок 1 3" xfId="26780" hidden="1"/>
    <cellStyle name="Заголовок 1 3" xfId="27997" hidden="1"/>
    <cellStyle name="Заголовок 1 3" xfId="28285" hidden="1"/>
    <cellStyle name="Заголовок 1 3" xfId="28411" hidden="1"/>
    <cellStyle name="Заголовок 1 3" xfId="28410" hidden="1"/>
    <cellStyle name="Заголовок 1 3" xfId="28417" hidden="1"/>
    <cellStyle name="Заголовок 1 3" xfId="28423" hidden="1"/>
    <cellStyle name="Заголовок 1 3" xfId="28422" hidden="1"/>
    <cellStyle name="Заголовок 1 3" xfId="28085" hidden="1"/>
    <cellStyle name="Заголовок 1 3" xfId="28432" hidden="1"/>
    <cellStyle name="Заголовок 1 3" xfId="28431" hidden="1"/>
    <cellStyle name="Заголовок 1 3" xfId="28438" hidden="1"/>
    <cellStyle name="Заголовок 1 3" xfId="28444" hidden="1"/>
    <cellStyle name="Заголовок 1 3" xfId="28443" hidden="1"/>
    <cellStyle name="Заголовок 1 3" xfId="28001" hidden="1"/>
    <cellStyle name="Заголовок 1 3" xfId="28452" hidden="1"/>
    <cellStyle name="Заголовок 1 3" xfId="28451" hidden="1"/>
    <cellStyle name="Заголовок 1 3" xfId="28458" hidden="1"/>
    <cellStyle name="Заголовок 1 3" xfId="28464" hidden="1"/>
    <cellStyle name="Заголовок 1 3" xfId="28463" hidden="1"/>
    <cellStyle name="Заголовок 1 3" xfId="27804" hidden="1"/>
    <cellStyle name="Заголовок 1 3" xfId="28471" hidden="1"/>
    <cellStyle name="Заголовок 1 3" xfId="28470" hidden="1"/>
    <cellStyle name="Заголовок 1 3" xfId="28476" hidden="1"/>
    <cellStyle name="Заголовок 1 3" xfId="28482" hidden="1"/>
    <cellStyle name="Заголовок 1 3" xfId="28481" hidden="1"/>
    <cellStyle name="Заголовок 1 3" xfId="28002" hidden="1"/>
    <cellStyle name="Заголовок 1 3" xfId="28490" hidden="1"/>
    <cellStyle name="Заголовок 1 3" xfId="28489" hidden="1"/>
    <cellStyle name="Заголовок 1 3" xfId="28495" hidden="1"/>
    <cellStyle name="Заголовок 1 3" xfId="28501" hidden="1"/>
    <cellStyle name="Заголовок 1 3" xfId="28500" hidden="1"/>
    <cellStyle name="Заголовок 1 3" xfId="28096" hidden="1"/>
    <cellStyle name="Заголовок 1 3" xfId="28509" hidden="1"/>
    <cellStyle name="Заголовок 1 3" xfId="28508" hidden="1"/>
    <cellStyle name="Заголовок 1 3" xfId="28515" hidden="1"/>
    <cellStyle name="Заголовок 1 3" xfId="28520" hidden="1"/>
    <cellStyle name="Заголовок 1 3" xfId="28519" hidden="1"/>
    <cellStyle name="Заголовок 1 3" xfId="26711" hidden="1"/>
    <cellStyle name="Заголовок 1 3" xfId="28527" hidden="1"/>
    <cellStyle name="Заголовок 1 3" xfId="28526" hidden="1"/>
    <cellStyle name="Заголовок 1 3" xfId="28533" hidden="1"/>
    <cellStyle name="Заголовок 1 3" xfId="28539" hidden="1"/>
    <cellStyle name="Заголовок 1 3" xfId="28538" hidden="1"/>
    <cellStyle name="Заголовок 1 3" xfId="28004" hidden="1"/>
    <cellStyle name="Заголовок 1 3" xfId="28549" hidden="1"/>
    <cellStyle name="Заголовок 1 3" xfId="28548" hidden="1"/>
    <cellStyle name="Заголовок 1 3" xfId="28555" hidden="1"/>
    <cellStyle name="Заголовок 1 3" xfId="28559" hidden="1"/>
    <cellStyle name="Заголовок 1 3" xfId="28558" hidden="1"/>
    <cellStyle name="Заголовок 1 3" xfId="27545" hidden="1"/>
    <cellStyle name="Заголовок 1 3" xfId="28566" hidden="1"/>
    <cellStyle name="Заголовок 1 3" xfId="28565" hidden="1"/>
    <cellStyle name="Заголовок 1 3" xfId="28571" hidden="1"/>
    <cellStyle name="Заголовок 1 3" xfId="28577" hidden="1"/>
    <cellStyle name="Заголовок 1 3" xfId="28576" hidden="1"/>
    <cellStyle name="Заголовок 1 3" xfId="28287" hidden="1"/>
    <cellStyle name="Заголовок 1 3" xfId="28585" hidden="1"/>
    <cellStyle name="Заголовок 1 3" xfId="28584" hidden="1"/>
    <cellStyle name="Заголовок 1 3" xfId="28591" hidden="1"/>
    <cellStyle name="Заголовок 1 3" xfId="28597" hidden="1"/>
    <cellStyle name="Заголовок 1 3" xfId="28596" hidden="1"/>
    <cellStyle name="Заголовок 1 3" xfId="27635" hidden="1"/>
    <cellStyle name="Заголовок 1 3" xfId="28611" hidden="1"/>
    <cellStyle name="Заголовок 1 3" xfId="28610" hidden="1"/>
    <cellStyle name="Заголовок 1 3" xfId="28617" hidden="1"/>
    <cellStyle name="Заголовок 1 3" xfId="28621" hidden="1"/>
    <cellStyle name="Заголовок 1 3" xfId="28620" hidden="1"/>
    <cellStyle name="Заголовок 1 3" xfId="26789" hidden="1"/>
    <cellStyle name="Заголовок 1 3" xfId="28629" hidden="1"/>
    <cellStyle name="Заголовок 1 3" xfId="28628" hidden="1"/>
    <cellStyle name="Заголовок 1 3" xfId="28635" hidden="1"/>
    <cellStyle name="Заголовок 1 3" xfId="28640" hidden="1"/>
    <cellStyle name="Заголовок 1 3" xfId="28639" hidden="1"/>
    <cellStyle name="Заголовок 1 3" xfId="28604" hidden="1"/>
    <cellStyle name="Заголовок 1 3" xfId="28389" hidden="1"/>
    <cellStyle name="Заголовок 1 3" xfId="28212" hidden="1"/>
    <cellStyle name="Заголовок 1 3" xfId="28390" hidden="1"/>
    <cellStyle name="Заголовок 1 3" xfId="26743" hidden="1"/>
    <cellStyle name="Заголовок 1 3" xfId="28290" hidden="1"/>
    <cellStyle name="Заголовок 1 3" xfId="28360" hidden="1"/>
    <cellStyle name="Заголовок 1 3" xfId="28435" hidden="1"/>
    <cellStyle name="Заголовок 1 3" xfId="28428" hidden="1"/>
    <cellStyle name="Заголовок 1 3" xfId="28414" hidden="1"/>
    <cellStyle name="Заголовок 1 3" xfId="27910" hidden="1"/>
    <cellStyle name="Заголовок 1 3" xfId="28097" hidden="1"/>
    <cellStyle name="Заголовок 1 3" xfId="28404" hidden="1"/>
    <cellStyle name="Заголовок 1 3" xfId="28622" hidden="1"/>
    <cellStyle name="Заголовок 1 3" xfId="27723" hidden="1"/>
    <cellStyle name="Заголовок 1 3" xfId="28598" hidden="1"/>
    <cellStyle name="Заголовок 1 3" xfId="28578" hidden="1"/>
    <cellStyle name="Заголовок 1 3" xfId="28319" hidden="1"/>
    <cellStyle name="Заголовок 1 3" xfId="28254" hidden="1"/>
    <cellStyle name="Заголовок 1 3" xfId="28554" hidden="1"/>
    <cellStyle name="Заголовок 1 3" xfId="28557" hidden="1"/>
    <cellStyle name="Заголовок 1 3" xfId="28532" hidden="1"/>
    <cellStyle name="Заголовок 1 3" xfId="28514" hidden="1"/>
    <cellStyle name="Заголовок 1 3" xfId="28518" hidden="1"/>
    <cellStyle name="Заголовок 1 3" xfId="28016" hidden="1"/>
    <cellStyle name="Заголовок 1 3" xfId="28488" hidden="1"/>
    <cellStyle name="Заголовок 1 3" xfId="28491" hidden="1"/>
    <cellStyle name="Заголовок 1 3" xfId="28469" hidden="1"/>
    <cellStyle name="Заголовок 1 3" xfId="28450" hidden="1"/>
    <cellStyle name="Заголовок 1 3" xfId="28453" hidden="1"/>
    <cellStyle name="Заголовок 1 3" xfId="27746" hidden="1"/>
    <cellStyle name="Заголовок 1 3" xfId="28424" hidden="1"/>
    <cellStyle name="Заголовок 1 3" xfId="28289" hidden="1"/>
    <cellStyle name="Заголовок 1 3" xfId="27266" hidden="1"/>
    <cellStyle name="Заголовок 1 3" xfId="26803" hidden="1"/>
    <cellStyle name="Заголовок 1 3" xfId="26869" hidden="1"/>
    <cellStyle name="Заголовок 1 3" xfId="28403" hidden="1"/>
    <cellStyle name="Заголовок 1 3" xfId="28626" hidden="1"/>
    <cellStyle name="Заголовок 1 3" xfId="28631" hidden="1"/>
    <cellStyle name="Заголовок 1 3" xfId="28608" hidden="1"/>
    <cellStyle name="Заголовок 1 3" xfId="28582" hidden="1"/>
    <cellStyle name="Заголовок 1 3" xfId="28587" hidden="1"/>
    <cellStyle name="Заголовок 1 3" xfId="23958" hidden="1"/>
    <cellStyle name="Заголовок 1 3" xfId="28561" hidden="1"/>
    <cellStyle name="Заголовок 1 3" xfId="26830" hidden="1"/>
    <cellStyle name="Заголовок 1 3" xfId="28541" hidden="1"/>
    <cellStyle name="Заголовок 1 3" xfId="28522" hidden="1"/>
    <cellStyle name="Заголовок 1 3" xfId="27784" hidden="1"/>
    <cellStyle name="Заголовок 1 3" xfId="28232" hidden="1"/>
    <cellStyle name="Заголовок 1 3" xfId="27429" hidden="1"/>
    <cellStyle name="Заголовок 1 3" xfId="28487" hidden="1"/>
    <cellStyle name="Заголовок 1 3" xfId="27814" hidden="1"/>
    <cellStyle name="Заголовок 1 3" xfId="27275" hidden="1"/>
    <cellStyle name="Заголовок 1 3" xfId="28449" hidden="1"/>
    <cellStyle name="Заголовок 1 3" xfId="27621" hidden="1"/>
    <cellStyle name="Заголовок 1 3" xfId="28420" hidden="1"/>
    <cellStyle name="Заголовок 1 3" xfId="28425" hidden="1"/>
    <cellStyle name="Заголовок 1 3" xfId="28133" hidden="1"/>
    <cellStyle name="Заголовок 1 3" xfId="24070" hidden="1"/>
    <cellStyle name="Заголовок 1 3" xfId="20719" hidden="1"/>
    <cellStyle name="Заголовок 1 3" xfId="28362" hidden="1"/>
    <cellStyle name="Заголовок 1 3" xfId="28658" hidden="1"/>
    <cellStyle name="Заголовок 1 3" xfId="28657" hidden="1"/>
    <cellStyle name="Заголовок 1 3" xfId="28664" hidden="1"/>
    <cellStyle name="Заголовок 1 3" xfId="28670" hidden="1"/>
    <cellStyle name="Заголовок 1 3" xfId="28669" hidden="1"/>
    <cellStyle name="Заголовок 1 3" xfId="28406" hidden="1"/>
    <cellStyle name="Заголовок 1 3" xfId="28683" hidden="1"/>
    <cellStyle name="Заголовок 1 3" xfId="28682" hidden="1"/>
    <cellStyle name="Заголовок 1 3" xfId="28689" hidden="1"/>
    <cellStyle name="Заголовок 1 3" xfId="28695" hidden="1"/>
    <cellStyle name="Заголовок 1 3" xfId="28694" hidden="1"/>
    <cellStyle name="Заголовок 1 3" xfId="27651" hidden="1"/>
    <cellStyle name="Заголовок 1 3" xfId="28703" hidden="1"/>
    <cellStyle name="Заголовок 1 3" xfId="28702" hidden="1"/>
    <cellStyle name="Заголовок 1 3" xfId="28709" hidden="1"/>
    <cellStyle name="Заголовок 1 3" xfId="28715" hidden="1"/>
    <cellStyle name="Заголовок 1 3" xfId="28714" hidden="1"/>
    <cellStyle name="Заголовок 1 3" xfId="28677" hidden="1"/>
    <cellStyle name="Заголовок 1 3" xfId="26844" hidden="1"/>
    <cellStyle name="Заголовок 1 3" xfId="28376" hidden="1"/>
    <cellStyle name="Заголовок 1 3" xfId="28497" hidden="1"/>
    <cellStyle name="Заголовок 1 3" xfId="26702" hidden="1"/>
    <cellStyle name="Заголовок 1 3" xfId="28365" hidden="1"/>
    <cellStyle name="Заголовок 1 3" xfId="28644" hidden="1"/>
    <cellStyle name="Заголовок 1 3" xfId="28764" hidden="1"/>
    <cellStyle name="Заголовок 1 3" xfId="28763" hidden="1"/>
    <cellStyle name="Заголовок 1 3" xfId="28770" hidden="1"/>
    <cellStyle name="Заголовок 1 3" xfId="28776" hidden="1"/>
    <cellStyle name="Заголовок 1 3" xfId="28775" hidden="1"/>
    <cellStyle name="Заголовок 1 3" xfId="28448" hidden="1"/>
    <cellStyle name="Заголовок 1 3" xfId="28785" hidden="1"/>
    <cellStyle name="Заголовок 1 3" xfId="28784" hidden="1"/>
    <cellStyle name="Заголовок 1 3" xfId="28791" hidden="1"/>
    <cellStyle name="Заголовок 1 3" xfId="28797" hidden="1"/>
    <cellStyle name="Заголовок 1 3" xfId="28796" hidden="1"/>
    <cellStyle name="Заголовок 1 3" xfId="28369" hidden="1"/>
    <cellStyle name="Заголовок 1 3" xfId="28805" hidden="1"/>
    <cellStyle name="Заголовок 1 3" xfId="28804" hidden="1"/>
    <cellStyle name="Заголовок 1 3" xfId="28810" hidden="1"/>
    <cellStyle name="Заголовок 1 3" xfId="28816" hidden="1"/>
    <cellStyle name="Заголовок 1 3" xfId="28815" hidden="1"/>
    <cellStyle name="Заголовок 1 3" xfId="28173" hidden="1"/>
    <cellStyle name="Заголовок 1 3" xfId="28823" hidden="1"/>
    <cellStyle name="Заголовок 1 3" xfId="28822" hidden="1"/>
    <cellStyle name="Заголовок 1 3" xfId="28828" hidden="1"/>
    <cellStyle name="Заголовок 1 3" xfId="28833" hidden="1"/>
    <cellStyle name="Заголовок 1 3" xfId="28832" hidden="1"/>
    <cellStyle name="Заголовок 1 3" xfId="28370" hidden="1"/>
    <cellStyle name="Заголовок 1 3" xfId="28841" hidden="1"/>
    <cellStyle name="Заголовок 1 3" xfId="28840" hidden="1"/>
    <cellStyle name="Заголовок 1 3" xfId="28846" hidden="1"/>
    <cellStyle name="Заголовок 1 3" xfId="28852" hidden="1"/>
    <cellStyle name="Заголовок 1 3" xfId="28851" hidden="1"/>
    <cellStyle name="Заголовок 1 3" xfId="28459" hidden="1"/>
    <cellStyle name="Заголовок 1 3" xfId="28858" hidden="1"/>
    <cellStyle name="Заголовок 1 3" xfId="28857" hidden="1"/>
    <cellStyle name="Заголовок 1 3" xfId="28864" hidden="1"/>
    <cellStyle name="Заголовок 1 3" xfId="28868" hidden="1"/>
    <cellStyle name="Заголовок 1 3" xfId="28867" hidden="1"/>
    <cellStyle name="Заголовок 1 3" xfId="27271" hidden="1"/>
    <cellStyle name="Заголовок 1 3" xfId="28874" hidden="1"/>
    <cellStyle name="Заголовок 1 3" xfId="28873" hidden="1"/>
    <cellStyle name="Заголовок 1 3" xfId="28879" hidden="1"/>
    <cellStyle name="Заголовок 1 3" xfId="28884" hidden="1"/>
    <cellStyle name="Заголовок 1 3" xfId="28883" hidden="1"/>
    <cellStyle name="Заголовок 1 3" xfId="28371" hidden="1"/>
    <cellStyle name="Заголовок 1 3" xfId="28893" hidden="1"/>
    <cellStyle name="Заголовок 1 3" xfId="28892" hidden="1"/>
    <cellStyle name="Заголовок 1 3" xfId="28899" hidden="1"/>
    <cellStyle name="Заголовок 1 3" xfId="28903" hidden="1"/>
    <cellStyle name="Заголовок 1 3" xfId="28902" hidden="1"/>
    <cellStyle name="Заголовок 1 3" xfId="27918" hidden="1"/>
    <cellStyle name="Заголовок 1 3" xfId="28909" hidden="1"/>
    <cellStyle name="Заголовок 1 3" xfId="28908" hidden="1"/>
    <cellStyle name="Заголовок 1 3" xfId="28914" hidden="1"/>
    <cellStyle name="Заголовок 1 3" xfId="28920" hidden="1"/>
    <cellStyle name="Заголовок 1 3" xfId="28919" hidden="1"/>
    <cellStyle name="Заголовок 1 3" xfId="28646" hidden="1"/>
    <cellStyle name="Заголовок 1 3" xfId="28928" hidden="1"/>
    <cellStyle name="Заголовок 1 3" xfId="28927" hidden="1"/>
    <cellStyle name="Заголовок 1 3" xfId="28934" hidden="1"/>
    <cellStyle name="Заголовок 1 3" xfId="28939" hidden="1"/>
    <cellStyle name="Заголовок 1 3" xfId="28938" hidden="1"/>
    <cellStyle name="Заголовок 1 3" xfId="28006" hidden="1"/>
    <cellStyle name="Заголовок 1 3" xfId="28952" hidden="1"/>
    <cellStyle name="Заголовок 1 3" xfId="28951" hidden="1"/>
    <cellStyle name="Заголовок 1 3" xfId="28958" hidden="1"/>
    <cellStyle name="Заголовок 1 3" xfId="28962" hidden="1"/>
    <cellStyle name="Заголовок 1 3" xfId="28961" hidden="1"/>
    <cellStyle name="Заголовок 1 3" xfId="26828" hidden="1"/>
    <cellStyle name="Заголовок 1 3" xfId="28970" hidden="1"/>
    <cellStyle name="Заголовок 1 3" xfId="28969" hidden="1"/>
    <cellStyle name="Заголовок 1 3" xfId="28976" hidden="1"/>
    <cellStyle name="Заголовок 1 3" xfId="28980" hidden="1"/>
    <cellStyle name="Заголовок 1 3" xfId="28979" hidden="1"/>
    <cellStyle name="Заголовок 1 3" xfId="28946" hidden="1"/>
    <cellStyle name="Заголовок 1 3" xfId="28742" hidden="1"/>
    <cellStyle name="Заголовок 1 3" xfId="28572" hidden="1"/>
    <cellStyle name="Заголовок 1 3" xfId="28743" hidden="1"/>
    <cellStyle name="Заголовок 1 3" xfId="23982" hidden="1"/>
    <cellStyle name="Заголовок 1 3" xfId="28649" hidden="1"/>
    <cellStyle name="Заголовок 1 3" xfId="28719" hidden="1"/>
    <cellStyle name="Заголовок 1 3" xfId="28788" hidden="1"/>
    <cellStyle name="Заголовок 1 3" xfId="28781" hidden="1"/>
    <cellStyle name="Заголовок 1 3" xfId="28767" hidden="1"/>
    <cellStyle name="Заголовок 1 3" xfId="28278" hidden="1"/>
    <cellStyle name="Заголовок 1 3" xfId="28460" hidden="1"/>
    <cellStyle name="Заголовок 1 3" xfId="28757" hidden="1"/>
    <cellStyle name="Заголовок 1 3" xfId="28963" hidden="1"/>
    <cellStyle name="Заголовок 1 3" xfId="28092" hidden="1"/>
    <cellStyle name="Заголовок 1 3" xfId="28940" hidden="1"/>
    <cellStyle name="Заголовок 1 3" xfId="28921" hidden="1"/>
    <cellStyle name="Заголовок 1 3" xfId="28678" hidden="1"/>
    <cellStyle name="Заголовок 1 3" xfId="28614" hidden="1"/>
    <cellStyle name="Заголовок 1 3" xfId="28898" hidden="1"/>
    <cellStyle name="Заголовок 1 3" xfId="28901" hidden="1"/>
    <cellStyle name="Заголовок 1 3" xfId="28878" hidden="1"/>
    <cellStyle name="Заголовок 1 3" xfId="28863" hidden="1"/>
    <cellStyle name="Заголовок 1 3" xfId="28866" hidden="1"/>
    <cellStyle name="Заголовок 1 3" xfId="28379" hidden="1"/>
    <cellStyle name="Заголовок 1 3" xfId="28839" hidden="1"/>
    <cellStyle name="Заголовок 1 3" xfId="28842" hidden="1"/>
    <cellStyle name="Заголовок 1 3" xfId="28821" hidden="1"/>
    <cellStyle name="Заголовок 1 3" xfId="28803" hidden="1"/>
    <cellStyle name="Заголовок 1 3" xfId="28806" hidden="1"/>
    <cellStyle name="Заголовок 1 3" xfId="28115" hidden="1"/>
    <cellStyle name="Заголовок 1 3" xfId="28777" hidden="1"/>
    <cellStyle name="Заголовок 1 3" xfId="28648" hidden="1"/>
    <cellStyle name="Заголовок 1 3" xfId="27640" hidden="1"/>
    <cellStyle name="Заголовок 1 3" xfId="24137" hidden="1"/>
    <cellStyle name="Заголовок 1 3" xfId="26865" hidden="1"/>
    <cellStyle name="Заголовок 1 3" xfId="28756" hidden="1"/>
    <cellStyle name="Заголовок 1 3" xfId="28967" hidden="1"/>
    <cellStyle name="Заголовок 1 3" xfId="28972" hidden="1"/>
    <cellStyle name="Заголовок 1 3" xfId="28949" hidden="1"/>
    <cellStyle name="Заголовок 1 3" xfId="28925" hidden="1"/>
    <cellStyle name="Заголовок 1 3" xfId="28930" hidden="1"/>
    <cellStyle name="Заголовок 1 3" xfId="27533" hidden="1"/>
    <cellStyle name="Заголовок 1 3" xfId="28905" hidden="1"/>
    <cellStyle name="Заголовок 1 3" xfId="26775" hidden="1"/>
    <cellStyle name="Заголовок 1 3" xfId="28886" hidden="1"/>
    <cellStyle name="Заголовок 1 3" xfId="28870" hidden="1"/>
    <cellStyle name="Заголовок 1 3" xfId="28153" hidden="1"/>
    <cellStyle name="Заголовок 1 3" xfId="28592" hidden="1"/>
    <cellStyle name="Заголовок 1 3" xfId="27803" hidden="1"/>
    <cellStyle name="Заголовок 1 3" xfId="28838" hidden="1"/>
    <cellStyle name="Заголовок 1 3" xfId="28183" hidden="1"/>
    <cellStyle name="Заголовок 1 3" xfId="27649" hidden="1"/>
    <cellStyle name="Заголовок 1 3" xfId="28802" hidden="1"/>
    <cellStyle name="Заголовок 1 3" xfId="27993" hidden="1"/>
    <cellStyle name="Заголовок 1 3" xfId="28773" hidden="1"/>
    <cellStyle name="Заголовок 1 3" xfId="28778" hidden="1"/>
    <cellStyle name="Заголовок 1 3" xfId="28496" hidden="1"/>
    <cellStyle name="Заголовок 1 3" xfId="27542" hidden="1"/>
    <cellStyle name="Заголовок 1 3" xfId="26749" hidden="1"/>
    <cellStyle name="Заголовок 1 3" xfId="28720" hidden="1"/>
    <cellStyle name="Заголовок 1 3" xfId="28996" hidden="1"/>
    <cellStyle name="Заголовок 1 3" xfId="28995" hidden="1"/>
    <cellStyle name="Заголовок 1 3" xfId="29002" hidden="1"/>
    <cellStyle name="Заголовок 1 3" xfId="29008" hidden="1"/>
    <cellStyle name="Заголовок 1 3" xfId="29007" hidden="1"/>
    <cellStyle name="Заголовок 1 3" xfId="28759" hidden="1"/>
    <cellStyle name="Заголовок 1 3" xfId="29021" hidden="1"/>
    <cellStyle name="Заголовок 1 3" xfId="29020" hidden="1"/>
    <cellStyle name="Заголовок 1 3" xfId="29027" hidden="1"/>
    <cellStyle name="Заголовок 1 3" xfId="29033" hidden="1"/>
    <cellStyle name="Заголовок 1 3" xfId="29032" hidden="1"/>
    <cellStyle name="Заголовок 1 3" xfId="28021" hidden="1"/>
    <cellStyle name="Заголовок 1 3" xfId="29041" hidden="1"/>
    <cellStyle name="Заголовок 1 3" xfId="29040" hidden="1"/>
    <cellStyle name="Заголовок 1 3" xfId="29047" hidden="1"/>
    <cellStyle name="Заголовок 1 3" xfId="29053" hidden="1"/>
    <cellStyle name="Заголовок 1 3" xfId="29052" hidden="1"/>
    <cellStyle name="Заголовок 1 3" xfId="29015" hidden="1"/>
    <cellStyle name="Заголовок 1 3" xfId="26831" hidden="1"/>
    <cellStyle name="Заголовок 1 3" xfId="28733" hidden="1"/>
    <cellStyle name="Заголовок 1 3" xfId="28848" hidden="1"/>
    <cellStyle name="Заголовок 1 3" xfId="27292" hidden="1"/>
    <cellStyle name="Заголовок 1 3" xfId="28723" hidden="1"/>
    <cellStyle name="Заголовок 1 3" xfId="28984" hidden="1"/>
    <cellStyle name="Заголовок 1 3" xfId="29092" hidden="1"/>
    <cellStyle name="Заголовок 1 3" xfId="29091" hidden="1"/>
    <cellStyle name="Заголовок 1 3" xfId="29098" hidden="1"/>
    <cellStyle name="Заголовок 1 3" xfId="29104" hidden="1"/>
    <cellStyle name="Заголовок 1 3" xfId="29103" hidden="1"/>
    <cellStyle name="Заголовок 1 3" xfId="28801" hidden="1"/>
    <cellStyle name="Заголовок 1 3" xfId="29112" hidden="1"/>
    <cellStyle name="Заголовок 1 3" xfId="29111" hidden="1"/>
    <cellStyle name="Заголовок 1 3" xfId="29118" hidden="1"/>
    <cellStyle name="Заголовок 1 3" xfId="29124" hidden="1"/>
    <cellStyle name="Заголовок 1 3" xfId="29123" hidden="1"/>
    <cellStyle name="Заголовок 1 3" xfId="28726" hidden="1"/>
    <cellStyle name="Заголовок 1 3" xfId="29132" hidden="1"/>
    <cellStyle name="Заголовок 1 3" xfId="29131" hidden="1"/>
    <cellStyle name="Заголовок 1 3" xfId="29137" hidden="1"/>
    <cellStyle name="Заголовок 1 3" xfId="29142" hidden="1"/>
    <cellStyle name="Заголовок 1 3" xfId="29141" hidden="1"/>
    <cellStyle name="Заголовок 1 3" xfId="28535" hidden="1"/>
    <cellStyle name="Заголовок 1 3" xfId="29149" hidden="1"/>
    <cellStyle name="Заголовок 1 3" xfId="29148" hidden="1"/>
    <cellStyle name="Заголовок 1 3" xfId="29154" hidden="1"/>
    <cellStyle name="Заголовок 1 3" xfId="29158" hidden="1"/>
    <cellStyle name="Заголовок 1 3" xfId="29157" hidden="1"/>
    <cellStyle name="Заголовок 1 3" xfId="28727" hidden="1"/>
    <cellStyle name="Заголовок 1 3" xfId="29164" hidden="1"/>
    <cellStyle name="Заголовок 1 3" xfId="29163" hidden="1"/>
    <cellStyle name="Заголовок 1 3" xfId="29169" hidden="1"/>
    <cellStyle name="Заголовок 1 3" xfId="29175" hidden="1"/>
    <cellStyle name="Заголовок 1 3" xfId="29174" hidden="1"/>
    <cellStyle name="Заголовок 1 3" xfId="28811" hidden="1"/>
    <cellStyle name="Заголовок 1 3" xfId="29180" hidden="1"/>
    <cellStyle name="Заголовок 1 3" xfId="29179" hidden="1"/>
    <cellStyle name="Заголовок 1 3" xfId="29185" hidden="1"/>
    <cellStyle name="Заголовок 1 3" xfId="29189" hidden="1"/>
    <cellStyle name="Заголовок 1 3" xfId="29188" hidden="1"/>
    <cellStyle name="Заголовок 1 3" xfId="27645" hidden="1"/>
    <cellStyle name="Заголовок 1 3" xfId="29195" hidden="1"/>
    <cellStyle name="Заголовок 1 3" xfId="29194" hidden="1"/>
    <cellStyle name="Заголовок 1 3" xfId="29200" hidden="1"/>
    <cellStyle name="Заголовок 1 3" xfId="29204" hidden="1"/>
    <cellStyle name="Заголовок 1 3" xfId="29203" hidden="1"/>
    <cellStyle name="Заголовок 1 3" xfId="28728" hidden="1"/>
    <cellStyle name="Заголовок 1 3" xfId="29210" hidden="1"/>
    <cellStyle name="Заголовок 1 3" xfId="29209" hidden="1"/>
    <cellStyle name="Заголовок 1 3" xfId="29215" hidden="1"/>
    <cellStyle name="Заголовок 1 3" xfId="29219" hidden="1"/>
    <cellStyle name="Заголовок 1 3" xfId="29218" hidden="1"/>
    <cellStyle name="Заголовок 1 3" xfId="28286" hidden="1"/>
    <cellStyle name="Заголовок 1 3" xfId="29225" hidden="1"/>
    <cellStyle name="Заголовок 1 3" xfId="29224" hidden="1"/>
    <cellStyle name="Заголовок 1 3" xfId="29230" hidden="1"/>
    <cellStyle name="Заголовок 1 3" xfId="29234" hidden="1"/>
    <cellStyle name="Заголовок 1 3" xfId="29233" hidden="1"/>
    <cellStyle name="Заголовок 1 3" xfId="28985" hidden="1"/>
    <cellStyle name="Заголовок 1 3" xfId="29240" hidden="1"/>
    <cellStyle name="Заголовок 1 3" xfId="29239" hidden="1"/>
    <cellStyle name="Заголовок 1 3" xfId="29245" hidden="1"/>
    <cellStyle name="Заголовок 1 3" xfId="29249" hidden="1"/>
    <cellStyle name="Заголовок 1 3" xfId="29248" hidden="1"/>
    <cellStyle name="Заголовок 1 3" xfId="28373" hidden="1"/>
    <cellStyle name="Заголовок 1 3" xfId="29261" hidden="1"/>
    <cellStyle name="Заголовок 1 3" xfId="29260" hidden="1"/>
    <cellStyle name="Заголовок 1 3" xfId="29266" hidden="1"/>
    <cellStyle name="Заголовок 1 3" xfId="29270" hidden="1"/>
    <cellStyle name="Заголовок 1 3" xfId="29269" hidden="1"/>
    <cellStyle name="Заголовок 1 3" xfId="20996" hidden="1"/>
    <cellStyle name="Заголовок 1 3" xfId="29278" hidden="1"/>
    <cellStyle name="Заголовок 1 3" xfId="29277" hidden="1"/>
    <cellStyle name="Заголовок 1 3" xfId="29284" hidden="1"/>
    <cellStyle name="Заголовок 1 3" xfId="29288" hidden="1"/>
    <cellStyle name="Заголовок 1 3" xfId="29287" hidden="1"/>
    <cellStyle name="Заголовок 1 3" xfId="29255" hidden="1"/>
    <cellStyle name="Заголовок 1 3" xfId="29071" hidden="1"/>
    <cellStyle name="Заголовок 1 3" xfId="28915" hidden="1"/>
    <cellStyle name="Заголовок 1 3" xfId="29072" hidden="1"/>
    <cellStyle name="Заголовок 1 3" xfId="27544" hidden="1"/>
    <cellStyle name="Заголовок 1 3" xfId="28988" hidden="1"/>
    <cellStyle name="Заголовок 1 3" xfId="29057" hidden="1"/>
    <cellStyle name="Заголовок 1 3" xfId="29115" hidden="1"/>
    <cellStyle name="Заголовок 1 3" xfId="29108" hidden="1"/>
    <cellStyle name="Заголовок 1 3" xfId="29095" hidden="1"/>
    <cellStyle name="Заголовок 1 3" xfId="28638" hidden="1"/>
    <cellStyle name="Заголовок 1 3" xfId="28812" hidden="1"/>
    <cellStyle name="Заголовок 1 3" xfId="29086" hidden="1"/>
    <cellStyle name="Заголовок 1 3" xfId="29271" hidden="1"/>
    <cellStyle name="Заголовок 1 3" xfId="28455" hidden="1"/>
    <cellStyle name="Заголовок 1 3" xfId="29250" hidden="1"/>
    <cellStyle name="Заголовок 1 3" xfId="29235" hidden="1"/>
    <cellStyle name="Заголовок 1 3" xfId="29016" hidden="1"/>
    <cellStyle name="Заголовок 1 3" xfId="28955" hidden="1"/>
    <cellStyle name="Заголовок 1 3" xfId="29214" hidden="1"/>
    <cellStyle name="Заголовок 1 3" xfId="29217" hidden="1"/>
    <cellStyle name="Заголовок 1 3" xfId="29199" hidden="1"/>
    <cellStyle name="Заголовок 1 3" xfId="29184" hidden="1"/>
    <cellStyle name="Заголовок 1 3" xfId="29187" hidden="1"/>
    <cellStyle name="Заголовок 1 3" xfId="28735" hidden="1"/>
    <cellStyle name="Заголовок 1 3" xfId="29162" hidden="1"/>
    <cellStyle name="Заголовок 1 3" xfId="29165" hidden="1"/>
    <cellStyle name="Заголовок 1 3" xfId="29147" hidden="1"/>
    <cellStyle name="Заголовок 1 3" xfId="29130" hidden="1"/>
    <cellStyle name="Заголовок 1 3" xfId="29133" hidden="1"/>
    <cellStyle name="Заголовок 1 3" xfId="28478" hidden="1"/>
    <cellStyle name="Заголовок 1 3" xfId="29105" hidden="1"/>
    <cellStyle name="Заголовок 1 3" xfId="28987" hidden="1"/>
    <cellStyle name="Заголовок 1 3" xfId="28011" hidden="1"/>
    <cellStyle name="Заголовок 1 3" xfId="27244" hidden="1"/>
    <cellStyle name="Заголовок 1 3" xfId="26862" hidden="1"/>
    <cellStyle name="Заголовок 1 3" xfId="29085" hidden="1"/>
    <cellStyle name="Заголовок 1 3" xfId="29275" hidden="1"/>
    <cellStyle name="Заголовок 1 3" xfId="29280" hidden="1"/>
    <cellStyle name="Заголовок 1 3" xfId="29258" hidden="1"/>
    <cellStyle name="Заголовок 1 3" xfId="29237" hidden="1"/>
    <cellStyle name="Заголовок 1 3" xfId="29242" hidden="1"/>
    <cellStyle name="Заголовок 1 3" xfId="27907" hidden="1"/>
    <cellStyle name="Заголовок 1 3" xfId="29221" hidden="1"/>
    <cellStyle name="Заголовок 1 3" xfId="17784" hidden="1"/>
    <cellStyle name="Заголовок 1 3" xfId="29206" hidden="1"/>
    <cellStyle name="Заголовок 1 3" xfId="29191" hidden="1"/>
    <cellStyle name="Заголовок 1 3" xfId="28516" hidden="1"/>
    <cellStyle name="Заголовок 1 3" xfId="28935" hidden="1"/>
    <cellStyle name="Заголовок 1 3" xfId="28172" hidden="1"/>
    <cellStyle name="Заголовок 1 3" xfId="29161" hidden="1"/>
    <cellStyle name="Заголовок 1 3" xfId="28545" hidden="1"/>
    <cellStyle name="Заголовок 1 3" xfId="28019" hidden="1"/>
    <cellStyle name="Заголовок 1 3" xfId="29129" hidden="1"/>
    <cellStyle name="Заголовок 1 3" xfId="28361" hidden="1"/>
    <cellStyle name="Заголовок 1 3" xfId="29101" hidden="1"/>
    <cellStyle name="Заголовок 1 3" xfId="29106" hidden="1"/>
    <cellStyle name="Заголовок 1 3" xfId="28847" hidden="1"/>
    <cellStyle name="Заголовок 1 3" xfId="27916" hidden="1"/>
    <cellStyle name="Заголовок 1 3" xfId="27252" hidden="1"/>
    <cellStyle name="Заголовок 1 3" xfId="29058" hidden="1"/>
    <cellStyle name="Заголовок 1 3" xfId="29301" hidden="1"/>
    <cellStyle name="Заголовок 1 3" xfId="29300" hidden="1"/>
    <cellStyle name="Заголовок 1 3" xfId="29307" hidden="1"/>
    <cellStyle name="Заголовок 1 3" xfId="29313" hidden="1"/>
    <cellStyle name="Заголовок 1 3" xfId="29312" hidden="1"/>
    <cellStyle name="Заголовок 1 3" xfId="29087" hidden="1"/>
    <cellStyle name="Заголовок 1 3" xfId="29322" hidden="1"/>
    <cellStyle name="Заголовок 1 3" xfId="29321" hidden="1"/>
    <cellStyle name="Заголовок 1 3" xfId="29328" hidden="1"/>
    <cellStyle name="Заголовок 1 3" xfId="29334" hidden="1"/>
    <cellStyle name="Заголовок 1 3" xfId="29333" hidden="1"/>
    <cellStyle name="Заголовок 1 3" xfId="28384" hidden="1"/>
    <cellStyle name="Заголовок 1 3" xfId="29342" hidden="1"/>
    <cellStyle name="Заголовок 1 3" xfId="29341" hidden="1"/>
    <cellStyle name="Заголовок 1 3" xfId="29348" hidden="1"/>
    <cellStyle name="Заголовок 1 3" xfId="29354" hidden="1"/>
    <cellStyle name="Заголовок 1 3" xfId="29353" hidden="1"/>
    <cellStyle name="Заголовок 1 3" xfId="29317" hidden="1"/>
    <cellStyle name="Заголовок 1 3" xfId="26779" hidden="1"/>
    <cellStyle name="Заголовок 1 3" xfId="29067" hidden="1"/>
    <cellStyle name="Заголовок 1 3" xfId="29171" hidden="1"/>
    <cellStyle name="Заголовок 1 3" xfId="27666" hidden="1"/>
    <cellStyle name="Заголовок 1 3" xfId="29061" hidden="1"/>
    <cellStyle name="Заголовок 1 3" xfId="29292" hidden="1"/>
    <cellStyle name="Заголовок 1 3" xfId="29361" hidden="1"/>
    <cellStyle name="Заголовок 1 3" xfId="29360" hidden="1"/>
    <cellStyle name="Заголовок 1 3" xfId="29364" hidden="1"/>
    <cellStyle name="Заголовок 1 3" xfId="29367" hidden="1"/>
    <cellStyle name="Заголовок 1 3" xfId="29366" hidden="1"/>
    <cellStyle name="Заголовок 1 3" xfId="29128" hidden="1"/>
    <cellStyle name="Заголовок 1 3" xfId="29371" hidden="1"/>
    <cellStyle name="Заголовок 1 3" xfId="29370" hidden="1"/>
    <cellStyle name="Заголовок 1 3" xfId="29374" hidden="1"/>
    <cellStyle name="Заголовок 1 3" xfId="29377" hidden="1"/>
    <cellStyle name="Заголовок 1 3" xfId="29376" hidden="1"/>
    <cellStyle name="Заголовок 1 3" xfId="29063" hidden="1"/>
    <cellStyle name="Заголовок 1 3" xfId="29381" hidden="1"/>
    <cellStyle name="Заголовок 1 3" xfId="29380" hidden="1"/>
    <cellStyle name="Заголовок 1 3" xfId="29384" hidden="1"/>
    <cellStyle name="Заголовок 1 3" xfId="29387" hidden="1"/>
    <cellStyle name="Заголовок 1 3" xfId="29386" hidden="1"/>
    <cellStyle name="Заголовок 1 3" xfId="28880" hidden="1"/>
    <cellStyle name="Заголовок 1 3" xfId="29391" hidden="1"/>
    <cellStyle name="Заголовок 1 3" xfId="29390" hidden="1"/>
    <cellStyle name="Заголовок 1 3" xfId="29394" hidden="1"/>
    <cellStyle name="Заголовок 1 3" xfId="29397" hidden="1"/>
    <cellStyle name="Заголовок 1 3" xfId="29396" hidden="1"/>
    <cellStyle name="Заголовок 1 3" xfId="29064" hidden="1"/>
    <cellStyle name="Заголовок 1 3" xfId="29401" hidden="1"/>
    <cellStyle name="Заголовок 1 3" xfId="29400" hidden="1"/>
    <cellStyle name="Заголовок 1 3" xfId="29402" hidden="1"/>
    <cellStyle name="Заголовок 1 3" xfId="29404" hidden="1"/>
    <cellStyle name="Заголовок 1 3" xfId="29403" hidden="1"/>
    <cellStyle name="Заголовок 1 3" xfId="29138" hidden="1"/>
    <cellStyle name="Заголовок 1 3" xfId="29406" hidden="1"/>
    <cellStyle name="Заголовок 1 3" xfId="29405" hidden="1"/>
    <cellStyle name="Заголовок 1 3" xfId="29407" hidden="1"/>
    <cellStyle name="Заголовок 1 3" xfId="29409" hidden="1"/>
    <cellStyle name="Заголовок 1 3" xfId="29408" hidden="1"/>
    <cellStyle name="Заголовок 1 3" xfId="28015" hidden="1"/>
    <cellStyle name="Заголовок 1 3" xfId="29411" hidden="1"/>
    <cellStyle name="Заголовок 1 3" xfId="29410" hidden="1"/>
    <cellStyle name="Заголовок 1 3" xfId="29412" hidden="1"/>
    <cellStyle name="Заголовок 1 3" xfId="29414" hidden="1"/>
    <cellStyle name="Заголовок 1 3" xfId="29413" hidden="1"/>
    <cellStyle name="Заголовок 1 3" xfId="29065" hidden="1"/>
    <cellStyle name="Заголовок 1 3" xfId="29416" hidden="1"/>
    <cellStyle name="Заголовок 1 3" xfId="29415" hidden="1"/>
    <cellStyle name="Заголовок 1 3" xfId="29417" hidden="1"/>
    <cellStyle name="Заголовок 1 3" xfId="29419" hidden="1"/>
    <cellStyle name="Заголовок 1 3" xfId="29418" hidden="1"/>
    <cellStyle name="Заголовок 1 3" xfId="28645" hidden="1"/>
    <cellStyle name="Заголовок 1 3" xfId="29421" hidden="1"/>
    <cellStyle name="Заголовок 1 3" xfId="29420" hidden="1"/>
    <cellStyle name="Заголовок 1 3" xfId="29422" hidden="1"/>
    <cellStyle name="Заголовок 1 3" xfId="29424" hidden="1"/>
    <cellStyle name="Заголовок 1 3" xfId="29423" hidden="1"/>
    <cellStyle name="Заголовок 1 3" xfId="29293" hidden="1"/>
    <cellStyle name="Заголовок 1 3" xfId="29426" hidden="1"/>
    <cellStyle name="Заголовок 1 3" xfId="29425" hidden="1"/>
    <cellStyle name="Заголовок 1 3" xfId="29427" hidden="1"/>
    <cellStyle name="Заголовок 1 3" xfId="29429" hidden="1"/>
    <cellStyle name="Заголовок 1 3" xfId="29428" hidden="1"/>
    <cellStyle name="Заголовок 1 3" xfId="28730" hidden="1"/>
    <cellStyle name="Заголовок 1 3" xfId="29432" hidden="1"/>
    <cellStyle name="Заголовок 1 3" xfId="29431" hidden="1"/>
    <cellStyle name="Заголовок 1 3" xfId="29433" hidden="1"/>
    <cellStyle name="Заголовок 1 3" xfId="29436" hidden="1"/>
    <cellStyle name="Заголовок 1 3" xfId="29435" hidden="1"/>
    <cellStyle name="Заголовок 1 3" xfId="26772" hidden="1"/>
    <cellStyle name="Заголовок 1 3" xfId="29438" hidden="1"/>
    <cellStyle name="Заголовок 1 3" xfId="29437" hidden="1"/>
    <cellStyle name="Заголовок 1 3" xfId="29439" hidden="1"/>
    <cellStyle name="Заголовок 1 3" xfId="29441" hidden="1"/>
    <cellStyle name="Заголовок 1 3" xfId="29440" hidden="1"/>
    <cellStyle name="Заголовок 1 3" xfId="29430" hidden="1"/>
    <cellStyle name="Заголовок 1 3" xfId="29393" hidden="1"/>
    <cellStyle name="Заголовок 1 3" xfId="29395" hidden="1"/>
    <cellStyle name="Заголовок 1 3" xfId="29383" hidden="1"/>
    <cellStyle name="Заголовок 1 3" xfId="29373" hidden="1"/>
    <cellStyle name="Заголовок 1 3" xfId="29375" hidden="1"/>
    <cellStyle name="Заголовок 1 3" xfId="29454" hidden="1"/>
    <cellStyle name="Заголовок 1 3" xfId="29480" hidden="1"/>
    <cellStyle name="Заголовок 1 3" xfId="29479" hidden="1"/>
    <cellStyle name="Заголовок 1 3" xfId="29486" hidden="1"/>
    <cellStyle name="Заголовок 1 3" xfId="29492" hidden="1"/>
    <cellStyle name="Заголовок 1 3" xfId="29491" hidden="1"/>
    <cellStyle name="Заголовок 1 3" xfId="29446" hidden="1"/>
    <cellStyle name="Заголовок 1 3" xfId="29500" hidden="1"/>
    <cellStyle name="Заголовок 1 3" xfId="29499" hidden="1"/>
    <cellStyle name="Заголовок 1 3" xfId="29506" hidden="1"/>
    <cellStyle name="Заголовок 1 3" xfId="29512" hidden="1"/>
    <cellStyle name="Заголовок 1 3" xfId="29511" hidden="1"/>
    <cellStyle name="Заголовок 1 3" xfId="29448" hidden="1"/>
    <cellStyle name="Заголовок 1 3" xfId="29520" hidden="1"/>
    <cellStyle name="Заголовок 1 3" xfId="29519" hidden="1"/>
    <cellStyle name="Заголовок 1 3" xfId="29526" hidden="1"/>
    <cellStyle name="Заголовок 1 3" xfId="29532" hidden="1"/>
    <cellStyle name="Заголовок 1 3" xfId="29531" hidden="1"/>
    <cellStyle name="Заголовок 1 3" xfId="29445" hidden="1"/>
    <cellStyle name="Заголовок 1 3" xfId="29540" hidden="1"/>
    <cellStyle name="Заголовок 1 3" xfId="29539" hidden="1"/>
    <cellStyle name="Заголовок 1 3" xfId="29546" hidden="1"/>
    <cellStyle name="Заголовок 1 3" xfId="29552" hidden="1"/>
    <cellStyle name="Заголовок 1 3" xfId="29551" hidden="1"/>
    <cellStyle name="Заголовок 1 3" xfId="29449" hidden="1"/>
    <cellStyle name="Заголовок 1 3" xfId="29560" hidden="1"/>
    <cellStyle name="Заголовок 1 3" xfId="29559" hidden="1"/>
    <cellStyle name="Заголовок 1 3" xfId="29566" hidden="1"/>
    <cellStyle name="Заголовок 1 3" xfId="29572" hidden="1"/>
    <cellStyle name="Заголовок 1 3" xfId="29571" hidden="1"/>
    <cellStyle name="Заголовок 1 3" xfId="29447" hidden="1"/>
    <cellStyle name="Заголовок 1 3" xfId="29580" hidden="1"/>
    <cellStyle name="Заголовок 1 3" xfId="29579" hidden="1"/>
    <cellStyle name="Заголовок 1 3" xfId="29586" hidden="1"/>
    <cellStyle name="Заголовок 1 3" xfId="29592" hidden="1"/>
    <cellStyle name="Заголовок 1 3" xfId="29591" hidden="1"/>
    <cellStyle name="Заголовок 1 3" xfId="29450" hidden="1"/>
    <cellStyle name="Заголовок 1 3" xfId="29600" hidden="1"/>
    <cellStyle name="Заголовок 1 3" xfId="29599" hidden="1"/>
    <cellStyle name="Заголовок 1 3" xfId="29606" hidden="1"/>
    <cellStyle name="Заголовок 1 3" xfId="29612" hidden="1"/>
    <cellStyle name="Заголовок 1 3" xfId="29611" hidden="1"/>
    <cellStyle name="Заголовок 1 3" xfId="29365" hidden="1"/>
    <cellStyle name="Заголовок 1 3" xfId="29620" hidden="1"/>
    <cellStyle name="Заголовок 1 3" xfId="29619" hidden="1"/>
    <cellStyle name="Заголовок 1 3" xfId="29626" hidden="1"/>
    <cellStyle name="Заголовок 1 3" xfId="29632" hidden="1"/>
    <cellStyle name="Заголовок 1 3" xfId="29631" hidden="1"/>
    <cellStyle name="Заголовок 1 3" xfId="29452" hidden="1"/>
    <cellStyle name="Заголовок 1 3" xfId="29640" hidden="1"/>
    <cellStyle name="Заголовок 1 3" xfId="29639" hidden="1"/>
    <cellStyle name="Заголовок 1 3" xfId="29646" hidden="1"/>
    <cellStyle name="Заголовок 1 3" xfId="29652" hidden="1"/>
    <cellStyle name="Заголовок 1 3" xfId="29651" hidden="1"/>
    <cellStyle name="Заголовок 1 3" xfId="29453" hidden="1"/>
    <cellStyle name="Заголовок 1 3" xfId="29660" hidden="1"/>
    <cellStyle name="Заголовок 1 3" xfId="29659" hidden="1"/>
    <cellStyle name="Заголовок 1 3" xfId="29666" hidden="1"/>
    <cellStyle name="Заголовок 1 3" xfId="29672" hidden="1"/>
    <cellStyle name="Заголовок 1 3" xfId="29671" hidden="1"/>
    <cellStyle name="Заголовок 1 3" xfId="29451" hidden="1"/>
    <cellStyle name="Заголовок 1 3" xfId="29681" hidden="1"/>
    <cellStyle name="Заголовок 1 3" xfId="29680" hidden="1"/>
    <cellStyle name="Заголовок 1 3" xfId="29687" hidden="1"/>
    <cellStyle name="Заголовок 1 3" xfId="29693" hidden="1"/>
    <cellStyle name="Заголовок 1 3" xfId="29692" hidden="1"/>
    <cellStyle name="Заголовок 1 3" xfId="29442" hidden="1"/>
    <cellStyle name="Заголовок 1 3" xfId="29701" hidden="1"/>
    <cellStyle name="Заголовок 1 3" xfId="29700" hidden="1"/>
    <cellStyle name="Заголовок 1 3" xfId="29707" hidden="1"/>
    <cellStyle name="Заголовок 1 3" xfId="29713" hidden="1"/>
    <cellStyle name="Заголовок 1 3" xfId="29712" hidden="1"/>
    <cellStyle name="Заголовок 1 3" xfId="29676" hidden="1"/>
    <cellStyle name="Заголовок 1 3" xfId="29985" hidden="1"/>
    <cellStyle name="Заголовок 1 3" xfId="29986" hidden="1"/>
    <cellStyle name="Заголовок 1 3" xfId="29984" hidden="1"/>
    <cellStyle name="Заголовок 1 3" xfId="29983" hidden="1"/>
    <cellStyle name="Заголовок 1 3" xfId="24059" hidden="1"/>
    <cellStyle name="Заголовок 1 3" xfId="29975" hidden="1"/>
    <cellStyle name="Заголовок 1 3" xfId="29973" hidden="1"/>
    <cellStyle name="Заголовок 1 3" xfId="29974" hidden="1"/>
    <cellStyle name="Заголовок 1 3" xfId="29972" hidden="1"/>
    <cellStyle name="Заголовок 1 3" xfId="29971" hidden="1"/>
    <cellStyle name="Заголовок 1 3" xfId="27142" hidden="1"/>
    <cellStyle name="Заголовок 1 3" xfId="27098" hidden="1"/>
    <cellStyle name="Заголовок 1 3" xfId="27143" hidden="1"/>
    <cellStyle name="Заголовок 1 3" xfId="27096" hidden="1"/>
    <cellStyle name="Заголовок 1 3" xfId="29970" hidden="1"/>
    <cellStyle name="Заголовок 1 3" xfId="29968" hidden="1"/>
    <cellStyle name="Заголовок 1 3" xfId="29969" hidden="1"/>
    <cellStyle name="Заголовок 1 3" xfId="27099" hidden="1"/>
    <cellStyle name="Заголовок 1 3" xfId="27095" hidden="1"/>
    <cellStyle name="Заголовок 1 3" xfId="29967" hidden="1"/>
    <cellStyle name="Заголовок 1 3" xfId="29966" hidden="1"/>
    <cellStyle name="Заголовок 1 3" xfId="29965" hidden="1"/>
    <cellStyle name="Заголовок 1 3" xfId="27144" hidden="1"/>
    <cellStyle name="Заголовок 1 3" xfId="29981" hidden="1"/>
    <cellStyle name="Заголовок 1 3" xfId="29964" hidden="1"/>
    <cellStyle name="Заголовок 1 3" xfId="24033" hidden="1"/>
    <cellStyle name="Заголовок 1 3" xfId="29963" hidden="1"/>
    <cellStyle name="Заголовок 1 3" xfId="29961" hidden="1"/>
    <cellStyle name="Заголовок 1 3" xfId="29962" hidden="1"/>
    <cellStyle name="Заголовок 1 3" xfId="24037" hidden="1"/>
    <cellStyle name="Заголовок 1 3" xfId="27094" hidden="1"/>
    <cellStyle name="Заголовок 1 3" xfId="17856" hidden="1"/>
    <cellStyle name="Заголовок 1 3" xfId="29960" hidden="1"/>
    <cellStyle name="Заголовок 1 3" xfId="29958" hidden="1"/>
    <cellStyle name="Заголовок 1 3" xfId="29959" hidden="1"/>
    <cellStyle name="Заголовок 1 3" xfId="29980" hidden="1"/>
    <cellStyle name="Заголовок 1 3" xfId="27093" hidden="1"/>
    <cellStyle name="Заголовок 1 3" xfId="27092" hidden="1"/>
    <cellStyle name="Заголовок 1 3" xfId="27091" hidden="1"/>
    <cellStyle name="Заголовок 1 3" xfId="29956" hidden="1"/>
    <cellStyle name="Заголовок 1 3" xfId="29957" hidden="1"/>
    <cellStyle name="Заголовок 1 3" xfId="29979" hidden="1"/>
    <cellStyle name="Заголовок 1 3" xfId="29954" hidden="1"/>
    <cellStyle name="Заголовок 1 3" xfId="29955" hidden="1"/>
    <cellStyle name="Заголовок 1 3" xfId="29953" hidden="1"/>
    <cellStyle name="Заголовок 1 3" xfId="27090" hidden="1"/>
    <cellStyle name="Заголовок 1 3" xfId="29952" hidden="1"/>
    <cellStyle name="Заголовок 1 3" xfId="29982" hidden="1"/>
    <cellStyle name="Заголовок 1 3" xfId="29950" hidden="1"/>
    <cellStyle name="Заголовок 1 3" xfId="29951" hidden="1"/>
    <cellStyle name="Заголовок 1 3" xfId="29949" hidden="1"/>
    <cellStyle name="Заголовок 1 3" xfId="29947" hidden="1"/>
    <cellStyle name="Заголовок 1 3" xfId="29948" hidden="1"/>
    <cellStyle name="Заголовок 1 3" xfId="29977" hidden="1"/>
    <cellStyle name="Заголовок 1 3" xfId="24036" hidden="1"/>
    <cellStyle name="Заголовок 1 3" xfId="29946" hidden="1"/>
    <cellStyle name="Заголовок 1 3" xfId="29945" hidden="1"/>
    <cellStyle name="Заголовок 1 3" xfId="27145" hidden="1"/>
    <cellStyle name="Заголовок 1 3" xfId="24098" hidden="1"/>
    <cellStyle name="Заголовок 1 3" xfId="29976" hidden="1"/>
    <cellStyle name="Заголовок 1 3" xfId="29943" hidden="1"/>
    <cellStyle name="Заголовок 1 3" xfId="29944" hidden="1"/>
    <cellStyle name="Заголовок 1 3" xfId="29942" hidden="1"/>
    <cellStyle name="Заголовок 1 3" xfId="29940" hidden="1"/>
    <cellStyle name="Заголовок 1 3" xfId="29941" hidden="1"/>
    <cellStyle name="Заголовок 1 3" xfId="29978" hidden="1"/>
    <cellStyle name="Заголовок 1 3" xfId="24136" hidden="1"/>
    <cellStyle name="Заголовок 1 3" xfId="29938" hidden="1"/>
    <cellStyle name="Заголовок 1 3" xfId="29937" hidden="1"/>
    <cellStyle name="Заголовок 1 3" xfId="29935" hidden="1"/>
    <cellStyle name="Заголовок 1 3" xfId="29936" hidden="1"/>
    <cellStyle name="Заголовок 1 3" xfId="27097" hidden="1"/>
    <cellStyle name="Заголовок 1 3" xfId="29933" hidden="1"/>
    <cellStyle name="Заголовок 1 3" xfId="29934" hidden="1"/>
    <cellStyle name="Заголовок 1 3" xfId="29932" hidden="1"/>
    <cellStyle name="Заголовок 1 3" xfId="27089" hidden="1"/>
    <cellStyle name="Заголовок 1 3" xfId="29931" hidden="1"/>
    <cellStyle name="Заголовок 1 3" xfId="29939" hidden="1"/>
    <cellStyle name="Заголовок 1 3" xfId="29761" hidden="1"/>
    <cellStyle name="Заголовок 1 3" xfId="29762" hidden="1"/>
    <cellStyle name="Заголовок 1 3" xfId="29757" hidden="1"/>
    <cellStyle name="Заголовок 1 3" xfId="29752" hidden="1"/>
    <cellStyle name="Заголовок 1 3" xfId="29753" hidden="1"/>
    <cellStyle name="Заголовок 1 3" xfId="26939" hidden="1"/>
    <cellStyle name="Заголовок 1 3" xfId="27137" hidden="1"/>
    <cellStyle name="Заголовок 1 3" xfId="21017" hidden="1"/>
    <cellStyle name="Заголовок 1 3" xfId="26916" hidden="1"/>
    <cellStyle name="Заголовок 1 3" xfId="26932" hidden="1"/>
    <cellStyle name="Заголовок 1 3" xfId="26931" hidden="1"/>
    <cellStyle name="Заголовок 1 3" xfId="29729" hidden="1"/>
    <cellStyle name="Заголовок 1 3" xfId="26957" hidden="1"/>
    <cellStyle name="Заголовок 1 3" xfId="24097" hidden="1"/>
    <cellStyle name="Заголовок 1 3" xfId="24009" hidden="1"/>
    <cellStyle name="Заголовок 1 3" xfId="26985" hidden="1"/>
    <cellStyle name="Заголовок 1 3" xfId="27123" hidden="1"/>
    <cellStyle name="Заголовок 1 3" xfId="29727" hidden="1"/>
    <cellStyle name="Заголовок 1 3" xfId="27006" hidden="1"/>
    <cellStyle name="Заголовок 1 3" xfId="27004" hidden="1"/>
    <cellStyle name="Заголовок 1 3" xfId="27019" hidden="1"/>
    <cellStyle name="Заголовок 1 3" xfId="27033" hidden="1"/>
    <cellStyle name="Заголовок 1 3" xfId="27028" hidden="1"/>
    <cellStyle name="Заголовок 1 3" xfId="29730" hidden="1"/>
    <cellStyle name="Заголовок 1 3" xfId="27050" hidden="1"/>
    <cellStyle name="Заголовок 1 3" xfId="27048" hidden="1"/>
    <cellStyle name="Заголовок 1 3" xfId="27065" hidden="1"/>
    <cellStyle name="Заголовок 1 3" xfId="27082" hidden="1"/>
    <cellStyle name="Заголовок 1 3" xfId="27079" hidden="1"/>
    <cellStyle name="Заголовок 1 3" xfId="29726" hidden="1"/>
    <cellStyle name="Заголовок 1 3" xfId="17845" hidden="1"/>
    <cellStyle name="Заголовок 1 3" xfId="14600" hidden="1"/>
    <cellStyle name="Заголовок 1 3" xfId="26913" hidden="1"/>
    <cellStyle name="Заголовок 1 3" xfId="20999" hidden="1"/>
    <cellStyle name="Заголовок 1 3" xfId="26928" hidden="1"/>
    <cellStyle name="Заголовок 1 3" xfId="29728" hidden="1"/>
    <cellStyle name="Заголовок 1 3" xfId="20964" hidden="1"/>
    <cellStyle name="Заголовок 1 3" xfId="20971" hidden="1"/>
    <cellStyle name="Заголовок 1 3" xfId="26966" hidden="1"/>
    <cellStyle name="Заголовок 1 3" xfId="20998" hidden="1"/>
    <cellStyle name="Заголовок 1 3" xfId="26978" hidden="1"/>
    <cellStyle name="Заголовок 1 3" xfId="29724" hidden="1"/>
    <cellStyle name="Заголовок 1 3" xfId="27000" hidden="1"/>
    <cellStyle name="Заголовок 1 3" xfId="27104" hidden="1"/>
    <cellStyle name="Заголовок 1 3" xfId="27010" hidden="1"/>
    <cellStyle name="Заголовок 1 3" xfId="27024" hidden="1"/>
    <cellStyle name="Заголовок 1 3" xfId="27107" hidden="1"/>
    <cellStyle name="Заголовок 1 3" xfId="29747" hidden="1"/>
    <cellStyle name="Заголовок 1 3" xfId="27109" hidden="1"/>
    <cellStyle name="Заголовок 1 3" xfId="27051" hidden="1"/>
    <cellStyle name="Заголовок 1 3" xfId="27111" hidden="1"/>
    <cellStyle name="Заголовок 1 3" xfId="24043" hidden="1"/>
    <cellStyle name="Заголовок 1 3" xfId="27083" hidden="1"/>
    <cellStyle name="Заголовок 1 3" xfId="29722" hidden="1"/>
    <cellStyle name="Заголовок 1 3" xfId="17855" hidden="1"/>
    <cellStyle name="Заголовок 1 3" xfId="17846" hidden="1"/>
    <cellStyle name="Заголовок 1 3" xfId="29991" hidden="1"/>
    <cellStyle name="Заголовок 1 3" xfId="29997" hidden="1"/>
    <cellStyle name="Заголовок 1 3" xfId="29996" hidden="1"/>
    <cellStyle name="Заголовок 1 3" xfId="24140" hidden="1"/>
    <cellStyle name="Заголовок 1 3" xfId="30005" hidden="1"/>
    <cellStyle name="Заголовок 1 3" xfId="30004" hidden="1"/>
    <cellStyle name="Заголовок 1 3" xfId="30011" hidden="1"/>
    <cellStyle name="Заголовок 1 3" xfId="30017" hidden="1"/>
    <cellStyle name="Заголовок 1 3" xfId="30016" hidden="1"/>
    <cellStyle name="Заголовок 1 3" xfId="29723" hidden="1"/>
    <cellStyle name="Заголовок 1 3" xfId="30031" hidden="1"/>
    <cellStyle name="Заголовок 1 3" xfId="30030" hidden="1"/>
    <cellStyle name="Заголовок 1 3" xfId="30037" hidden="1"/>
    <cellStyle name="Заголовок 1 3" xfId="30043" hidden="1"/>
    <cellStyle name="Заголовок 1 3" xfId="30042" hidden="1"/>
    <cellStyle name="Заголовок 1 3" xfId="29733" hidden="1"/>
    <cellStyle name="Заголовок 1 3" xfId="30051" hidden="1"/>
    <cellStyle name="Заголовок 1 3" xfId="30050" hidden="1"/>
    <cellStyle name="Заголовок 1 3" xfId="30057" hidden="1"/>
    <cellStyle name="Заголовок 1 3" xfId="30063" hidden="1"/>
    <cellStyle name="Заголовок 1 3" xfId="30062" hidden="1"/>
    <cellStyle name="Заголовок 1 3" xfId="30024" hidden="1"/>
    <cellStyle name="Заголовок 1 3" xfId="27044" hidden="1"/>
    <cellStyle name="Заголовок 1 3" xfId="29719" hidden="1"/>
    <cellStyle name="Заголовок 1 3" xfId="27040" hidden="1"/>
    <cellStyle name="Заголовок 1 3" xfId="24124" hidden="1"/>
    <cellStyle name="Заголовок 1 3" xfId="29808" hidden="1"/>
    <cellStyle name="Заголовок 1 3" xfId="27150" hidden="1"/>
    <cellStyle name="Заголовок 1 3" xfId="30128" hidden="1"/>
    <cellStyle name="Заголовок 1 3" xfId="30127" hidden="1"/>
    <cellStyle name="Заголовок 1 3" xfId="30134" hidden="1"/>
    <cellStyle name="Заголовок 1 3" xfId="30140" hidden="1"/>
    <cellStyle name="Заголовок 1 3" xfId="30139" hidden="1"/>
    <cellStyle name="Заголовок 1 3" xfId="27084" hidden="1"/>
    <cellStyle name="Заголовок 1 3" xfId="30149" hidden="1"/>
    <cellStyle name="Заголовок 1 3" xfId="30148" hidden="1"/>
    <cellStyle name="Заголовок 1 3" xfId="30155" hidden="1"/>
    <cellStyle name="Заголовок 1 3" xfId="30161" hidden="1"/>
    <cellStyle name="Заголовок 1 3" xfId="30160" hidden="1"/>
    <cellStyle name="Заголовок 1 3" xfId="29818" hidden="1"/>
    <cellStyle name="Заголовок 1 3" xfId="30169" hidden="1"/>
    <cellStyle name="Заголовок 1 3" xfId="30168" hidden="1"/>
    <cellStyle name="Заголовок 1 3" xfId="30175" hidden="1"/>
    <cellStyle name="Заголовок 1 3" xfId="30181" hidden="1"/>
    <cellStyle name="Заголовок 1 3" xfId="30180" hidden="1"/>
    <cellStyle name="Заголовок 1 3" xfId="29817" hidden="1"/>
    <cellStyle name="Заголовок 1 3" xfId="30188" hidden="1"/>
    <cellStyle name="Заголовок 1 3" xfId="30187" hidden="1"/>
    <cellStyle name="Заголовок 1 3" xfId="30193" hidden="1"/>
    <cellStyle name="Заголовок 1 3" xfId="30199" hidden="1"/>
    <cellStyle name="Заголовок 1 3" xfId="30198" hidden="1"/>
    <cellStyle name="Заголовок 1 3" xfId="29819" hidden="1"/>
    <cellStyle name="Заголовок 1 3" xfId="30207" hidden="1"/>
    <cellStyle name="Заголовок 1 3" xfId="30206" hidden="1"/>
    <cellStyle name="Заголовок 1 3" xfId="30212" hidden="1"/>
    <cellStyle name="Заголовок 1 3" xfId="30218" hidden="1"/>
    <cellStyle name="Заголовок 1 3" xfId="30217" hidden="1"/>
    <cellStyle name="Заголовок 1 3" xfId="27073" hidden="1"/>
    <cellStyle name="Заголовок 1 3" xfId="30226" hidden="1"/>
    <cellStyle name="Заголовок 1 3" xfId="30225" hidden="1"/>
    <cellStyle name="Заголовок 1 3" xfId="30232" hidden="1"/>
    <cellStyle name="Заголовок 1 3" xfId="30237" hidden="1"/>
    <cellStyle name="Заголовок 1 3" xfId="30236" hidden="1"/>
    <cellStyle name="Заголовок 1 3" xfId="29928" hidden="1"/>
    <cellStyle name="Заголовок 1 3" xfId="30245" hidden="1"/>
    <cellStyle name="Заголовок 1 3" xfId="30244" hidden="1"/>
    <cellStyle name="Заголовок 1 3" xfId="30251" hidden="1"/>
    <cellStyle name="Заголовок 1 3" xfId="30257" hidden="1"/>
    <cellStyle name="Заголовок 1 3" xfId="30256" hidden="1"/>
    <cellStyle name="Заголовок 1 3" xfId="29809" hidden="1"/>
    <cellStyle name="Заголовок 1 3" xfId="30267" hidden="1"/>
    <cellStyle name="Заголовок 1 3" xfId="30266" hidden="1"/>
    <cellStyle name="Заголовок 1 3" xfId="30273" hidden="1"/>
    <cellStyle name="Заголовок 1 3" xfId="30278" hidden="1"/>
    <cellStyle name="Заголовок 1 3" xfId="30277" hidden="1"/>
    <cellStyle name="Заголовок 1 3" xfId="29821" hidden="1"/>
    <cellStyle name="Заголовок 1 3" xfId="30285" hidden="1"/>
    <cellStyle name="Заголовок 1 3" xfId="30284" hidden="1"/>
    <cellStyle name="Заголовок 1 3" xfId="30291" hidden="1"/>
    <cellStyle name="Заголовок 1 3" xfId="30297" hidden="1"/>
    <cellStyle name="Заголовок 1 3" xfId="30296" hidden="1"/>
    <cellStyle name="Заголовок 1 3" xfId="27159" hidden="1"/>
    <cellStyle name="Заголовок 1 3" xfId="30305" hidden="1"/>
    <cellStyle name="Заголовок 1 3" xfId="30304" hidden="1"/>
    <cellStyle name="Заголовок 1 3" xfId="30311" hidden="1"/>
    <cellStyle name="Заголовок 1 3" xfId="30317" hidden="1"/>
    <cellStyle name="Заголовок 1 3" xfId="30316" hidden="1"/>
    <cellStyle name="Заголовок 1 3" xfId="29820" hidden="1"/>
    <cellStyle name="Заголовок 1 3" xfId="30331" hidden="1"/>
    <cellStyle name="Заголовок 1 3" xfId="30330" hidden="1"/>
    <cellStyle name="Заголовок 1 3" xfId="30337" hidden="1"/>
    <cellStyle name="Заголовок 1 3" xfId="30341" hidden="1"/>
    <cellStyle name="Заголовок 1 3" xfId="30340" hidden="1"/>
    <cellStyle name="Заголовок 1 3" xfId="29835" hidden="1"/>
    <cellStyle name="Заголовок 1 3" xfId="30349" hidden="1"/>
    <cellStyle name="Заголовок 1 3" xfId="30348" hidden="1"/>
    <cellStyle name="Заголовок 1 3" xfId="30355" hidden="1"/>
    <cellStyle name="Заголовок 1 3" xfId="30361" hidden="1"/>
    <cellStyle name="Заголовок 1 3" xfId="30360" hidden="1"/>
    <cellStyle name="Заголовок 1 3" xfId="30324" hidden="1"/>
    <cellStyle name="Заголовок 1 3" xfId="30105" hidden="1"/>
    <cellStyle name="Заголовок 1 3" xfId="26999" hidden="1"/>
    <cellStyle name="Заголовок 1 3" xfId="30106" hidden="1"/>
    <cellStyle name="Заголовок 1 3" xfId="29785" hidden="1"/>
    <cellStyle name="Заголовок 1 3" xfId="27149" hidden="1"/>
    <cellStyle name="Заголовок 1 3" xfId="30068" hidden="1"/>
    <cellStyle name="Заголовок 1 3" xfId="30152" hidden="1"/>
    <cellStyle name="Заголовок 1 3" xfId="30145" hidden="1"/>
    <cellStyle name="Заголовок 1 3" xfId="30131" hidden="1"/>
    <cellStyle name="Заголовок 1 3" xfId="27153" hidden="1"/>
    <cellStyle name="Заголовок 1 3" xfId="24126" hidden="1"/>
    <cellStyle name="Заголовок 1 3" xfId="30121" hidden="1"/>
    <cellStyle name="Заголовок 1 3" xfId="30342" hidden="1"/>
    <cellStyle name="Заголовок 1 3" xfId="30023" hidden="1"/>
    <cellStyle name="Заголовок 1 3" xfId="30318" hidden="1"/>
    <cellStyle name="Заголовок 1 3" xfId="30298" hidden="1"/>
    <cellStyle name="Заголовок 1 3" xfId="29927" hidden="1"/>
    <cellStyle name="Заголовок 1 3" xfId="26977" hidden="1"/>
    <cellStyle name="Заголовок 1 3" xfId="30272" hidden="1"/>
    <cellStyle name="Заголовок 1 3" xfId="30276" hidden="1"/>
    <cellStyle name="Заголовок 1 3" xfId="30250" hidden="1"/>
    <cellStyle name="Заголовок 1 3" xfId="30231" hidden="1"/>
    <cellStyle name="Заголовок 1 3" xfId="30235" hidden="1"/>
    <cellStyle name="Заголовок 1 3" xfId="29780" hidden="1"/>
    <cellStyle name="Заголовок 1 3" xfId="30205" hidden="1"/>
    <cellStyle name="Заголовок 1 3" xfId="30208" hidden="1"/>
    <cellStyle name="Заголовок 1 3" xfId="30186" hidden="1"/>
    <cellStyle name="Заголовок 1 3" xfId="30167" hidden="1"/>
    <cellStyle name="Заголовок 1 3" xfId="30170" hidden="1"/>
    <cellStyle name="Заголовок 1 3" xfId="27131" hidden="1"/>
    <cellStyle name="Заголовок 1 3" xfId="30141" hidden="1"/>
    <cellStyle name="Заголовок 1 3" xfId="29839" hidden="1"/>
    <cellStyle name="Заголовок 1 3" xfId="29832" hidden="1"/>
    <cellStyle name="Заголовок 1 3" xfId="29879" hidden="1"/>
    <cellStyle name="Заголовок 1 3" xfId="29904" hidden="1"/>
    <cellStyle name="Заголовок 1 3" xfId="30120" hidden="1"/>
    <cellStyle name="Заголовок 1 3" xfId="30346" hidden="1"/>
    <cellStyle name="Заголовок 1 3" xfId="30351" hidden="1"/>
    <cellStyle name="Заголовок 1 3" xfId="30328" hidden="1"/>
    <cellStyle name="Заголовок 1 3" xfId="30302" hidden="1"/>
    <cellStyle name="Заголовок 1 3" xfId="30307" hidden="1"/>
    <cellStyle name="Заголовок 1 3" xfId="29864" hidden="1"/>
    <cellStyle name="Заголовок 1 3" xfId="30280" hidden="1"/>
    <cellStyle name="Заголовок 1 3" xfId="30026" hidden="1"/>
    <cellStyle name="Заголовок 1 3" xfId="30259" hidden="1"/>
    <cellStyle name="Заголовок 1 3" xfId="30239" hidden="1"/>
    <cellStyle name="Заголовок 1 3" xfId="29930" hidden="1"/>
    <cellStyle name="Заголовок 1 3" xfId="20936" hidden="1"/>
    <cellStyle name="Заголовок 1 3" xfId="29843" hidden="1"/>
    <cellStyle name="Заголовок 1 3" xfId="30204" hidden="1"/>
    <cellStyle name="Заголовок 1 3" xfId="29841" hidden="1"/>
    <cellStyle name="Заголовок 1 3" xfId="29825" hidden="1"/>
    <cellStyle name="Заголовок 1 3" xfId="30166" hidden="1"/>
    <cellStyle name="Заголовок 1 3" xfId="27155" hidden="1"/>
    <cellStyle name="Заголовок 1 3" xfId="30137" hidden="1"/>
    <cellStyle name="Заголовок 1 3" xfId="30142" hidden="1"/>
    <cellStyle name="Заголовок 1 3" xfId="27052" hidden="1"/>
    <cellStyle name="Заголовок 1 3" xfId="29863" hidden="1"/>
    <cellStyle name="Заголовок 1 3" xfId="29878" hidden="1"/>
    <cellStyle name="Заголовок 1 3" xfId="30070" hidden="1"/>
    <cellStyle name="Заголовок 1 3" xfId="30381" hidden="1"/>
    <cellStyle name="Заголовок 1 3" xfId="30380" hidden="1"/>
    <cellStyle name="Заголовок 1 3" xfId="30387" hidden="1"/>
    <cellStyle name="Заголовок 1 3" xfId="30393" hidden="1"/>
    <cellStyle name="Заголовок 1 3" xfId="30392" hidden="1"/>
    <cellStyle name="Заголовок 1 3" xfId="30123" hidden="1"/>
    <cellStyle name="Заголовок 1 3" xfId="30406" hidden="1"/>
    <cellStyle name="Заголовок 1 3" xfId="30405" hidden="1"/>
    <cellStyle name="Заголовок 1 3" xfId="30412" hidden="1"/>
    <cellStyle name="Заголовок 1 3" xfId="30418" hidden="1"/>
    <cellStyle name="Заголовок 1 3" xfId="30417" hidden="1"/>
    <cellStyle name="Заголовок 1 3" xfId="24113" hidden="1"/>
    <cellStyle name="Заголовок 1 3" xfId="30426" hidden="1"/>
    <cellStyle name="Заголовок 1 3" xfId="30425" hidden="1"/>
    <cellStyle name="Заголовок 1 3" xfId="30432" hidden="1"/>
    <cellStyle name="Заголовок 1 3" xfId="30438" hidden="1"/>
    <cellStyle name="Заголовок 1 3" xfId="30437" hidden="1"/>
    <cellStyle name="Заголовок 1 3" xfId="30400" hidden="1"/>
    <cellStyle name="Заголовок 1 3" xfId="29811" hidden="1"/>
    <cellStyle name="Заголовок 1 3" xfId="30087" hidden="1"/>
    <cellStyle name="Заголовок 1 3" xfId="30214" hidden="1"/>
    <cellStyle name="Заголовок 1 3" xfId="27156" hidden="1"/>
    <cellStyle name="Заголовок 1 3" xfId="30073" hidden="1"/>
    <cellStyle name="Заголовок 1 3" xfId="30366" hidden="1"/>
    <cellStyle name="Заголовок 1 3" xfId="30502" hidden="1"/>
    <cellStyle name="Заголовок 1 3" xfId="30501" hidden="1"/>
    <cellStyle name="Заголовок 1 3" xfId="30508" hidden="1"/>
    <cellStyle name="Заголовок 1 3" xfId="30514" hidden="1"/>
    <cellStyle name="Заголовок 1 3" xfId="30513" hidden="1"/>
    <cellStyle name="Заголовок 1 3" xfId="30165" hidden="1"/>
    <cellStyle name="Заголовок 1 3" xfId="30523" hidden="1"/>
    <cellStyle name="Заголовок 1 3" xfId="30522" hidden="1"/>
    <cellStyle name="Заголовок 1 3" xfId="30529" hidden="1"/>
    <cellStyle name="Заголовок 1 3" xfId="30535" hidden="1"/>
    <cellStyle name="Заголовок 1 3" xfId="30534" hidden="1"/>
    <cellStyle name="Заголовок 1 3" xfId="30078" hidden="1"/>
    <cellStyle name="Заголовок 1 3" xfId="30543" hidden="1"/>
    <cellStyle name="Заголовок 1 3" xfId="30542" hidden="1"/>
    <cellStyle name="Заголовок 1 3" xfId="30549" hidden="1"/>
    <cellStyle name="Заголовок 1 3" xfId="30555" hidden="1"/>
    <cellStyle name="Заголовок 1 3" xfId="30554" hidden="1"/>
    <cellStyle name="Заголовок 1 3" xfId="27009" hidden="1"/>
    <cellStyle name="Заголовок 1 3" xfId="30562" hidden="1"/>
    <cellStyle name="Заголовок 1 3" xfId="30561" hidden="1"/>
    <cellStyle name="Заголовок 1 3" xfId="30567" hidden="1"/>
    <cellStyle name="Заголовок 1 3" xfId="30573" hidden="1"/>
    <cellStyle name="Заголовок 1 3" xfId="30572" hidden="1"/>
    <cellStyle name="Заголовок 1 3" xfId="30079" hidden="1"/>
    <cellStyle name="Заголовок 1 3" xfId="30581" hidden="1"/>
    <cellStyle name="Заголовок 1 3" xfId="30580" hidden="1"/>
    <cellStyle name="Заголовок 1 3" xfId="30586" hidden="1"/>
    <cellStyle name="Заголовок 1 3" xfId="30592" hidden="1"/>
    <cellStyle name="Заголовок 1 3" xfId="30591" hidden="1"/>
    <cellStyle name="Заголовок 1 3" xfId="30176" hidden="1"/>
    <cellStyle name="Заголовок 1 3" xfId="30600" hidden="1"/>
    <cellStyle name="Заголовок 1 3" xfId="30599" hidden="1"/>
    <cellStyle name="Заголовок 1 3" xfId="30606" hidden="1"/>
    <cellStyle name="Заголовок 1 3" xfId="30611" hidden="1"/>
    <cellStyle name="Заголовок 1 3" xfId="30610" hidden="1"/>
    <cellStyle name="Заголовок 1 3" xfId="29857" hidden="1"/>
    <cellStyle name="Заголовок 1 3" xfId="30619" hidden="1"/>
    <cellStyle name="Заголовок 1 3" xfId="30618" hidden="1"/>
    <cellStyle name="Заголовок 1 3" xfId="30625" hidden="1"/>
    <cellStyle name="Заголовок 1 3" xfId="30631" hidden="1"/>
    <cellStyle name="Заголовок 1 3" xfId="30630" hidden="1"/>
    <cellStyle name="Заголовок 1 3" xfId="30082" hidden="1"/>
    <cellStyle name="Заголовок 1 3" xfId="30641" hidden="1"/>
    <cellStyle name="Заголовок 1 3" xfId="30640" hidden="1"/>
    <cellStyle name="Заголовок 1 3" xfId="30647" hidden="1"/>
    <cellStyle name="Заголовок 1 3" xfId="30652" hidden="1"/>
    <cellStyle name="Заголовок 1 3" xfId="30651" hidden="1"/>
    <cellStyle name="Заголовок 1 3" xfId="29717" hidden="1"/>
    <cellStyle name="Заголовок 1 3" xfId="30659" hidden="1"/>
    <cellStyle name="Заголовок 1 3" xfId="30658" hidden="1"/>
    <cellStyle name="Заголовок 1 3" xfId="30665" hidden="1"/>
    <cellStyle name="Заголовок 1 3" xfId="30671" hidden="1"/>
    <cellStyle name="Заголовок 1 3" xfId="30670" hidden="1"/>
    <cellStyle name="Заголовок 1 3" xfId="30369" hidden="1"/>
    <cellStyle name="Заголовок 1 3" xfId="30679" hidden="1"/>
    <cellStyle name="Заголовок 1 3" xfId="30678" hidden="1"/>
    <cellStyle name="Заголовок 1 3" xfId="30685" hidden="1"/>
    <cellStyle name="Заголовок 1 3" xfId="30691" hidden="1"/>
    <cellStyle name="Заголовок 1 3" xfId="30690" hidden="1"/>
    <cellStyle name="Заголовок 1 3" xfId="27151" hidden="1"/>
    <cellStyle name="Заголовок 1 3" xfId="30705" hidden="1"/>
    <cellStyle name="Заголовок 1 3" xfId="30704" hidden="1"/>
    <cellStyle name="Заголовок 1 3" xfId="30711" hidden="1"/>
    <cellStyle name="Заголовок 1 3" xfId="30715" hidden="1"/>
    <cellStyle name="Заголовок 1 3" xfId="30714" hidden="1"/>
    <cellStyle name="Заголовок 1 3" xfId="29822" hidden="1"/>
    <cellStyle name="Заголовок 1 3" xfId="30723" hidden="1"/>
    <cellStyle name="Заголовок 1 3" xfId="30722" hidden="1"/>
    <cellStyle name="Заголовок 1 3" xfId="30729" hidden="1"/>
    <cellStyle name="Заголовок 1 3" xfId="30735" hidden="1"/>
    <cellStyle name="Заголовок 1 3" xfId="30734" hidden="1"/>
    <cellStyle name="Заголовок 1 3" xfId="30698" hidden="1"/>
    <cellStyle name="Заголовок 1 3" xfId="30479" hidden="1"/>
    <cellStyle name="Заголовок 1 3" xfId="30292" hidden="1"/>
    <cellStyle name="Заголовок 1 3" xfId="30480" hidden="1"/>
    <cellStyle name="Заголовок 1 3" xfId="29862" hidden="1"/>
    <cellStyle name="Заголовок 1 3" xfId="30372" hidden="1"/>
    <cellStyle name="Заголовок 1 3" xfId="30442" hidden="1"/>
    <cellStyle name="Заголовок 1 3" xfId="30526" hidden="1"/>
    <cellStyle name="Заголовок 1 3" xfId="30519" hidden="1"/>
    <cellStyle name="Заголовок 1 3" xfId="30505" hidden="1"/>
    <cellStyle name="Заголовок 1 3" xfId="26945" hidden="1"/>
    <cellStyle name="Заголовок 1 3" xfId="30177" hidden="1"/>
    <cellStyle name="Заголовок 1 3" xfId="30495" hidden="1"/>
    <cellStyle name="Заголовок 1 3" xfId="30716" hidden="1"/>
    <cellStyle name="Заголовок 1 3" xfId="27077" hidden="1"/>
    <cellStyle name="Заголовок 1 3" xfId="30692" hidden="1"/>
    <cellStyle name="Заголовок 1 3" xfId="30672" hidden="1"/>
    <cellStyle name="Заголовок 1 3" xfId="30401" hidden="1"/>
    <cellStyle name="Заголовок 1 3" xfId="30334" hidden="1"/>
    <cellStyle name="Заголовок 1 3" xfId="30646" hidden="1"/>
    <cellStyle name="Заголовок 1 3" xfId="30650" hidden="1"/>
    <cellStyle name="Заголовок 1 3" xfId="30624" hidden="1"/>
    <cellStyle name="Заголовок 1 3" xfId="30605" hidden="1"/>
    <cellStyle name="Заголовок 1 3" xfId="30609" hidden="1"/>
    <cellStyle name="Заголовок 1 3" xfId="30095" hidden="1"/>
    <cellStyle name="Заголовок 1 3" xfId="30579" hidden="1"/>
    <cellStyle name="Заголовок 1 3" xfId="30582" hidden="1"/>
    <cellStyle name="Заголовок 1 3" xfId="30560" hidden="1"/>
    <cellStyle name="Заголовок 1 3" xfId="30541" hidden="1"/>
    <cellStyle name="Заголовок 1 3" xfId="30544" hidden="1"/>
    <cellStyle name="Заголовок 1 3" xfId="23824" hidden="1"/>
    <cellStyle name="Заголовок 1 3" xfId="30515" hidden="1"/>
    <cellStyle name="Заголовок 1 3" xfId="30371" hidden="1"/>
    <cellStyle name="Заголовок 1 3" xfId="27158" hidden="1"/>
    <cellStyle name="Заголовок 1 3" xfId="29870" hidden="1"/>
    <cellStyle name="Заголовок 1 3" xfId="29901" hidden="1"/>
    <cellStyle name="Заголовок 1 3" xfId="30494" hidden="1"/>
    <cellStyle name="Заголовок 1 3" xfId="30720" hidden="1"/>
    <cellStyle name="Заголовок 1 3" xfId="30725" hidden="1"/>
    <cellStyle name="Заголовок 1 3" xfId="30702" hidden="1"/>
    <cellStyle name="Заголовок 1 3" xfId="30676" hidden="1"/>
    <cellStyle name="Заголовок 1 3" xfId="30681" hidden="1"/>
    <cellStyle name="Заголовок 1 3" xfId="29850" hidden="1"/>
    <cellStyle name="Заголовок 1 3" xfId="30654" hidden="1"/>
    <cellStyle name="Заголовок 1 3" xfId="29874" hidden="1"/>
    <cellStyle name="Заголовок 1 3" xfId="30633" hidden="1"/>
    <cellStyle name="Заголовок 1 3" xfId="30613" hidden="1"/>
    <cellStyle name="Заголовок 1 3" xfId="27023" hidden="1"/>
    <cellStyle name="Заголовок 1 3" xfId="30312" hidden="1"/>
    <cellStyle name="Заголовок 1 3" xfId="29836" hidden="1"/>
    <cellStyle name="Заголовок 1 3" xfId="30578" hidden="1"/>
    <cellStyle name="Заголовок 1 3" xfId="26940" hidden="1"/>
    <cellStyle name="Заголовок 1 3" xfId="29801" hidden="1"/>
    <cellStyle name="Заголовок 1 3" xfId="30540" hidden="1"/>
    <cellStyle name="Заголовок 1 3" xfId="29791" hidden="1"/>
    <cellStyle name="Заголовок 1 3" xfId="30511" hidden="1"/>
    <cellStyle name="Заголовок 1 3" xfId="30516" hidden="1"/>
    <cellStyle name="Заголовок 1 3" xfId="30213" hidden="1"/>
    <cellStyle name="Заголовок 1 3" xfId="29834" hidden="1"/>
    <cellStyle name="Заголовок 1 3" xfId="29869" hidden="1"/>
    <cellStyle name="Заголовок 1 3" xfId="30445" hidden="1"/>
    <cellStyle name="Заголовок 1 3" xfId="30754" hidden="1"/>
    <cellStyle name="Заголовок 1 3" xfId="30753" hidden="1"/>
    <cellStyle name="Заголовок 1 3" xfId="30760" hidden="1"/>
    <cellStyle name="Заголовок 1 3" xfId="30766" hidden="1"/>
    <cellStyle name="Заголовок 1 3" xfId="30765" hidden="1"/>
    <cellStyle name="Заголовок 1 3" xfId="30497" hidden="1"/>
    <cellStyle name="Заголовок 1 3" xfId="30779" hidden="1"/>
    <cellStyle name="Заголовок 1 3" xfId="30778" hidden="1"/>
    <cellStyle name="Заголовок 1 3" xfId="30785" hidden="1"/>
    <cellStyle name="Заголовок 1 3" xfId="30791" hidden="1"/>
    <cellStyle name="Заголовок 1 3" xfId="30790" hidden="1"/>
    <cellStyle name="Заголовок 1 3" xfId="29774" hidden="1"/>
    <cellStyle name="Заголовок 1 3" xfId="30799" hidden="1"/>
    <cellStyle name="Заголовок 1 3" xfId="30798" hidden="1"/>
    <cellStyle name="Заголовок 1 3" xfId="30805" hidden="1"/>
    <cellStyle name="Заголовок 1 3" xfId="30811" hidden="1"/>
    <cellStyle name="Заголовок 1 3" xfId="30810" hidden="1"/>
    <cellStyle name="Заголовок 1 3" xfId="30773" hidden="1"/>
    <cellStyle name="Заголовок 1 3" xfId="29925" hidden="1"/>
    <cellStyle name="Заголовок 1 3" xfId="30461" hidden="1"/>
    <cellStyle name="Заголовок 1 3" xfId="30588" hidden="1"/>
    <cellStyle name="Заголовок 1 3" xfId="29856" hidden="1"/>
    <cellStyle name="Заголовок 1 3" xfId="30448" hidden="1"/>
    <cellStyle name="Заголовок 1 3" xfId="30740" hidden="1"/>
    <cellStyle name="Заголовок 1 3" xfId="30871" hidden="1"/>
    <cellStyle name="Заголовок 1 3" xfId="30870" hidden="1"/>
    <cellStyle name="Заголовок 1 3" xfId="30877" hidden="1"/>
    <cellStyle name="Заголовок 1 3" xfId="30883" hidden="1"/>
    <cellStyle name="Заголовок 1 3" xfId="30882" hidden="1"/>
    <cellStyle name="Заголовок 1 3" xfId="30539" hidden="1"/>
    <cellStyle name="Заголовок 1 3" xfId="30892" hidden="1"/>
    <cellStyle name="Заголовок 1 3" xfId="30891" hidden="1"/>
    <cellStyle name="Заголовок 1 3" xfId="30898" hidden="1"/>
    <cellStyle name="Заголовок 1 3" xfId="30904" hidden="1"/>
    <cellStyle name="Заголовок 1 3" xfId="30903" hidden="1"/>
    <cellStyle name="Заголовок 1 3" xfId="30452" hidden="1"/>
    <cellStyle name="Заголовок 1 3" xfId="30912" hidden="1"/>
    <cellStyle name="Заголовок 1 3" xfId="30911" hidden="1"/>
    <cellStyle name="Заголовок 1 3" xfId="30918" hidden="1"/>
    <cellStyle name="Заголовок 1 3" xfId="30924" hidden="1"/>
    <cellStyle name="Заголовок 1 3" xfId="30923" hidden="1"/>
    <cellStyle name="Заголовок 1 3" xfId="30253" hidden="1"/>
    <cellStyle name="Заголовок 1 3" xfId="30931" hidden="1"/>
    <cellStyle name="Заголовок 1 3" xfId="30930" hidden="1"/>
    <cellStyle name="Заголовок 1 3" xfId="30936" hidden="1"/>
    <cellStyle name="Заголовок 1 3" xfId="30942" hidden="1"/>
    <cellStyle name="Заголовок 1 3" xfId="30941" hidden="1"/>
    <cellStyle name="Заголовок 1 3" xfId="30453" hidden="1"/>
    <cellStyle name="Заголовок 1 3" xfId="30950" hidden="1"/>
    <cellStyle name="Заголовок 1 3" xfId="30949" hidden="1"/>
    <cellStyle name="Заголовок 1 3" xfId="30955" hidden="1"/>
    <cellStyle name="Заголовок 1 3" xfId="30961" hidden="1"/>
    <cellStyle name="Заголовок 1 3" xfId="30960" hidden="1"/>
    <cellStyle name="Заголовок 1 3" xfId="30550" hidden="1"/>
    <cellStyle name="Заголовок 1 3" xfId="30969" hidden="1"/>
    <cellStyle name="Заголовок 1 3" xfId="30968" hidden="1"/>
    <cellStyle name="Заголовок 1 3" xfId="30975" hidden="1"/>
    <cellStyle name="Заголовок 1 3" xfId="30980" hidden="1"/>
    <cellStyle name="Заголовок 1 3" xfId="30979" hidden="1"/>
    <cellStyle name="Заголовок 1 3" xfId="29814" hidden="1"/>
    <cellStyle name="Заголовок 1 3" xfId="30988" hidden="1"/>
    <cellStyle name="Заголовок 1 3" xfId="30987" hidden="1"/>
    <cellStyle name="Заголовок 1 3" xfId="30994" hidden="1"/>
    <cellStyle name="Заголовок 1 3" xfId="31000" hidden="1"/>
    <cellStyle name="Заголовок 1 3" xfId="30999" hidden="1"/>
    <cellStyle name="Заголовок 1 3" xfId="30456" hidden="1"/>
    <cellStyle name="Заголовок 1 3" xfId="31010" hidden="1"/>
    <cellStyle name="Заголовок 1 3" xfId="31009" hidden="1"/>
    <cellStyle name="Заголовок 1 3" xfId="31016" hidden="1"/>
    <cellStyle name="Заголовок 1 3" xfId="31021" hidden="1"/>
    <cellStyle name="Заголовок 1 3" xfId="31020" hidden="1"/>
    <cellStyle name="Заголовок 1 3" xfId="29793" hidden="1"/>
    <cellStyle name="Заголовок 1 3" xfId="31028" hidden="1"/>
    <cellStyle name="Заголовок 1 3" xfId="31027" hidden="1"/>
    <cellStyle name="Заголовок 1 3" xfId="31034" hidden="1"/>
    <cellStyle name="Заголовок 1 3" xfId="31040" hidden="1"/>
    <cellStyle name="Заголовок 1 3" xfId="31039" hidden="1"/>
    <cellStyle name="Заголовок 1 3" xfId="30742" hidden="1"/>
    <cellStyle name="Заголовок 1 3" xfId="31048" hidden="1"/>
    <cellStyle name="Заголовок 1 3" xfId="31047" hidden="1"/>
    <cellStyle name="Заголовок 1 3" xfId="31054" hidden="1"/>
    <cellStyle name="Заголовок 1 3" xfId="31060" hidden="1"/>
    <cellStyle name="Заголовок 1 3" xfId="31059" hidden="1"/>
    <cellStyle name="Заголовок 1 3" xfId="30084" hidden="1"/>
    <cellStyle name="Заголовок 1 3" xfId="31074" hidden="1"/>
    <cellStyle name="Заголовок 1 3" xfId="31073" hidden="1"/>
    <cellStyle name="Заголовок 1 3" xfId="31080" hidden="1"/>
    <cellStyle name="Заголовок 1 3" xfId="31084" hidden="1"/>
    <cellStyle name="Заголовок 1 3" xfId="31083" hidden="1"/>
    <cellStyle name="Заголовок 1 3" xfId="27030" hidden="1"/>
    <cellStyle name="Заголовок 1 3" xfId="31092" hidden="1"/>
    <cellStyle name="Заголовок 1 3" xfId="31091" hidden="1"/>
    <cellStyle name="Заголовок 1 3" xfId="31098" hidden="1"/>
    <cellStyle name="Заголовок 1 3" xfId="31103" hidden="1"/>
    <cellStyle name="Заголовок 1 3" xfId="31102" hidden="1"/>
    <cellStyle name="Заголовок 1 3" xfId="31067" hidden="1"/>
    <cellStyle name="Заголовок 1 3" xfId="30849" hidden="1"/>
    <cellStyle name="Заголовок 1 3" xfId="30666" hidden="1"/>
    <cellStyle name="Заголовок 1 3" xfId="30850" hidden="1"/>
    <cellStyle name="Заголовок 1 3" xfId="29831" hidden="1"/>
    <cellStyle name="Заголовок 1 3" xfId="30745" hidden="1"/>
    <cellStyle name="Заголовок 1 3" xfId="30815" hidden="1"/>
    <cellStyle name="Заголовок 1 3" xfId="30895" hidden="1"/>
    <cellStyle name="Заголовок 1 3" xfId="30888" hidden="1"/>
    <cellStyle name="Заголовок 1 3" xfId="30874" hidden="1"/>
    <cellStyle name="Заголовок 1 3" xfId="30359" hidden="1"/>
    <cellStyle name="Заголовок 1 3" xfId="30551" hidden="1"/>
    <cellStyle name="Заголовок 1 3" xfId="30864" hidden="1"/>
    <cellStyle name="Заголовок 1 3" xfId="31085" hidden="1"/>
    <cellStyle name="Заголовок 1 3" xfId="30172" hidden="1"/>
    <cellStyle name="Заголовок 1 3" xfId="31061" hidden="1"/>
    <cellStyle name="Заголовок 1 3" xfId="31041" hidden="1"/>
    <cellStyle name="Заголовок 1 3" xfId="30774" hidden="1"/>
    <cellStyle name="Заголовок 1 3" xfId="30708" hidden="1"/>
    <cellStyle name="Заголовок 1 3" xfId="31015" hidden="1"/>
    <cellStyle name="Заголовок 1 3" xfId="31019" hidden="1"/>
    <cellStyle name="Заголовок 1 3" xfId="30993" hidden="1"/>
    <cellStyle name="Заголовок 1 3" xfId="30974" hidden="1"/>
    <cellStyle name="Заголовок 1 3" xfId="30978" hidden="1"/>
    <cellStyle name="Заголовок 1 3" xfId="30469" hidden="1"/>
    <cellStyle name="Заголовок 1 3" xfId="30948" hidden="1"/>
    <cellStyle name="Заголовок 1 3" xfId="30951" hidden="1"/>
    <cellStyle name="Заголовок 1 3" xfId="30929" hidden="1"/>
    <cellStyle name="Заголовок 1 3" xfId="30910" hidden="1"/>
    <cellStyle name="Заголовок 1 3" xfId="30913" hidden="1"/>
    <cellStyle name="Заголовок 1 3" xfId="30195" hidden="1"/>
    <cellStyle name="Заголовок 1 3" xfId="30884" hidden="1"/>
    <cellStyle name="Заголовок 1 3" xfId="30744" hidden="1"/>
    <cellStyle name="Заголовок 1 3" xfId="29796" hidden="1"/>
    <cellStyle name="Заголовок 1 3" xfId="29859" hidden="1"/>
    <cellStyle name="Заголовок 1 3" xfId="29897" hidden="1"/>
    <cellStyle name="Заголовок 1 3" xfId="30863" hidden="1"/>
    <cellStyle name="Заголовок 1 3" xfId="31089" hidden="1"/>
    <cellStyle name="Заголовок 1 3" xfId="31094" hidden="1"/>
    <cellStyle name="Заголовок 1 3" xfId="31071" hidden="1"/>
    <cellStyle name="Заголовок 1 3" xfId="31045" hidden="1"/>
    <cellStyle name="Заголовок 1 3" xfId="31050" hidden="1"/>
    <cellStyle name="Заголовок 1 3" xfId="29769" hidden="1"/>
    <cellStyle name="Заголовок 1 3" xfId="31023" hidden="1"/>
    <cellStyle name="Заголовок 1 3" xfId="29866" hidden="1"/>
    <cellStyle name="Заголовок 1 3" xfId="31002" hidden="1"/>
    <cellStyle name="Заголовок 1 3" xfId="30982" hidden="1"/>
    <cellStyle name="Заголовок 1 3" xfId="30233" hidden="1"/>
    <cellStyle name="Заголовок 1 3" xfId="30686" hidden="1"/>
    <cellStyle name="Заголовок 1 3" xfId="27022" hidden="1"/>
    <cellStyle name="Заголовок 1 3" xfId="30947" hidden="1"/>
    <cellStyle name="Заголовок 1 3" xfId="30263" hidden="1"/>
    <cellStyle name="Заголовок 1 3" xfId="29777" hidden="1"/>
    <cellStyle name="Заголовок 1 3" xfId="30909" hidden="1"/>
    <cellStyle name="Заголовок 1 3" xfId="30069" hidden="1"/>
    <cellStyle name="Заголовок 1 3" xfId="30880" hidden="1"/>
    <cellStyle name="Заголовок 1 3" xfId="30885" hidden="1"/>
    <cellStyle name="Заголовок 1 3" xfId="30587" hidden="1"/>
    <cellStyle name="Заголовок 1 3" xfId="29767" hidden="1"/>
    <cellStyle name="Заголовок 1 3" xfId="29858" hidden="1"/>
    <cellStyle name="Заголовок 1 3" xfId="30817" hidden="1"/>
    <cellStyle name="Заголовок 1 3" xfId="31122" hidden="1"/>
    <cellStyle name="Заголовок 1 3" xfId="31121" hidden="1"/>
    <cellStyle name="Заголовок 1 3" xfId="31128" hidden="1"/>
    <cellStyle name="Заголовок 1 3" xfId="31134" hidden="1"/>
    <cellStyle name="Заголовок 1 3" xfId="31133" hidden="1"/>
    <cellStyle name="Заголовок 1 3" xfId="30866" hidden="1"/>
    <cellStyle name="Заголовок 1 3" xfId="31147" hidden="1"/>
    <cellStyle name="Заголовок 1 3" xfId="31146" hidden="1"/>
    <cellStyle name="Заголовок 1 3" xfId="31153" hidden="1"/>
    <cellStyle name="Заголовок 1 3" xfId="31159" hidden="1"/>
    <cellStyle name="Заголовок 1 3" xfId="31158" hidden="1"/>
    <cellStyle name="Заголовок 1 3" xfId="30100" hidden="1"/>
    <cellStyle name="Заголовок 1 3" xfId="31167" hidden="1"/>
    <cellStyle name="Заголовок 1 3" xfId="31166" hidden="1"/>
    <cellStyle name="Заголовок 1 3" xfId="31173" hidden="1"/>
    <cellStyle name="Заголовок 1 3" xfId="31179" hidden="1"/>
    <cellStyle name="Заголовок 1 3" xfId="31178" hidden="1"/>
    <cellStyle name="Заголовок 1 3" xfId="31141" hidden="1"/>
    <cellStyle name="Заголовок 1 3" xfId="29875" hidden="1"/>
    <cellStyle name="Заголовок 1 3" xfId="30832" hidden="1"/>
    <cellStyle name="Заголовок 1 3" xfId="30957" hidden="1"/>
    <cellStyle name="Заголовок 1 3" xfId="29803" hidden="1"/>
    <cellStyle name="Заголовок 1 3" xfId="30820" hidden="1"/>
    <cellStyle name="Заголовок 1 3" xfId="31108" hidden="1"/>
    <cellStyle name="Заголовок 1 3" xfId="31234" hidden="1"/>
    <cellStyle name="Заголовок 1 3" xfId="31233" hidden="1"/>
    <cellStyle name="Заголовок 1 3" xfId="31240" hidden="1"/>
    <cellStyle name="Заголовок 1 3" xfId="31246" hidden="1"/>
    <cellStyle name="Заголовок 1 3" xfId="31245" hidden="1"/>
    <cellStyle name="Заголовок 1 3" xfId="30908" hidden="1"/>
    <cellStyle name="Заголовок 1 3" xfId="31255" hidden="1"/>
    <cellStyle name="Заголовок 1 3" xfId="31254" hidden="1"/>
    <cellStyle name="Заголовок 1 3" xfId="31261" hidden="1"/>
    <cellStyle name="Заголовок 1 3" xfId="31267" hidden="1"/>
    <cellStyle name="Заголовок 1 3" xfId="31266" hidden="1"/>
    <cellStyle name="Заголовок 1 3" xfId="30824" hidden="1"/>
    <cellStyle name="Заголовок 1 3" xfId="31275" hidden="1"/>
    <cellStyle name="Заголовок 1 3" xfId="31274" hidden="1"/>
    <cellStyle name="Заголовок 1 3" xfId="31281" hidden="1"/>
    <cellStyle name="Заголовок 1 3" xfId="31287" hidden="1"/>
    <cellStyle name="Заголовок 1 3" xfId="31286" hidden="1"/>
    <cellStyle name="Заголовок 1 3" xfId="30627" hidden="1"/>
    <cellStyle name="Заголовок 1 3" xfId="31294" hidden="1"/>
    <cellStyle name="Заголовок 1 3" xfId="31293" hidden="1"/>
    <cellStyle name="Заголовок 1 3" xfId="31299" hidden="1"/>
    <cellStyle name="Заголовок 1 3" xfId="31305" hidden="1"/>
    <cellStyle name="Заголовок 1 3" xfId="31304" hidden="1"/>
    <cellStyle name="Заголовок 1 3" xfId="30825" hidden="1"/>
    <cellStyle name="Заголовок 1 3" xfId="31313" hidden="1"/>
    <cellStyle name="Заголовок 1 3" xfId="31312" hidden="1"/>
    <cellStyle name="Заголовок 1 3" xfId="31318" hidden="1"/>
    <cellStyle name="Заголовок 1 3" xfId="31324" hidden="1"/>
    <cellStyle name="Заголовок 1 3" xfId="31323" hidden="1"/>
    <cellStyle name="Заголовок 1 3" xfId="30919" hidden="1"/>
    <cellStyle name="Заголовок 1 3" xfId="31332" hidden="1"/>
    <cellStyle name="Заголовок 1 3" xfId="31331" hidden="1"/>
    <cellStyle name="Заголовок 1 3" xfId="31338" hidden="1"/>
    <cellStyle name="Заголовок 1 3" xfId="31343" hidden="1"/>
    <cellStyle name="Заголовок 1 3" xfId="31342" hidden="1"/>
    <cellStyle name="Заголовок 1 3" xfId="29734" hidden="1"/>
    <cellStyle name="Заголовок 1 3" xfId="31350" hidden="1"/>
    <cellStyle name="Заголовок 1 3" xfId="31349" hidden="1"/>
    <cellStyle name="Заголовок 1 3" xfId="31356" hidden="1"/>
    <cellStyle name="Заголовок 1 3" xfId="31362" hidden="1"/>
    <cellStyle name="Заголовок 1 3" xfId="31361" hidden="1"/>
    <cellStyle name="Заголовок 1 3" xfId="30827" hidden="1"/>
    <cellStyle name="Заголовок 1 3" xfId="31372" hidden="1"/>
    <cellStyle name="Заголовок 1 3" xfId="31371" hidden="1"/>
    <cellStyle name="Заголовок 1 3" xfId="31378" hidden="1"/>
    <cellStyle name="Заголовок 1 3" xfId="31382" hidden="1"/>
    <cellStyle name="Заголовок 1 3" xfId="31381" hidden="1"/>
    <cellStyle name="Заголовок 1 3" xfId="30368" hidden="1"/>
    <cellStyle name="Заголовок 1 3" xfId="31389" hidden="1"/>
    <cellStyle name="Заголовок 1 3" xfId="31388" hidden="1"/>
    <cellStyle name="Заголовок 1 3" xfId="31394" hidden="1"/>
    <cellStyle name="Заголовок 1 3" xfId="31400" hidden="1"/>
    <cellStyle name="Заголовок 1 3" xfId="31399" hidden="1"/>
    <cellStyle name="Заголовок 1 3" xfId="31110" hidden="1"/>
    <cellStyle name="Заголовок 1 3" xfId="31408" hidden="1"/>
    <cellStyle name="Заголовок 1 3" xfId="31407" hidden="1"/>
    <cellStyle name="Заголовок 1 3" xfId="31414" hidden="1"/>
    <cellStyle name="Заголовок 1 3" xfId="31420" hidden="1"/>
    <cellStyle name="Заголовок 1 3" xfId="31419" hidden="1"/>
    <cellStyle name="Заголовок 1 3" xfId="30458" hidden="1"/>
    <cellStyle name="Заголовок 1 3" xfId="31434" hidden="1"/>
    <cellStyle name="Заголовок 1 3" xfId="31433" hidden="1"/>
    <cellStyle name="Заголовок 1 3" xfId="31440" hidden="1"/>
    <cellStyle name="Заголовок 1 3" xfId="31444" hidden="1"/>
    <cellStyle name="Заголовок 1 3" xfId="31443" hidden="1"/>
    <cellStyle name="Заголовок 1 3" xfId="29812" hidden="1"/>
    <cellStyle name="Заголовок 1 3" xfId="31452" hidden="1"/>
    <cellStyle name="Заголовок 1 3" xfId="31451" hidden="1"/>
    <cellStyle name="Заголовок 1 3" xfId="31458" hidden="1"/>
    <cellStyle name="Заголовок 1 3" xfId="31463" hidden="1"/>
    <cellStyle name="Заголовок 1 3" xfId="31462" hidden="1"/>
    <cellStyle name="Заголовок 1 3" xfId="31427" hidden="1"/>
    <cellStyle name="Заголовок 1 3" xfId="31212" hidden="1"/>
    <cellStyle name="Заголовок 1 3" xfId="31035" hidden="1"/>
    <cellStyle name="Заголовок 1 3" xfId="31213" hidden="1"/>
    <cellStyle name="Заголовок 1 3" xfId="29766" hidden="1"/>
    <cellStyle name="Заголовок 1 3" xfId="31113" hidden="1"/>
    <cellStyle name="Заголовок 1 3" xfId="31183" hidden="1"/>
    <cellStyle name="Заголовок 1 3" xfId="31258" hidden="1"/>
    <cellStyle name="Заголовок 1 3" xfId="31251" hidden="1"/>
    <cellStyle name="Заголовок 1 3" xfId="31237" hidden="1"/>
    <cellStyle name="Заголовок 1 3" xfId="30733" hidden="1"/>
    <cellStyle name="Заголовок 1 3" xfId="30920" hidden="1"/>
    <cellStyle name="Заголовок 1 3" xfId="31227" hidden="1"/>
    <cellStyle name="Заголовок 1 3" xfId="31445" hidden="1"/>
    <cellStyle name="Заголовок 1 3" xfId="30546" hidden="1"/>
    <cellStyle name="Заголовок 1 3" xfId="31421" hidden="1"/>
    <cellStyle name="Заголовок 1 3" xfId="31401" hidden="1"/>
    <cellStyle name="Заголовок 1 3" xfId="31142" hidden="1"/>
    <cellStyle name="Заголовок 1 3" xfId="31077" hidden="1"/>
    <cellStyle name="Заголовок 1 3" xfId="31377" hidden="1"/>
    <cellStyle name="Заголовок 1 3" xfId="31380" hidden="1"/>
    <cellStyle name="Заголовок 1 3" xfId="31355" hidden="1"/>
    <cellStyle name="Заголовок 1 3" xfId="31337" hidden="1"/>
    <cellStyle name="Заголовок 1 3" xfId="31341" hidden="1"/>
    <cellStyle name="Заголовок 1 3" xfId="30839" hidden="1"/>
    <cellStyle name="Заголовок 1 3" xfId="31311" hidden="1"/>
    <cellStyle name="Заголовок 1 3" xfId="31314" hidden="1"/>
    <cellStyle name="Заголовок 1 3" xfId="31292" hidden="1"/>
    <cellStyle name="Заголовок 1 3" xfId="31273" hidden="1"/>
    <cellStyle name="Заголовок 1 3" xfId="31276" hidden="1"/>
    <cellStyle name="Заголовок 1 3" xfId="30569" hidden="1"/>
    <cellStyle name="Заголовок 1 3" xfId="31247" hidden="1"/>
    <cellStyle name="Заголовок 1 3" xfId="31112" hidden="1"/>
    <cellStyle name="Заголовок 1 3" xfId="30089" hidden="1"/>
    <cellStyle name="Заголовок 1 3" xfId="29826" hidden="1"/>
    <cellStyle name="Заголовок 1 3" xfId="29892" hidden="1"/>
    <cellStyle name="Заголовок 1 3" xfId="31226" hidden="1"/>
    <cellStyle name="Заголовок 1 3" xfId="31449" hidden="1"/>
    <cellStyle name="Заголовок 1 3" xfId="31454" hidden="1"/>
    <cellStyle name="Заголовок 1 3" xfId="31431" hidden="1"/>
    <cellStyle name="Заголовок 1 3" xfId="31405" hidden="1"/>
    <cellStyle name="Заголовок 1 3" xfId="31410" hidden="1"/>
    <cellStyle name="Заголовок 1 3" xfId="27039" hidden="1"/>
    <cellStyle name="Заголовок 1 3" xfId="31384" hidden="1"/>
    <cellStyle name="Заголовок 1 3" xfId="29853" hidden="1"/>
    <cellStyle name="Заголовок 1 3" xfId="31364" hidden="1"/>
    <cellStyle name="Заголовок 1 3" xfId="31345" hidden="1"/>
    <cellStyle name="Заголовок 1 3" xfId="30607" hidden="1"/>
    <cellStyle name="Заголовок 1 3" xfId="31055" hidden="1"/>
    <cellStyle name="Заголовок 1 3" xfId="30252" hidden="1"/>
    <cellStyle name="Заголовок 1 3" xfId="31310" hidden="1"/>
    <cellStyle name="Заголовок 1 3" xfId="30637" hidden="1"/>
    <cellStyle name="Заголовок 1 3" xfId="30098" hidden="1"/>
    <cellStyle name="Заголовок 1 3" xfId="31272" hidden="1"/>
    <cellStyle name="Заголовок 1 3" xfId="30444" hidden="1"/>
    <cellStyle name="Заголовок 1 3" xfId="31243" hidden="1"/>
    <cellStyle name="Заголовок 1 3" xfId="31248" hidden="1"/>
    <cellStyle name="Заголовок 1 3" xfId="30956" hidden="1"/>
    <cellStyle name="Заголовок 1 3" xfId="27121" hidden="1"/>
    <cellStyle name="Заголовок 1 3" xfId="23820" hidden="1"/>
    <cellStyle name="Заголовок 1 3" xfId="31185" hidden="1"/>
    <cellStyle name="Заголовок 1 3" xfId="31481" hidden="1"/>
    <cellStyle name="Заголовок 1 3" xfId="31480" hidden="1"/>
    <cellStyle name="Заголовок 1 3" xfId="31487" hidden="1"/>
    <cellStyle name="Заголовок 1 3" xfId="31493" hidden="1"/>
    <cellStyle name="Заголовок 1 3" xfId="31492" hidden="1"/>
    <cellStyle name="Заголовок 1 3" xfId="31229" hidden="1"/>
    <cellStyle name="Заголовок 1 3" xfId="31506" hidden="1"/>
    <cellStyle name="Заголовок 1 3" xfId="31505" hidden="1"/>
    <cellStyle name="Заголовок 1 3" xfId="31512" hidden="1"/>
    <cellStyle name="Заголовок 1 3" xfId="31518" hidden="1"/>
    <cellStyle name="Заголовок 1 3" xfId="31517" hidden="1"/>
    <cellStyle name="Заголовок 1 3" xfId="30474" hidden="1"/>
    <cellStyle name="Заголовок 1 3" xfId="31526" hidden="1"/>
    <cellStyle name="Заголовок 1 3" xfId="31525" hidden="1"/>
    <cellStyle name="Заголовок 1 3" xfId="31532" hidden="1"/>
    <cellStyle name="Заголовок 1 3" xfId="31538" hidden="1"/>
    <cellStyle name="Заголовок 1 3" xfId="31537" hidden="1"/>
    <cellStyle name="Заголовок 1 3" xfId="31500" hidden="1"/>
    <cellStyle name="Заголовок 1 3" xfId="29867" hidden="1"/>
    <cellStyle name="Заголовок 1 3" xfId="31199" hidden="1"/>
    <cellStyle name="Заголовок 1 3" xfId="31320" hidden="1"/>
    <cellStyle name="Заголовок 1 3" xfId="29725" hidden="1"/>
    <cellStyle name="Заголовок 1 3" xfId="31188" hidden="1"/>
    <cellStyle name="Заголовок 1 3" xfId="31467" hidden="1"/>
    <cellStyle name="Заголовок 1 3" xfId="31587" hidden="1"/>
    <cellStyle name="Заголовок 1 3" xfId="31586" hidden="1"/>
    <cellStyle name="Заголовок 1 3" xfId="31593" hidden="1"/>
    <cellStyle name="Заголовок 1 3" xfId="31599" hidden="1"/>
    <cellStyle name="Заголовок 1 3" xfId="31598" hidden="1"/>
    <cellStyle name="Заголовок 1 3" xfId="31271" hidden="1"/>
    <cellStyle name="Заголовок 1 3" xfId="31608" hidden="1"/>
    <cellStyle name="Заголовок 1 3" xfId="31607" hidden="1"/>
    <cellStyle name="Заголовок 1 3" xfId="31614" hidden="1"/>
    <cellStyle name="Заголовок 1 3" xfId="31620" hidden="1"/>
    <cellStyle name="Заголовок 1 3" xfId="31619" hidden="1"/>
    <cellStyle name="Заголовок 1 3" xfId="31192" hidden="1"/>
    <cellStyle name="Заголовок 1 3" xfId="31628" hidden="1"/>
    <cellStyle name="Заголовок 1 3" xfId="31627" hidden="1"/>
    <cellStyle name="Заголовок 1 3" xfId="31633" hidden="1"/>
    <cellStyle name="Заголовок 1 3" xfId="31639" hidden="1"/>
    <cellStyle name="Заголовок 1 3" xfId="31638" hidden="1"/>
    <cellStyle name="Заголовок 1 3" xfId="30996" hidden="1"/>
    <cellStyle name="Заголовок 1 3" xfId="31646" hidden="1"/>
    <cellStyle name="Заголовок 1 3" xfId="31645" hidden="1"/>
    <cellStyle name="Заголовок 1 3" xfId="31651" hidden="1"/>
    <cellStyle name="Заголовок 1 3" xfId="31656" hidden="1"/>
    <cellStyle name="Заголовок 1 3" xfId="31655" hidden="1"/>
    <cellStyle name="Заголовок 1 3" xfId="31193" hidden="1"/>
    <cellStyle name="Заголовок 1 3" xfId="31664" hidden="1"/>
    <cellStyle name="Заголовок 1 3" xfId="31663" hidden="1"/>
    <cellStyle name="Заголовок 1 3" xfId="31669" hidden="1"/>
    <cellStyle name="Заголовок 1 3" xfId="31675" hidden="1"/>
    <cellStyle name="Заголовок 1 3" xfId="31674" hidden="1"/>
    <cellStyle name="Заголовок 1 3" xfId="31282" hidden="1"/>
    <cellStyle name="Заголовок 1 3" xfId="31681" hidden="1"/>
    <cellStyle name="Заголовок 1 3" xfId="31680" hidden="1"/>
    <cellStyle name="Заголовок 1 3" xfId="31687" hidden="1"/>
    <cellStyle name="Заголовок 1 3" xfId="31691" hidden="1"/>
    <cellStyle name="Заголовок 1 3" xfId="31690" hidden="1"/>
    <cellStyle name="Заголовок 1 3" xfId="30094" hidden="1"/>
    <cellStyle name="Заголовок 1 3" xfId="31697" hidden="1"/>
    <cellStyle name="Заголовок 1 3" xfId="31696" hidden="1"/>
    <cellStyle name="Заголовок 1 3" xfId="31702" hidden="1"/>
    <cellStyle name="Заголовок 1 3" xfId="31707" hidden="1"/>
    <cellStyle name="Заголовок 1 3" xfId="31706" hidden="1"/>
    <cellStyle name="Заголовок 1 3" xfId="31194" hidden="1"/>
    <cellStyle name="Заголовок 1 3" xfId="31716" hidden="1"/>
    <cellStyle name="Заголовок 1 3" xfId="31715" hidden="1"/>
    <cellStyle name="Заголовок 1 3" xfId="31722" hidden="1"/>
    <cellStyle name="Заголовок 1 3" xfId="31726" hidden="1"/>
    <cellStyle name="Заголовок 1 3" xfId="31725" hidden="1"/>
    <cellStyle name="Заголовок 1 3" xfId="30741" hidden="1"/>
    <cellStyle name="Заголовок 1 3" xfId="31732" hidden="1"/>
    <cellStyle name="Заголовок 1 3" xfId="31731" hidden="1"/>
    <cellStyle name="Заголовок 1 3" xfId="31737" hidden="1"/>
    <cellStyle name="Заголовок 1 3" xfId="31743" hidden="1"/>
    <cellStyle name="Заголовок 1 3" xfId="31742" hidden="1"/>
    <cellStyle name="Заголовок 1 3" xfId="31469" hidden="1"/>
    <cellStyle name="Заголовок 1 3" xfId="31751" hidden="1"/>
    <cellStyle name="Заголовок 1 3" xfId="31750" hidden="1"/>
    <cellStyle name="Заголовок 1 3" xfId="31757" hidden="1"/>
    <cellStyle name="Заголовок 1 3" xfId="31762" hidden="1"/>
    <cellStyle name="Заголовок 1 3" xfId="31761" hidden="1"/>
    <cellStyle name="Заголовок 1 3" xfId="30829" hidden="1"/>
    <cellStyle name="Заголовок 1 3" xfId="31775" hidden="1"/>
    <cellStyle name="Заголовок 1 3" xfId="31774" hidden="1"/>
    <cellStyle name="Заголовок 1 3" xfId="31781" hidden="1"/>
    <cellStyle name="Заголовок 1 3" xfId="31785" hidden="1"/>
    <cellStyle name="Заголовок 1 3" xfId="31784" hidden="1"/>
    <cellStyle name="Заголовок 1 3" xfId="29851" hidden="1"/>
    <cellStyle name="Заголовок 1 3" xfId="31793" hidden="1"/>
    <cellStyle name="Заголовок 1 3" xfId="31792" hidden="1"/>
    <cellStyle name="Заголовок 1 3" xfId="31799" hidden="1"/>
    <cellStyle name="Заголовок 1 3" xfId="31803" hidden="1"/>
    <cellStyle name="Заголовок 1 3" xfId="31802" hidden="1"/>
    <cellStyle name="Заголовок 1 3" xfId="31769" hidden="1"/>
    <cellStyle name="Заголовок 1 3" xfId="31565" hidden="1"/>
    <cellStyle name="Заголовок 1 3" xfId="31395" hidden="1"/>
    <cellStyle name="Заголовок 1 3" xfId="31566" hidden="1"/>
    <cellStyle name="Заголовок 1 3" xfId="27063" hidden="1"/>
    <cellStyle name="Заголовок 1 3" xfId="31472" hidden="1"/>
    <cellStyle name="Заголовок 1 3" xfId="31542" hidden="1"/>
    <cellStyle name="Заголовок 1 3" xfId="31611" hidden="1"/>
    <cellStyle name="Заголовок 1 3" xfId="31604" hidden="1"/>
    <cellStyle name="Заголовок 1 3" xfId="31590" hidden="1"/>
    <cellStyle name="Заголовок 1 3" xfId="31101" hidden="1"/>
    <cellStyle name="Заголовок 1 3" xfId="31283" hidden="1"/>
    <cellStyle name="Заголовок 1 3" xfId="31580" hidden="1"/>
    <cellStyle name="Заголовок 1 3" xfId="31786" hidden="1"/>
    <cellStyle name="Заголовок 1 3" xfId="30915" hidden="1"/>
    <cellStyle name="Заголовок 1 3" xfId="31763" hidden="1"/>
    <cellStyle name="Заголовок 1 3" xfId="31744" hidden="1"/>
    <cellStyle name="Заголовок 1 3" xfId="31501" hidden="1"/>
    <cellStyle name="Заголовок 1 3" xfId="31437" hidden="1"/>
    <cellStyle name="Заголовок 1 3" xfId="31721" hidden="1"/>
    <cellStyle name="Заголовок 1 3" xfId="31724" hidden="1"/>
    <cellStyle name="Заголовок 1 3" xfId="31701" hidden="1"/>
    <cellStyle name="Заголовок 1 3" xfId="31686" hidden="1"/>
    <cellStyle name="Заголовок 1 3" xfId="31689" hidden="1"/>
    <cellStyle name="Заголовок 1 3" xfId="31202" hidden="1"/>
    <cellStyle name="Заголовок 1 3" xfId="31662" hidden="1"/>
    <cellStyle name="Заголовок 1 3" xfId="31665" hidden="1"/>
    <cellStyle name="Заголовок 1 3" xfId="31644" hidden="1"/>
    <cellStyle name="Заголовок 1 3" xfId="31626" hidden="1"/>
    <cellStyle name="Заголовок 1 3" xfId="31629" hidden="1"/>
    <cellStyle name="Заголовок 1 3" xfId="30938" hidden="1"/>
    <cellStyle name="Заголовок 1 3" xfId="31600" hidden="1"/>
    <cellStyle name="Заголовок 1 3" xfId="31471" hidden="1"/>
    <cellStyle name="Заголовок 1 3" xfId="30463" hidden="1"/>
    <cellStyle name="Заголовок 1 3" xfId="27163" hidden="1"/>
    <cellStyle name="Заголовок 1 3" xfId="29888" hidden="1"/>
    <cellStyle name="Заголовок 1 3" xfId="31579" hidden="1"/>
    <cellStyle name="Заголовок 1 3" xfId="31790" hidden="1"/>
    <cellStyle name="Заголовок 1 3" xfId="31795" hidden="1"/>
    <cellStyle name="Заголовок 1 3" xfId="31772" hidden="1"/>
    <cellStyle name="Заголовок 1 3" xfId="31748" hidden="1"/>
    <cellStyle name="Заголовок 1 3" xfId="31753" hidden="1"/>
    <cellStyle name="Заголовок 1 3" xfId="30356" hidden="1"/>
    <cellStyle name="Заголовок 1 3" xfId="31728" hidden="1"/>
    <cellStyle name="Заголовок 1 3" xfId="29798" hidden="1"/>
    <cellStyle name="Заголовок 1 3" xfId="31709" hidden="1"/>
    <cellStyle name="Заголовок 1 3" xfId="31693" hidden="1"/>
    <cellStyle name="Заголовок 1 3" xfId="30976" hidden="1"/>
    <cellStyle name="Заголовок 1 3" xfId="31415" hidden="1"/>
    <cellStyle name="Заголовок 1 3" xfId="30626" hidden="1"/>
    <cellStyle name="Заголовок 1 3" xfId="31661" hidden="1"/>
    <cellStyle name="Заголовок 1 3" xfId="31006" hidden="1"/>
    <cellStyle name="Заголовок 1 3" xfId="30472" hidden="1"/>
    <cellStyle name="Заголовок 1 3" xfId="31625" hidden="1"/>
    <cellStyle name="Заголовок 1 3" xfId="30816" hidden="1"/>
    <cellStyle name="Заголовок 1 3" xfId="31596" hidden="1"/>
    <cellStyle name="Заголовок 1 3" xfId="31601" hidden="1"/>
    <cellStyle name="Заголовок 1 3" xfId="31319" hidden="1"/>
    <cellStyle name="Заголовок 1 3" xfId="30365" hidden="1"/>
    <cellStyle name="Заголовок 1 3" xfId="29772" hidden="1"/>
    <cellStyle name="Заголовок 1 3" xfId="31543" hidden="1"/>
    <cellStyle name="Заголовок 1 3" xfId="31819" hidden="1"/>
    <cellStyle name="Заголовок 1 3" xfId="31818" hidden="1"/>
    <cellStyle name="Заголовок 1 3" xfId="31825" hidden="1"/>
    <cellStyle name="Заголовок 1 3" xfId="31831" hidden="1"/>
    <cellStyle name="Заголовок 1 3" xfId="31830" hidden="1"/>
    <cellStyle name="Заголовок 1 3" xfId="31582" hidden="1"/>
    <cellStyle name="Заголовок 1 3" xfId="31844" hidden="1"/>
    <cellStyle name="Заголовок 1 3" xfId="31843" hidden="1"/>
    <cellStyle name="Заголовок 1 3" xfId="31850" hidden="1"/>
    <cellStyle name="Заголовок 1 3" xfId="31856" hidden="1"/>
    <cellStyle name="Заголовок 1 3" xfId="31855" hidden="1"/>
    <cellStyle name="Заголовок 1 3" xfId="30844" hidden="1"/>
    <cellStyle name="Заголовок 1 3" xfId="31864" hidden="1"/>
    <cellStyle name="Заголовок 1 3" xfId="31863" hidden="1"/>
    <cellStyle name="Заголовок 1 3" xfId="31870" hidden="1"/>
    <cellStyle name="Заголовок 1 3" xfId="31876" hidden="1"/>
    <cellStyle name="Заголовок 1 3" xfId="31875" hidden="1"/>
    <cellStyle name="Заголовок 1 3" xfId="31838" hidden="1"/>
    <cellStyle name="Заголовок 1 3" xfId="29854" hidden="1"/>
    <cellStyle name="Заголовок 1 3" xfId="31556" hidden="1"/>
    <cellStyle name="Заголовок 1 3" xfId="31671" hidden="1"/>
    <cellStyle name="Заголовок 1 3" xfId="30115" hidden="1"/>
    <cellStyle name="Заголовок 1 3" xfId="31546" hidden="1"/>
    <cellStyle name="Заголовок 1 3" xfId="31807" hidden="1"/>
    <cellStyle name="Заголовок 1 3" xfId="31915" hidden="1"/>
    <cellStyle name="Заголовок 1 3" xfId="31914" hidden="1"/>
    <cellStyle name="Заголовок 1 3" xfId="31921" hidden="1"/>
    <cellStyle name="Заголовок 1 3" xfId="31927" hidden="1"/>
    <cellStyle name="Заголовок 1 3" xfId="31926" hidden="1"/>
    <cellStyle name="Заголовок 1 3" xfId="31624" hidden="1"/>
    <cellStyle name="Заголовок 1 3" xfId="31935" hidden="1"/>
    <cellStyle name="Заголовок 1 3" xfId="31934" hidden="1"/>
    <cellStyle name="Заголовок 1 3" xfId="31941" hidden="1"/>
    <cellStyle name="Заголовок 1 3" xfId="31947" hidden="1"/>
    <cellStyle name="Заголовок 1 3" xfId="31946" hidden="1"/>
    <cellStyle name="Заголовок 1 3" xfId="31549" hidden="1"/>
    <cellStyle name="Заголовок 1 3" xfId="31955" hidden="1"/>
    <cellStyle name="Заголовок 1 3" xfId="31954" hidden="1"/>
    <cellStyle name="Заголовок 1 3" xfId="31960" hidden="1"/>
    <cellStyle name="Заголовок 1 3" xfId="31965" hidden="1"/>
    <cellStyle name="Заголовок 1 3" xfId="31964" hidden="1"/>
    <cellStyle name="Заголовок 1 3" xfId="31358" hidden="1"/>
    <cellStyle name="Заголовок 1 3" xfId="31972" hidden="1"/>
    <cellStyle name="Заголовок 1 3" xfId="31971" hidden="1"/>
    <cellStyle name="Заголовок 1 3" xfId="31977" hidden="1"/>
    <cellStyle name="Заголовок 1 3" xfId="31981" hidden="1"/>
    <cellStyle name="Заголовок 1 3" xfId="31980" hidden="1"/>
    <cellStyle name="Заголовок 1 3" xfId="31550" hidden="1"/>
    <cellStyle name="Заголовок 1 3" xfId="31987" hidden="1"/>
    <cellStyle name="Заголовок 1 3" xfId="31986" hidden="1"/>
    <cellStyle name="Заголовок 1 3" xfId="31992" hidden="1"/>
    <cellStyle name="Заголовок 1 3" xfId="31998" hidden="1"/>
    <cellStyle name="Заголовок 1 3" xfId="31997" hidden="1"/>
    <cellStyle name="Заголовок 1 3" xfId="31634" hidden="1"/>
    <cellStyle name="Заголовок 1 3" xfId="32003" hidden="1"/>
    <cellStyle name="Заголовок 1 3" xfId="32002" hidden="1"/>
    <cellStyle name="Заголовок 1 3" xfId="32008" hidden="1"/>
    <cellStyle name="Заголовок 1 3" xfId="32012" hidden="1"/>
    <cellStyle name="Заголовок 1 3" xfId="32011" hidden="1"/>
    <cellStyle name="Заголовок 1 3" xfId="30468" hidden="1"/>
    <cellStyle name="Заголовок 1 3" xfId="32018" hidden="1"/>
    <cellStyle name="Заголовок 1 3" xfId="32017" hidden="1"/>
    <cellStyle name="Заголовок 1 3" xfId="32023" hidden="1"/>
    <cellStyle name="Заголовок 1 3" xfId="32027" hidden="1"/>
    <cellStyle name="Заголовок 1 3" xfId="32026" hidden="1"/>
    <cellStyle name="Заголовок 1 3" xfId="31551" hidden="1"/>
    <cellStyle name="Заголовок 1 3" xfId="32033" hidden="1"/>
    <cellStyle name="Заголовок 1 3" xfId="32032" hidden="1"/>
    <cellStyle name="Заголовок 1 3" xfId="32038" hidden="1"/>
    <cellStyle name="Заголовок 1 3" xfId="32042" hidden="1"/>
    <cellStyle name="Заголовок 1 3" xfId="32041" hidden="1"/>
    <cellStyle name="Заголовок 1 3" xfId="31109" hidden="1"/>
    <cellStyle name="Заголовок 1 3" xfId="32048" hidden="1"/>
    <cellStyle name="Заголовок 1 3" xfId="32047" hidden="1"/>
    <cellStyle name="Заголовок 1 3" xfId="32053" hidden="1"/>
    <cellStyle name="Заголовок 1 3" xfId="32057" hidden="1"/>
    <cellStyle name="Заголовок 1 3" xfId="32056" hidden="1"/>
    <cellStyle name="Заголовок 1 3" xfId="31808" hidden="1"/>
    <cellStyle name="Заголовок 1 3" xfId="32063" hidden="1"/>
    <cellStyle name="Заголовок 1 3" xfId="32062" hidden="1"/>
    <cellStyle name="Заголовок 1 3" xfId="32068" hidden="1"/>
    <cellStyle name="Заголовок 1 3" xfId="32072" hidden="1"/>
    <cellStyle name="Заголовок 1 3" xfId="32071" hidden="1"/>
    <cellStyle name="Заголовок 1 3" xfId="31196" hidden="1"/>
    <cellStyle name="Заголовок 1 3" xfId="32084" hidden="1"/>
    <cellStyle name="Заголовок 1 3" xfId="32083" hidden="1"/>
    <cellStyle name="Заголовок 1 3" xfId="32089" hidden="1"/>
    <cellStyle name="Заголовок 1 3" xfId="32093" hidden="1"/>
    <cellStyle name="Заголовок 1 3" xfId="32092" hidden="1"/>
    <cellStyle name="Заголовок 1 3" xfId="24091" hidden="1"/>
    <cellStyle name="Заголовок 1 3" xfId="32101" hidden="1"/>
    <cellStyle name="Заголовок 1 3" xfId="32100" hidden="1"/>
    <cellStyle name="Заголовок 1 3" xfId="32107" hidden="1"/>
    <cellStyle name="Заголовок 1 3" xfId="32111" hidden="1"/>
    <cellStyle name="Заголовок 1 3" xfId="32110" hidden="1"/>
    <cellStyle name="Заголовок 1 3" xfId="32078" hidden="1"/>
    <cellStyle name="Заголовок 1 3" xfId="31894" hidden="1"/>
    <cellStyle name="Заголовок 1 3" xfId="31738" hidden="1"/>
    <cellStyle name="Заголовок 1 3" xfId="31895" hidden="1"/>
    <cellStyle name="Заголовок 1 3" xfId="30367" hidden="1"/>
    <cellStyle name="Заголовок 1 3" xfId="31811" hidden="1"/>
    <cellStyle name="Заголовок 1 3" xfId="31880" hidden="1"/>
    <cellStyle name="Заголовок 1 3" xfId="31938" hidden="1"/>
    <cellStyle name="Заголовок 1 3" xfId="31931" hidden="1"/>
    <cellStyle name="Заголовок 1 3" xfId="31918" hidden="1"/>
    <cellStyle name="Заголовок 1 3" xfId="31461" hidden="1"/>
    <cellStyle name="Заголовок 1 3" xfId="31635" hidden="1"/>
    <cellStyle name="Заголовок 1 3" xfId="31909" hidden="1"/>
    <cellStyle name="Заголовок 1 3" xfId="32094" hidden="1"/>
    <cellStyle name="Заголовок 1 3" xfId="31278" hidden="1"/>
    <cellStyle name="Заголовок 1 3" xfId="32073" hidden="1"/>
    <cellStyle name="Заголовок 1 3" xfId="32058" hidden="1"/>
    <cellStyle name="Заголовок 1 3" xfId="31839" hidden="1"/>
    <cellStyle name="Заголовок 1 3" xfId="31778" hidden="1"/>
    <cellStyle name="Заголовок 1 3" xfId="32037" hidden="1"/>
    <cellStyle name="Заголовок 1 3" xfId="32040" hidden="1"/>
    <cellStyle name="Заголовок 1 3" xfId="32022" hidden="1"/>
    <cellStyle name="Заголовок 1 3" xfId="32007" hidden="1"/>
    <cellStyle name="Заголовок 1 3" xfId="32010" hidden="1"/>
    <cellStyle name="Заголовок 1 3" xfId="31558" hidden="1"/>
    <cellStyle name="Заголовок 1 3" xfId="31985" hidden="1"/>
    <cellStyle name="Заголовок 1 3" xfId="31988" hidden="1"/>
    <cellStyle name="Заголовок 1 3" xfId="31970" hidden="1"/>
    <cellStyle name="Заголовок 1 3" xfId="31953" hidden="1"/>
    <cellStyle name="Заголовок 1 3" xfId="31956" hidden="1"/>
    <cellStyle name="Заголовок 1 3" xfId="31301" hidden="1"/>
    <cellStyle name="Заголовок 1 3" xfId="31928" hidden="1"/>
    <cellStyle name="Заголовок 1 3" xfId="31810" hidden="1"/>
    <cellStyle name="Заголовок 1 3" xfId="30834" hidden="1"/>
    <cellStyle name="Заголовок 1 3" xfId="30067" hidden="1"/>
    <cellStyle name="Заголовок 1 3" xfId="29885" hidden="1"/>
    <cellStyle name="Заголовок 1 3" xfId="31908" hidden="1"/>
    <cellStyle name="Заголовок 1 3" xfId="32098" hidden="1"/>
    <cellStyle name="Заголовок 1 3" xfId="32103" hidden="1"/>
    <cellStyle name="Заголовок 1 3" xfId="32081" hidden="1"/>
    <cellStyle name="Заголовок 1 3" xfId="32060" hidden="1"/>
    <cellStyle name="Заголовок 1 3" xfId="32065" hidden="1"/>
    <cellStyle name="Заголовок 1 3" xfId="30730" hidden="1"/>
    <cellStyle name="Заголовок 1 3" xfId="32044" hidden="1"/>
    <cellStyle name="Заголовок 1 3" xfId="17786" hidden="1"/>
    <cellStyle name="Заголовок 1 3" xfId="32029" hidden="1"/>
    <cellStyle name="Заголовок 1 3" xfId="32014" hidden="1"/>
    <cellStyle name="Заголовок 1 3" xfId="31339" hidden="1"/>
    <cellStyle name="Заголовок 1 3" xfId="31758" hidden="1"/>
    <cellStyle name="Заголовок 1 3" xfId="30995" hidden="1"/>
    <cellStyle name="Заголовок 1 3" xfId="31984" hidden="1"/>
    <cellStyle name="Заголовок 1 3" xfId="31368" hidden="1"/>
    <cellStyle name="Заголовок 1 3" xfId="30842" hidden="1"/>
    <cellStyle name="Заголовок 1 3" xfId="31952" hidden="1"/>
    <cellStyle name="Заголовок 1 3" xfId="31184" hidden="1"/>
    <cellStyle name="Заголовок 1 3" xfId="31924" hidden="1"/>
    <cellStyle name="Заголовок 1 3" xfId="31929" hidden="1"/>
    <cellStyle name="Заголовок 1 3" xfId="31670" hidden="1"/>
    <cellStyle name="Заголовок 1 3" xfId="30739" hidden="1"/>
    <cellStyle name="Заголовок 1 3" xfId="30075" hidden="1"/>
    <cellStyle name="Заголовок 1 3" xfId="31881" hidden="1"/>
    <cellStyle name="Заголовок 1 3" xfId="32124" hidden="1"/>
    <cellStyle name="Заголовок 1 3" xfId="32123" hidden="1"/>
    <cellStyle name="Заголовок 1 3" xfId="32130" hidden="1"/>
    <cellStyle name="Заголовок 1 3" xfId="32136" hidden="1"/>
    <cellStyle name="Заголовок 1 3" xfId="32135" hidden="1"/>
    <cellStyle name="Заголовок 1 3" xfId="31910" hidden="1"/>
    <cellStyle name="Заголовок 1 3" xfId="32145" hidden="1"/>
    <cellStyle name="Заголовок 1 3" xfId="32144" hidden="1"/>
    <cellStyle name="Заголовок 1 3" xfId="32151" hidden="1"/>
    <cellStyle name="Заголовок 1 3" xfId="32157" hidden="1"/>
    <cellStyle name="Заголовок 1 3" xfId="32156" hidden="1"/>
    <cellStyle name="Заголовок 1 3" xfId="31207" hidden="1"/>
    <cellStyle name="Заголовок 1 3" xfId="32165" hidden="1"/>
    <cellStyle name="Заголовок 1 3" xfId="32164" hidden="1"/>
    <cellStyle name="Заголовок 1 3" xfId="32171" hidden="1"/>
    <cellStyle name="Заголовок 1 3" xfId="32177" hidden="1"/>
    <cellStyle name="Заголовок 1 3" xfId="32176" hidden="1"/>
    <cellStyle name="Заголовок 1 3" xfId="32140" hidden="1"/>
    <cellStyle name="Заголовок 1 3" xfId="29802" hidden="1"/>
    <cellStyle name="Заголовок 1 3" xfId="31890" hidden="1"/>
    <cellStyle name="Заголовок 1 3" xfId="31994" hidden="1"/>
    <cellStyle name="Заголовок 1 3" xfId="30489" hidden="1"/>
    <cellStyle name="Заголовок 1 3" xfId="31884" hidden="1"/>
    <cellStyle name="Заголовок 1 3" xfId="32115" hidden="1"/>
    <cellStyle name="Заголовок 1 3" xfId="32184" hidden="1"/>
    <cellStyle name="Заголовок 1 3" xfId="32183" hidden="1"/>
    <cellStyle name="Заголовок 1 3" xfId="32187" hidden="1"/>
    <cellStyle name="Заголовок 1 3" xfId="32190" hidden="1"/>
    <cellStyle name="Заголовок 1 3" xfId="32189" hidden="1"/>
    <cellStyle name="Заголовок 1 3" xfId="31951" hidden="1"/>
    <cellStyle name="Заголовок 1 3" xfId="32194" hidden="1"/>
    <cellStyle name="Заголовок 1 3" xfId="32193" hidden="1"/>
    <cellStyle name="Заголовок 1 3" xfId="32197" hidden="1"/>
    <cellStyle name="Заголовок 1 3" xfId="32200" hidden="1"/>
    <cellStyle name="Заголовок 1 3" xfId="32199" hidden="1"/>
    <cellStyle name="Заголовок 1 3" xfId="31886" hidden="1"/>
    <cellStyle name="Заголовок 1 3" xfId="32204" hidden="1"/>
    <cellStyle name="Заголовок 1 3" xfId="32203" hidden="1"/>
    <cellStyle name="Заголовок 1 3" xfId="32207" hidden="1"/>
    <cellStyle name="Заголовок 1 3" xfId="32210" hidden="1"/>
    <cellStyle name="Заголовок 1 3" xfId="32209" hidden="1"/>
    <cellStyle name="Заголовок 1 3" xfId="31703" hidden="1"/>
    <cellStyle name="Заголовок 1 3" xfId="32214" hidden="1"/>
    <cellStyle name="Заголовок 1 3" xfId="32213" hidden="1"/>
    <cellStyle name="Заголовок 1 3" xfId="32217" hidden="1"/>
    <cellStyle name="Заголовок 1 3" xfId="32220" hidden="1"/>
    <cellStyle name="Заголовок 1 3" xfId="32219" hidden="1"/>
    <cellStyle name="Заголовок 1 3" xfId="31887" hidden="1"/>
    <cellStyle name="Заголовок 1 3" xfId="32224" hidden="1"/>
    <cellStyle name="Заголовок 1 3" xfId="32223" hidden="1"/>
    <cellStyle name="Заголовок 1 3" xfId="32225" hidden="1"/>
    <cellStyle name="Заголовок 1 3" xfId="32227" hidden="1"/>
    <cellStyle name="Заголовок 1 3" xfId="32226" hidden="1"/>
    <cellStyle name="Заголовок 1 3" xfId="31961" hidden="1"/>
    <cellStyle name="Заголовок 1 3" xfId="32229" hidden="1"/>
    <cellStyle name="Заголовок 1 3" xfId="32228" hidden="1"/>
    <cellStyle name="Заголовок 1 3" xfId="32230" hidden="1"/>
    <cellStyle name="Заголовок 1 3" xfId="32232" hidden="1"/>
    <cellStyle name="Заголовок 1 3" xfId="32231" hidden="1"/>
    <cellStyle name="Заголовок 1 3" xfId="30838" hidden="1"/>
    <cellStyle name="Заголовок 1 3" xfId="32234" hidden="1"/>
    <cellStyle name="Заголовок 1 3" xfId="32233" hidden="1"/>
    <cellStyle name="Заголовок 1 3" xfId="32235" hidden="1"/>
    <cellStyle name="Заголовок 1 3" xfId="32237" hidden="1"/>
    <cellStyle name="Заголовок 1 3" xfId="32236" hidden="1"/>
    <cellStyle name="Заголовок 1 3" xfId="31888" hidden="1"/>
    <cellStyle name="Заголовок 1 3" xfId="32239" hidden="1"/>
    <cellStyle name="Заголовок 1 3" xfId="32238" hidden="1"/>
    <cellStyle name="Заголовок 1 3" xfId="32240" hidden="1"/>
    <cellStyle name="Заголовок 1 3" xfId="32242" hidden="1"/>
    <cellStyle name="Заголовок 1 3" xfId="32241" hidden="1"/>
    <cellStyle name="Заголовок 1 3" xfId="31468" hidden="1"/>
    <cellStyle name="Заголовок 1 3" xfId="32244" hidden="1"/>
    <cellStyle name="Заголовок 1 3" xfId="32243" hidden="1"/>
    <cellStyle name="Заголовок 1 3" xfId="32245" hidden="1"/>
    <cellStyle name="Заголовок 1 3" xfId="32247" hidden="1"/>
    <cellStyle name="Заголовок 1 3" xfId="32246" hidden="1"/>
    <cellStyle name="Заголовок 1 3" xfId="32116" hidden="1"/>
    <cellStyle name="Заголовок 1 3" xfId="32249" hidden="1"/>
    <cellStyle name="Заголовок 1 3" xfId="32248" hidden="1"/>
    <cellStyle name="Заголовок 1 3" xfId="32250" hidden="1"/>
    <cellStyle name="Заголовок 1 3" xfId="32252" hidden="1"/>
    <cellStyle name="Заголовок 1 3" xfId="32251" hidden="1"/>
    <cellStyle name="Заголовок 1 3" xfId="31553" hidden="1"/>
    <cellStyle name="Заголовок 1 3" xfId="32255" hidden="1"/>
    <cellStyle name="Заголовок 1 3" xfId="32254" hidden="1"/>
    <cellStyle name="Заголовок 1 3" xfId="32256" hidden="1"/>
    <cellStyle name="Заголовок 1 3" xfId="32259" hidden="1"/>
    <cellStyle name="Заголовок 1 3" xfId="32258" hidden="1"/>
    <cellStyle name="Заголовок 1 3" xfId="29795" hidden="1"/>
    <cellStyle name="Заголовок 1 3" xfId="32261" hidden="1"/>
    <cellStyle name="Заголовок 1 3" xfId="32260" hidden="1"/>
    <cellStyle name="Заголовок 1 3" xfId="32262" hidden="1"/>
    <cellStyle name="Заголовок 1 3" xfId="32264" hidden="1"/>
    <cellStyle name="Заголовок 1 3" xfId="32263" hidden="1"/>
    <cellStyle name="Заголовок 1 3" xfId="32253" hidden="1"/>
    <cellStyle name="Заголовок 1 3" xfId="32216" hidden="1"/>
    <cellStyle name="Заголовок 1 3" xfId="32218" hidden="1"/>
    <cellStyle name="Заголовок 1 3" xfId="32206" hidden="1"/>
    <cellStyle name="Заголовок 1 3" xfId="32196" hidden="1"/>
    <cellStyle name="Заголовок 1 3" xfId="32198" hidden="1"/>
    <cellStyle name="Заголовок 1 3" xfId="32277" hidden="1"/>
    <cellStyle name="Заголовок 1 3" xfId="32303" hidden="1"/>
    <cellStyle name="Заголовок 1 3" xfId="32302" hidden="1"/>
    <cellStyle name="Заголовок 1 3" xfId="32309" hidden="1"/>
    <cellStyle name="Заголовок 1 3" xfId="32315" hidden="1"/>
    <cellStyle name="Заголовок 1 3" xfId="32314" hidden="1"/>
    <cellStyle name="Заголовок 1 3" xfId="32269" hidden="1"/>
    <cellStyle name="Заголовок 1 3" xfId="32323" hidden="1"/>
    <cellStyle name="Заголовок 1 3" xfId="32322" hidden="1"/>
    <cellStyle name="Заголовок 1 3" xfId="32329" hidden="1"/>
    <cellStyle name="Заголовок 1 3" xfId="32335" hidden="1"/>
    <cellStyle name="Заголовок 1 3" xfId="32334" hidden="1"/>
    <cellStyle name="Заголовок 1 3" xfId="32271" hidden="1"/>
    <cellStyle name="Заголовок 1 3" xfId="32343" hidden="1"/>
    <cellStyle name="Заголовок 1 3" xfId="32342" hidden="1"/>
    <cellStyle name="Заголовок 1 3" xfId="32349" hidden="1"/>
    <cellStyle name="Заголовок 1 3" xfId="32355" hidden="1"/>
    <cellStyle name="Заголовок 1 3" xfId="32354" hidden="1"/>
    <cellStyle name="Заголовок 1 3" xfId="32268" hidden="1"/>
    <cellStyle name="Заголовок 1 3" xfId="32363" hidden="1"/>
    <cellStyle name="Заголовок 1 3" xfId="32362" hidden="1"/>
    <cellStyle name="Заголовок 1 3" xfId="32369" hidden="1"/>
    <cellStyle name="Заголовок 1 3" xfId="32375" hidden="1"/>
    <cellStyle name="Заголовок 1 3" xfId="32374" hidden="1"/>
    <cellStyle name="Заголовок 1 3" xfId="32272" hidden="1"/>
    <cellStyle name="Заголовок 1 3" xfId="32383" hidden="1"/>
    <cellStyle name="Заголовок 1 3" xfId="32382" hidden="1"/>
    <cellStyle name="Заголовок 1 3" xfId="32389" hidden="1"/>
    <cellStyle name="Заголовок 1 3" xfId="32395" hidden="1"/>
    <cellStyle name="Заголовок 1 3" xfId="32394" hidden="1"/>
    <cellStyle name="Заголовок 1 3" xfId="32270" hidden="1"/>
    <cellStyle name="Заголовок 1 3" xfId="32403" hidden="1"/>
    <cellStyle name="Заголовок 1 3" xfId="32402" hidden="1"/>
    <cellStyle name="Заголовок 1 3" xfId="32409" hidden="1"/>
    <cellStyle name="Заголовок 1 3" xfId="32415" hidden="1"/>
    <cellStyle name="Заголовок 1 3" xfId="32414" hidden="1"/>
    <cellStyle name="Заголовок 1 3" xfId="32273" hidden="1"/>
    <cellStyle name="Заголовок 1 3" xfId="32423" hidden="1"/>
    <cellStyle name="Заголовок 1 3" xfId="32422" hidden="1"/>
    <cellStyle name="Заголовок 1 3" xfId="32429" hidden="1"/>
    <cellStyle name="Заголовок 1 3" xfId="32435" hidden="1"/>
    <cellStyle name="Заголовок 1 3" xfId="32434" hidden="1"/>
    <cellStyle name="Заголовок 1 3" xfId="32188" hidden="1"/>
    <cellStyle name="Заголовок 1 3" xfId="32443" hidden="1"/>
    <cellStyle name="Заголовок 1 3" xfId="32442" hidden="1"/>
    <cellStyle name="Заголовок 1 3" xfId="32449" hidden="1"/>
    <cellStyle name="Заголовок 1 3" xfId="32455" hidden="1"/>
    <cellStyle name="Заголовок 1 3" xfId="32454" hidden="1"/>
    <cellStyle name="Заголовок 1 3" xfId="32275" hidden="1"/>
    <cellStyle name="Заголовок 1 3" xfId="32463" hidden="1"/>
    <cellStyle name="Заголовок 1 3" xfId="32462" hidden="1"/>
    <cellStyle name="Заголовок 1 3" xfId="32469" hidden="1"/>
    <cellStyle name="Заголовок 1 3" xfId="32475" hidden="1"/>
    <cellStyle name="Заголовок 1 3" xfId="32474" hidden="1"/>
    <cellStyle name="Заголовок 1 3" xfId="32276" hidden="1"/>
    <cellStyle name="Заголовок 1 3" xfId="32483" hidden="1"/>
    <cellStyle name="Заголовок 1 3" xfId="32482" hidden="1"/>
    <cellStyle name="Заголовок 1 3" xfId="32489" hidden="1"/>
    <cellStyle name="Заголовок 1 3" xfId="32495" hidden="1"/>
    <cellStyle name="Заголовок 1 3" xfId="32494" hidden="1"/>
    <cellStyle name="Заголовок 1 3" xfId="32274" hidden="1"/>
    <cellStyle name="Заголовок 1 3" xfId="32504" hidden="1"/>
    <cellStyle name="Заголовок 1 3" xfId="32503" hidden="1"/>
    <cellStyle name="Заголовок 1 3" xfId="32510" hidden="1"/>
    <cellStyle name="Заголовок 1 3" xfId="32516" hidden="1"/>
    <cellStyle name="Заголовок 1 3" xfId="32515" hidden="1"/>
    <cellStyle name="Заголовок 1 3" xfId="32265" hidden="1"/>
    <cellStyle name="Заголовок 1 3" xfId="32524" hidden="1"/>
    <cellStyle name="Заголовок 1 3" xfId="32523" hidden="1"/>
    <cellStyle name="Заголовок 1 3" xfId="32530" hidden="1"/>
    <cellStyle name="Заголовок 1 3" xfId="32536" hidden="1"/>
    <cellStyle name="Заголовок 1 3" xfId="32535" hidden="1"/>
    <cellStyle name="Заголовок 1 3" xfId="32499"/>
    <cellStyle name="Заголовок 1 4" xfId="652"/>
    <cellStyle name="Заголовок 2" xfId="5" builtinId="17" hidden="1"/>
    <cellStyle name="Заголовок 2" xfId="49" builtinId="17" hidden="1"/>
    <cellStyle name="Заголовок 2" xfId="50"/>
    <cellStyle name="Заголовок 2 2" xfId="99" hidden="1"/>
    <cellStyle name="Заголовок 2 2" xfId="310" hidden="1"/>
    <cellStyle name="Заголовок 2 2" xfId="313" hidden="1"/>
    <cellStyle name="Заголовок 2 2" xfId="317" hidden="1"/>
    <cellStyle name="Заголовок 2 2" xfId="322" hidden="1"/>
    <cellStyle name="Заголовок 2 2" xfId="325" hidden="1"/>
    <cellStyle name="Заголовок 2 2" xfId="349" hidden="1"/>
    <cellStyle name="Заголовок 2 2" xfId="445" hidden="1"/>
    <cellStyle name="Заголовок 2 2" xfId="448" hidden="1"/>
    <cellStyle name="Заголовок 2 2" xfId="452" hidden="1"/>
    <cellStyle name="Заголовок 2 2" xfId="457" hidden="1"/>
    <cellStyle name="Заголовок 2 2" xfId="460" hidden="1"/>
    <cellStyle name="Заголовок 2 2" xfId="365" hidden="1"/>
    <cellStyle name="Заголовок 2 2" xfId="466" hidden="1"/>
    <cellStyle name="Заголовок 2 2" xfId="469" hidden="1"/>
    <cellStyle name="Заголовок 2 2" xfId="473" hidden="1"/>
    <cellStyle name="Заголовок 2 2" xfId="478" hidden="1"/>
    <cellStyle name="Заголовок 2 2" xfId="481" hidden="1"/>
    <cellStyle name="Заголовок 2 2" xfId="368" hidden="1"/>
    <cellStyle name="Заголовок 2 2" xfId="486" hidden="1"/>
    <cellStyle name="Заголовок 2 2" xfId="489" hidden="1"/>
    <cellStyle name="Заголовок 2 2" xfId="493" hidden="1"/>
    <cellStyle name="Заголовок 2 2" xfId="498" hidden="1"/>
    <cellStyle name="Заголовок 2 2" xfId="501" hidden="1"/>
    <cellStyle name="Заголовок 2 2" xfId="367" hidden="1"/>
    <cellStyle name="Заголовок 2 2" xfId="506" hidden="1"/>
    <cellStyle name="Заголовок 2 2" xfId="509" hidden="1"/>
    <cellStyle name="Заголовок 2 2" xfId="513" hidden="1"/>
    <cellStyle name="Заголовок 2 2" xfId="518" hidden="1"/>
    <cellStyle name="Заголовок 2 2" xfId="521" hidden="1"/>
    <cellStyle name="Заголовок 2 2" xfId="373" hidden="1"/>
    <cellStyle name="Заголовок 2 2" xfId="526" hidden="1"/>
    <cellStyle name="Заголовок 2 2" xfId="529" hidden="1"/>
    <cellStyle name="Заголовок 2 2" xfId="533" hidden="1"/>
    <cellStyle name="Заголовок 2 2" xfId="538" hidden="1"/>
    <cellStyle name="Заголовок 2 2" xfId="541" hidden="1"/>
    <cellStyle name="Заголовок 2 2" xfId="375" hidden="1"/>
    <cellStyle name="Заголовок 2 2" xfId="546" hidden="1"/>
    <cellStyle name="Заголовок 2 2" xfId="549" hidden="1"/>
    <cellStyle name="Заголовок 2 2" xfId="553" hidden="1"/>
    <cellStyle name="Заголовок 2 2" xfId="558" hidden="1"/>
    <cellStyle name="Заголовок 2 2" xfId="561" hidden="1"/>
    <cellStyle name="Заголовок 2 2" xfId="378" hidden="1"/>
    <cellStyle name="Заголовок 2 2" xfId="566" hidden="1"/>
    <cellStyle name="Заголовок 2 2" xfId="569" hidden="1"/>
    <cellStyle name="Заголовок 2 2" xfId="573" hidden="1"/>
    <cellStyle name="Заголовок 2 2" xfId="578" hidden="1"/>
    <cellStyle name="Заголовок 2 2" xfId="581" hidden="1"/>
    <cellStyle name="Заголовок 2 2" xfId="337" hidden="1"/>
    <cellStyle name="Заголовок 2 2" xfId="589" hidden="1"/>
    <cellStyle name="Заголовок 2 2" xfId="592" hidden="1"/>
    <cellStyle name="Заголовок 2 2" xfId="596" hidden="1"/>
    <cellStyle name="Заголовок 2 2" xfId="601" hidden="1"/>
    <cellStyle name="Заголовок 2 2" xfId="604" hidden="1"/>
    <cellStyle name="Заголовок 2 2" xfId="382" hidden="1"/>
    <cellStyle name="Заголовок 2 2" xfId="609" hidden="1"/>
    <cellStyle name="Заголовок 2 2" xfId="612" hidden="1"/>
    <cellStyle name="Заголовок 2 2" xfId="616" hidden="1"/>
    <cellStyle name="Заголовок 2 2" xfId="621" hidden="1"/>
    <cellStyle name="Заголовок 2 2" xfId="624" hidden="1"/>
    <cellStyle name="Заголовок 2 2" xfId="387" hidden="1"/>
    <cellStyle name="Заголовок 2 2" xfId="629" hidden="1"/>
    <cellStyle name="Заголовок 2 2" xfId="632" hidden="1"/>
    <cellStyle name="Заголовок 2 2" xfId="636" hidden="1"/>
    <cellStyle name="Заголовок 2 2" xfId="641" hidden="1"/>
    <cellStyle name="Заголовок 2 2" xfId="644" hidden="1"/>
    <cellStyle name="Заголовок 2 2" xfId="386" hidden="1"/>
    <cellStyle name="Заголовок 2 2" xfId="655" hidden="1"/>
    <cellStyle name="Заголовок 2 2" xfId="658" hidden="1"/>
    <cellStyle name="Заголовок 2 2" xfId="662" hidden="1"/>
    <cellStyle name="Заголовок 2 2" xfId="667" hidden="1"/>
    <cellStyle name="Заголовок 2 2" xfId="670" hidden="1"/>
    <cellStyle name="Заголовок 2 2" xfId="380" hidden="1"/>
    <cellStyle name="Заголовок 2 2" xfId="675" hidden="1"/>
    <cellStyle name="Заголовок 2 2" xfId="678" hidden="1"/>
    <cellStyle name="Заголовок 2 2" xfId="682" hidden="1"/>
    <cellStyle name="Заголовок 2 2" xfId="687" hidden="1"/>
    <cellStyle name="Заголовок 2 2" xfId="690" hidden="1"/>
    <cellStyle name="Заголовок 2 2" xfId="648"/>
    <cellStyle name="Заголовок 2 2 10" xfId="1027" hidden="1"/>
    <cellStyle name="Заголовок 2 2 10" xfId="1013" hidden="1"/>
    <cellStyle name="Заголовок 2 2 10" xfId="1399" hidden="1"/>
    <cellStyle name="Заголовок 2 2 10" xfId="1773" hidden="1"/>
    <cellStyle name="Заголовок 2 2 10" xfId="2142" hidden="1"/>
    <cellStyle name="Заголовок 2 2 10" xfId="2505" hidden="1"/>
    <cellStyle name="Заголовок 2 2 10" xfId="2857" hidden="1"/>
    <cellStyle name="Заголовок 2 2 10" xfId="3509" hidden="1"/>
    <cellStyle name="Заголовок 2 2 10" xfId="5011" hidden="1"/>
    <cellStyle name="Заголовок 2 2 10" xfId="4997" hidden="1"/>
    <cellStyle name="Заголовок 2 2 10" xfId="5383" hidden="1"/>
    <cellStyle name="Заголовок 2 2 10" xfId="5757" hidden="1"/>
    <cellStyle name="Заголовок 2 2 10" xfId="6126" hidden="1"/>
    <cellStyle name="Заголовок 2 2 10" xfId="6489" hidden="1"/>
    <cellStyle name="Заголовок 2 2 10" xfId="6841" hidden="1"/>
    <cellStyle name="Заголовок 2 2 10" xfId="7493" hidden="1"/>
    <cellStyle name="Заголовок 2 2 10" xfId="4660" hidden="1"/>
    <cellStyle name="Заголовок 2 2 10" xfId="4358" hidden="1"/>
    <cellStyle name="Заголовок 2 2 10" xfId="8280" hidden="1"/>
    <cellStyle name="Заголовок 2 2 10" xfId="8654" hidden="1"/>
    <cellStyle name="Заголовок 2 2 10" xfId="9023" hidden="1"/>
    <cellStyle name="Заголовок 2 2 10" xfId="9386" hidden="1"/>
    <cellStyle name="Заголовок 2 2 10" xfId="9738" hidden="1"/>
    <cellStyle name="Заголовок 2 2 10" xfId="10390" hidden="1"/>
    <cellStyle name="Заголовок 2 2 10" xfId="11467" hidden="1"/>
    <cellStyle name="Заголовок 2 2 10" xfId="11453" hidden="1"/>
    <cellStyle name="Заголовок 2 2 10" xfId="11839" hidden="1"/>
    <cellStyle name="Заголовок 2 2 10" xfId="12213" hidden="1"/>
    <cellStyle name="Заголовок 2 2 10" xfId="12582" hidden="1"/>
    <cellStyle name="Заголовок 2 2 10" xfId="12945" hidden="1"/>
    <cellStyle name="Заголовок 2 2 10" xfId="13297" hidden="1"/>
    <cellStyle name="Заголовок 2 2 10" xfId="13949" hidden="1"/>
    <cellStyle name="Заголовок 2 2 10" xfId="11106" hidden="1"/>
    <cellStyle name="Заголовок 2 2 10" xfId="10755" hidden="1"/>
    <cellStyle name="Заголовок 2 2 10" xfId="15003" hidden="1"/>
    <cellStyle name="Заголовок 2 2 10" xfId="15377" hidden="1"/>
    <cellStyle name="Заголовок 2 2 10" xfId="15746" hidden="1"/>
    <cellStyle name="Заголовок 2 2 10" xfId="16109" hidden="1"/>
    <cellStyle name="Заголовок 2 2 10" xfId="16461" hidden="1"/>
    <cellStyle name="Заголовок 2 2 10" xfId="17113" hidden="1"/>
    <cellStyle name="Заголовок 2 2 10" xfId="10870" hidden="1"/>
    <cellStyle name="Заголовок 2 2 10" xfId="10653" hidden="1"/>
    <cellStyle name="Заголовок 2 2 10" xfId="18159" hidden="1"/>
    <cellStyle name="Заголовок 2 2 10" xfId="18533" hidden="1"/>
    <cellStyle name="Заголовок 2 2 10" xfId="18902" hidden="1"/>
    <cellStyle name="Заголовок 2 2 10" xfId="19265" hidden="1"/>
    <cellStyle name="Заголовок 2 2 10" xfId="19617" hidden="1"/>
    <cellStyle name="Заголовок 2 2 10" xfId="20269" hidden="1"/>
    <cellStyle name="Заголовок 2 2 10" xfId="17850" hidden="1"/>
    <cellStyle name="Заголовок 2 2 10" xfId="17668" hidden="1"/>
    <cellStyle name="Заголовок 2 2 10" xfId="21260" hidden="1"/>
    <cellStyle name="Заголовок 2 2 10" xfId="21634" hidden="1"/>
    <cellStyle name="Заголовок 2 2 10" xfId="22003" hidden="1"/>
    <cellStyle name="Заголовок 2 2 10" xfId="22366" hidden="1"/>
    <cellStyle name="Заголовок 2 2 10" xfId="22718" hidden="1"/>
    <cellStyle name="Заголовок 2 2 10" xfId="23370" hidden="1"/>
    <cellStyle name="Заголовок 2 2 10" xfId="10641" hidden="1"/>
    <cellStyle name="Заголовок 2 2 10" xfId="20886" hidden="1"/>
    <cellStyle name="Заголовок 2 2 10" xfId="24348" hidden="1"/>
    <cellStyle name="Заголовок 2 2 10" xfId="24722" hidden="1"/>
    <cellStyle name="Заголовок 2 2 10" xfId="25091" hidden="1"/>
    <cellStyle name="Заголовок 2 2 10" xfId="25454" hidden="1"/>
    <cellStyle name="Заголовок 2 2 10" xfId="25806" hidden="1"/>
    <cellStyle name="Заголовок 2 2 10" xfId="26458" hidden="1"/>
    <cellStyle name="Заголовок 2 2 10" xfId="10642" hidden="1"/>
    <cellStyle name="Заголовок 2 2 10" xfId="23986" hidden="1"/>
    <cellStyle name="Заголовок 2 2 10" xfId="27371" hidden="1"/>
    <cellStyle name="Заголовок 2 2 10" xfId="27745" hidden="1"/>
    <cellStyle name="Заголовок 2 2 10" xfId="28114" hidden="1"/>
    <cellStyle name="Заголовок 2 2 10" xfId="28477" hidden="1"/>
    <cellStyle name="Заголовок 2 2 10" xfId="28829" hidden="1"/>
    <cellStyle name="Заголовок 2 2 10" xfId="29481" hidden="1"/>
    <cellStyle name="Заголовок 2 2 10" xfId="10643" hidden="1"/>
    <cellStyle name="Заголовок 2 2 10" xfId="27067" hidden="1"/>
    <cellStyle name="Заголовок 2 2 10" xfId="30194" hidden="1"/>
    <cellStyle name="Заголовок 2 2 10" xfId="30568" hidden="1"/>
    <cellStyle name="Заголовок 2 2 10" xfId="30937" hidden="1"/>
    <cellStyle name="Заголовок 2 2 10" xfId="31300" hidden="1"/>
    <cellStyle name="Заголовок 2 2 10" xfId="31652" hidden="1"/>
    <cellStyle name="Заголовок 2 2 10" xfId="32304"/>
    <cellStyle name="Заголовок 2 2 11" xfId="1031" hidden="1"/>
    <cellStyle name="Заголовок 2 2 11" xfId="1329" hidden="1"/>
    <cellStyle name="Заголовок 2 2 11" xfId="1703" hidden="1"/>
    <cellStyle name="Заголовок 2 2 11" xfId="2072" hidden="1"/>
    <cellStyle name="Заголовок 2 2 11" xfId="2435" hidden="1"/>
    <cellStyle name="Заголовок 2 2 11" xfId="2788" hidden="1"/>
    <cellStyle name="Заголовок 2 2 11" xfId="3116" hidden="1"/>
    <cellStyle name="Заголовок 2 2 11" xfId="3513" hidden="1"/>
    <cellStyle name="Заголовок 2 2 11" xfId="5015" hidden="1"/>
    <cellStyle name="Заголовок 2 2 11" xfId="5313" hidden="1"/>
    <cellStyle name="Заголовок 2 2 11" xfId="5687" hidden="1"/>
    <cellStyle name="Заголовок 2 2 11" xfId="6056" hidden="1"/>
    <cellStyle name="Заголовок 2 2 11" xfId="6419" hidden="1"/>
    <cellStyle name="Заголовок 2 2 11" xfId="6772" hidden="1"/>
    <cellStyle name="Заголовок 2 2 11" xfId="7100" hidden="1"/>
    <cellStyle name="Заголовок 2 2 11" xfId="7497" hidden="1"/>
    <cellStyle name="Заголовок 2 2 11" xfId="4420" hidden="1"/>
    <cellStyle name="Заголовок 2 2 11" xfId="8210" hidden="1"/>
    <cellStyle name="Заголовок 2 2 11" xfId="8584" hidden="1"/>
    <cellStyle name="Заголовок 2 2 11" xfId="8953" hidden="1"/>
    <cellStyle name="Заголовок 2 2 11" xfId="9316" hidden="1"/>
    <cellStyle name="Заголовок 2 2 11" xfId="9669" hidden="1"/>
    <cellStyle name="Заголовок 2 2 11" xfId="9997" hidden="1"/>
    <cellStyle name="Заголовок 2 2 11" xfId="10394" hidden="1"/>
    <cellStyle name="Заголовок 2 2 11" xfId="11471" hidden="1"/>
    <cellStyle name="Заголовок 2 2 11" xfId="11769" hidden="1"/>
    <cellStyle name="Заголовок 2 2 11" xfId="12143" hidden="1"/>
    <cellStyle name="Заголовок 2 2 11" xfId="12512" hidden="1"/>
    <cellStyle name="Заголовок 2 2 11" xfId="12875" hidden="1"/>
    <cellStyle name="Заголовок 2 2 11" xfId="13228" hidden="1"/>
    <cellStyle name="Заголовок 2 2 11" xfId="13556" hidden="1"/>
    <cellStyle name="Заголовок 2 2 11" xfId="13953" hidden="1"/>
    <cellStyle name="Заголовок 2 2 11" xfId="10830" hidden="1"/>
    <cellStyle name="Заголовок 2 2 11" xfId="14933" hidden="1"/>
    <cellStyle name="Заголовок 2 2 11" xfId="15307" hidden="1"/>
    <cellStyle name="Заголовок 2 2 11" xfId="15676" hidden="1"/>
    <cellStyle name="Заголовок 2 2 11" xfId="16039" hidden="1"/>
    <cellStyle name="Заголовок 2 2 11" xfId="16392" hidden="1"/>
    <cellStyle name="Заголовок 2 2 11" xfId="16720" hidden="1"/>
    <cellStyle name="Заголовок 2 2 11" xfId="17117" hidden="1"/>
    <cellStyle name="Заголовок 2 2 11" xfId="14426" hidden="1"/>
    <cellStyle name="Заголовок 2 2 11" xfId="18089" hidden="1"/>
    <cellStyle name="Заголовок 2 2 11" xfId="18463" hidden="1"/>
    <cellStyle name="Заголовок 2 2 11" xfId="18832" hidden="1"/>
    <cellStyle name="Заголовок 2 2 11" xfId="19195" hidden="1"/>
    <cellStyle name="Заголовок 2 2 11" xfId="19548" hidden="1"/>
    <cellStyle name="Заголовок 2 2 11" xfId="19876" hidden="1"/>
    <cellStyle name="Заголовок 2 2 11" xfId="20273" hidden="1"/>
    <cellStyle name="Заголовок 2 2 11" xfId="17498" hidden="1"/>
    <cellStyle name="Заголовок 2 2 11" xfId="21190" hidden="1"/>
    <cellStyle name="Заголовок 2 2 11" xfId="21564" hidden="1"/>
    <cellStyle name="Заголовок 2 2 11" xfId="21933" hidden="1"/>
    <cellStyle name="Заголовок 2 2 11" xfId="22296" hidden="1"/>
    <cellStyle name="Заголовок 2 2 11" xfId="22649" hidden="1"/>
    <cellStyle name="Заголовок 2 2 11" xfId="22977" hidden="1"/>
    <cellStyle name="Заголовок 2 2 11" xfId="23374" hidden="1"/>
    <cellStyle name="Заголовок 2 2 11" xfId="20730" hidden="1"/>
    <cellStyle name="Заголовок 2 2 11" xfId="24278" hidden="1"/>
    <cellStyle name="Заголовок 2 2 11" xfId="24652" hidden="1"/>
    <cellStyle name="Заголовок 2 2 11" xfId="25021" hidden="1"/>
    <cellStyle name="Заголовок 2 2 11" xfId="25384" hidden="1"/>
    <cellStyle name="Заголовок 2 2 11" xfId="25737" hidden="1"/>
    <cellStyle name="Заголовок 2 2 11" xfId="26065" hidden="1"/>
    <cellStyle name="Заголовок 2 2 11" xfId="26462" hidden="1"/>
    <cellStyle name="Заголовок 2 2 11" xfId="23830" hidden="1"/>
    <cellStyle name="Заголовок 2 2 11" xfId="27301" hidden="1"/>
    <cellStyle name="Заголовок 2 2 11" xfId="27675" hidden="1"/>
    <cellStyle name="Заголовок 2 2 11" xfId="28044" hidden="1"/>
    <cellStyle name="Заголовок 2 2 11" xfId="28407" hidden="1"/>
    <cellStyle name="Заголовок 2 2 11" xfId="28760" hidden="1"/>
    <cellStyle name="Заголовок 2 2 11" xfId="29088" hidden="1"/>
    <cellStyle name="Заголовок 2 2 11" xfId="29485" hidden="1"/>
    <cellStyle name="Заголовок 2 2 11" xfId="26912" hidden="1"/>
    <cellStyle name="Заголовок 2 2 11" xfId="30124" hidden="1"/>
    <cellStyle name="Заголовок 2 2 11" xfId="30498" hidden="1"/>
    <cellStyle name="Заголовок 2 2 11" xfId="30867" hidden="1"/>
    <cellStyle name="Заголовок 2 2 11" xfId="31230" hidden="1"/>
    <cellStyle name="Заголовок 2 2 11" xfId="31583" hidden="1"/>
    <cellStyle name="Заголовок 2 2 11" xfId="31911" hidden="1"/>
    <cellStyle name="Заголовок 2 2 11" xfId="32308"/>
    <cellStyle name="Заголовок 2 2 12" xfId="1036" hidden="1"/>
    <cellStyle name="Заголовок 2 2 12" xfId="846" hidden="1"/>
    <cellStyle name="Заголовок 2 2 12" xfId="793" hidden="1"/>
    <cellStyle name="Заголовок 2 2 12" xfId="1578" hidden="1"/>
    <cellStyle name="Заголовок 2 2 12" xfId="1951" hidden="1"/>
    <cellStyle name="Заголовок 2 2 12" xfId="2319" hidden="1"/>
    <cellStyle name="Заголовок 2 2 12" xfId="2678" hidden="1"/>
    <cellStyle name="Заголовок 2 2 12" xfId="3518" hidden="1"/>
    <cellStyle name="Заголовок 2 2 12" xfId="5020" hidden="1"/>
    <cellStyle name="Заголовок 2 2 12" xfId="4830" hidden="1"/>
    <cellStyle name="Заголовок 2 2 12" xfId="4777" hidden="1"/>
    <cellStyle name="Заголовок 2 2 12" xfId="5562" hidden="1"/>
    <cellStyle name="Заголовок 2 2 12" xfId="5935" hidden="1"/>
    <cellStyle name="Заголовок 2 2 12" xfId="6303" hidden="1"/>
    <cellStyle name="Заголовок 2 2 12" xfId="6662" hidden="1"/>
    <cellStyle name="Заголовок 2 2 12" xfId="7502" hidden="1"/>
    <cellStyle name="Заголовок 2 2 12" xfId="4622" hidden="1"/>
    <cellStyle name="Заголовок 2 2 12" xfId="4323" hidden="1"/>
    <cellStyle name="Заголовок 2 2 12" xfId="4328" hidden="1"/>
    <cellStyle name="Заголовок 2 2 12" xfId="8459" hidden="1"/>
    <cellStyle name="Заголовок 2 2 12" xfId="8832" hidden="1"/>
    <cellStyle name="Заголовок 2 2 12" xfId="9200" hidden="1"/>
    <cellStyle name="Заголовок 2 2 12" xfId="9559" hidden="1"/>
    <cellStyle name="Заголовок 2 2 12" xfId="10399" hidden="1"/>
    <cellStyle name="Заголовок 2 2 12" xfId="11476" hidden="1"/>
    <cellStyle name="Заголовок 2 2 12" xfId="11286" hidden="1"/>
    <cellStyle name="Заголовок 2 2 12" xfId="11233" hidden="1"/>
    <cellStyle name="Заголовок 2 2 12" xfId="12018" hidden="1"/>
    <cellStyle name="Заголовок 2 2 12" xfId="12391" hidden="1"/>
    <cellStyle name="Заголовок 2 2 12" xfId="12759" hidden="1"/>
    <cellStyle name="Заголовок 2 2 12" xfId="13118" hidden="1"/>
    <cellStyle name="Заголовок 2 2 12" xfId="13958" hidden="1"/>
    <cellStyle name="Заголовок 2 2 12" xfId="11068" hidden="1"/>
    <cellStyle name="Заголовок 2 2 12" xfId="10670" hidden="1"/>
    <cellStyle name="Заголовок 2 2 12" xfId="10675" hidden="1"/>
    <cellStyle name="Заголовок 2 2 12" xfId="15182" hidden="1"/>
    <cellStyle name="Заголовок 2 2 12" xfId="15555" hidden="1"/>
    <cellStyle name="Заголовок 2 2 12" xfId="15923" hidden="1"/>
    <cellStyle name="Заголовок 2 2 12" xfId="16282" hidden="1"/>
    <cellStyle name="Заголовок 2 2 12" xfId="17122" hidden="1"/>
    <cellStyle name="Заголовок 2 2 12" xfId="10867" hidden="1"/>
    <cellStyle name="Заголовок 2 2 12" xfId="17360" hidden="1"/>
    <cellStyle name="Заголовок 2 2 12" xfId="17410" hidden="1"/>
    <cellStyle name="Заголовок 2 2 12" xfId="18338" hidden="1"/>
    <cellStyle name="Заголовок 2 2 12" xfId="18711" hidden="1"/>
    <cellStyle name="Заголовок 2 2 12" xfId="19079" hidden="1"/>
    <cellStyle name="Заголовок 2 2 12" xfId="19438" hidden="1"/>
    <cellStyle name="Заголовок 2 2 12" xfId="20278" hidden="1"/>
    <cellStyle name="Заголовок 2 2 12" xfId="17513" hidden="1"/>
    <cellStyle name="Заголовок 2 2 12" xfId="20594" hidden="1"/>
    <cellStyle name="Заголовок 2 2 12" xfId="20636" hidden="1"/>
    <cellStyle name="Заголовок 2 2 12" xfId="21439" hidden="1"/>
    <cellStyle name="Заголовок 2 2 12" xfId="21812" hidden="1"/>
    <cellStyle name="Заголовок 2 2 12" xfId="22180" hidden="1"/>
    <cellStyle name="Заголовок 2 2 12" xfId="22539" hidden="1"/>
    <cellStyle name="Заголовок 2 2 12" xfId="23379" hidden="1"/>
    <cellStyle name="Заголовок 2 2 12" xfId="20745" hidden="1"/>
    <cellStyle name="Заголовок 2 2 12" xfId="23695" hidden="1"/>
    <cellStyle name="Заголовок 2 2 12" xfId="23737" hidden="1"/>
    <cellStyle name="Заголовок 2 2 12" xfId="24527" hidden="1"/>
    <cellStyle name="Заголовок 2 2 12" xfId="24900" hidden="1"/>
    <cellStyle name="Заголовок 2 2 12" xfId="25268" hidden="1"/>
    <cellStyle name="Заголовок 2 2 12" xfId="25627" hidden="1"/>
    <cellStyle name="Заголовок 2 2 12" xfId="26467" hidden="1"/>
    <cellStyle name="Заголовок 2 2 12" xfId="23845" hidden="1"/>
    <cellStyle name="Заголовок 2 2 12" xfId="26783" hidden="1"/>
    <cellStyle name="Заголовок 2 2 12" xfId="26825" hidden="1"/>
    <cellStyle name="Заголовок 2 2 12" xfId="27550" hidden="1"/>
    <cellStyle name="Заголовок 2 2 12" xfId="27923" hidden="1"/>
    <cellStyle name="Заголовок 2 2 12" xfId="28291" hidden="1"/>
    <cellStyle name="Заголовок 2 2 12" xfId="28650" hidden="1"/>
    <cellStyle name="Заголовок 2 2 12" xfId="29490" hidden="1"/>
    <cellStyle name="Заголовок 2 2 12" xfId="26927" hidden="1"/>
    <cellStyle name="Заголовок 2 2 12" xfId="29806" hidden="1"/>
    <cellStyle name="Заголовок 2 2 12" xfId="29848" hidden="1"/>
    <cellStyle name="Заголовок 2 2 12" xfId="30373" hidden="1"/>
    <cellStyle name="Заголовок 2 2 12" xfId="30746" hidden="1"/>
    <cellStyle name="Заголовок 2 2 12" xfId="31114" hidden="1"/>
    <cellStyle name="Заголовок 2 2 12" xfId="31473" hidden="1"/>
    <cellStyle name="Заголовок 2 2 12" xfId="32313"/>
    <cellStyle name="Заголовок 2 2 13" xfId="1039" hidden="1"/>
    <cellStyle name="Заголовок 2 2 13" xfId="710" hidden="1"/>
    <cellStyle name="Заголовок 2 2 13" xfId="712" hidden="1"/>
    <cellStyle name="Заголовок 2 2 13" xfId="714" hidden="1"/>
    <cellStyle name="Заголовок 2 2 13" xfId="716" hidden="1"/>
    <cellStyle name="Заголовок 2 2 13" xfId="718" hidden="1"/>
    <cellStyle name="Заголовок 2 2 13" xfId="720" hidden="1"/>
    <cellStyle name="Заголовок 2 2 13" xfId="3521" hidden="1"/>
    <cellStyle name="Заголовок 2 2 13" xfId="5023" hidden="1"/>
    <cellStyle name="Заголовок 2 2 13" xfId="4694" hidden="1"/>
    <cellStyle name="Заголовок 2 2 13" xfId="4696" hidden="1"/>
    <cellStyle name="Заголовок 2 2 13" xfId="4698" hidden="1"/>
    <cellStyle name="Заголовок 2 2 13" xfId="4700" hidden="1"/>
    <cellStyle name="Заголовок 2 2 13" xfId="4702" hidden="1"/>
    <cellStyle name="Заголовок 2 2 13" xfId="4704" hidden="1"/>
    <cellStyle name="Заголовок 2 2 13" xfId="7505" hidden="1"/>
    <cellStyle name="Заголовок 2 2 13" xfId="4614" hidden="1"/>
    <cellStyle name="Заголовок 2 2 13" xfId="7918" hidden="1"/>
    <cellStyle name="Заголовок 2 2 13" xfId="7916" hidden="1"/>
    <cellStyle name="Заголовок 2 2 13" xfId="7914" hidden="1"/>
    <cellStyle name="Заголовок 2 2 13" xfId="7912" hidden="1"/>
    <cellStyle name="Заголовок 2 2 13" xfId="7910" hidden="1"/>
    <cellStyle name="Заголовок 2 2 13" xfId="7908" hidden="1"/>
    <cellStyle name="Заголовок 2 2 13" xfId="10402" hidden="1"/>
    <cellStyle name="Заголовок 2 2 13" xfId="11479" hidden="1"/>
    <cellStyle name="Заголовок 2 2 13" xfId="11150" hidden="1"/>
    <cellStyle name="Заголовок 2 2 13" xfId="11152" hidden="1"/>
    <cellStyle name="Заголовок 2 2 13" xfId="11154" hidden="1"/>
    <cellStyle name="Заголовок 2 2 13" xfId="11156" hidden="1"/>
    <cellStyle name="Заголовок 2 2 13" xfId="11158" hidden="1"/>
    <cellStyle name="Заголовок 2 2 13" xfId="11160" hidden="1"/>
    <cellStyle name="Заголовок 2 2 13" xfId="13961" hidden="1"/>
    <cellStyle name="Заголовок 2 2 13" xfId="11060" hidden="1"/>
    <cellStyle name="Заголовок 2 2 13" xfId="14374" hidden="1"/>
    <cellStyle name="Заголовок 2 2 13" xfId="14372" hidden="1"/>
    <cellStyle name="Заголовок 2 2 13" xfId="14370" hidden="1"/>
    <cellStyle name="Заголовок 2 2 13" xfId="14368" hidden="1"/>
    <cellStyle name="Заголовок 2 2 13" xfId="14366" hidden="1"/>
    <cellStyle name="Заголовок 2 2 13" xfId="14364" hidden="1"/>
    <cellStyle name="Заголовок 2 2 13" xfId="17125" hidden="1"/>
    <cellStyle name="Заголовок 2 2 13" xfId="10715" hidden="1"/>
    <cellStyle name="Заголовок 2 2 13" xfId="17470" hidden="1"/>
    <cellStyle name="Заголовок 2 2 13" xfId="17468" hidden="1"/>
    <cellStyle name="Заголовок 2 2 13" xfId="17466" hidden="1"/>
    <cellStyle name="Заголовок 2 2 13" xfId="17464" hidden="1"/>
    <cellStyle name="Заголовок 2 2 13" xfId="17462" hidden="1"/>
    <cellStyle name="Заголовок 2 2 13" xfId="14566" hidden="1"/>
    <cellStyle name="Заголовок 2 2 13" xfId="20281" hidden="1"/>
    <cellStyle name="Заголовок 2 2 13" xfId="17524" hidden="1"/>
    <cellStyle name="Заголовок 2 2 13" xfId="20711" hidden="1"/>
    <cellStyle name="Заголовок 2 2 13" xfId="20709" hidden="1"/>
    <cellStyle name="Заголовок 2 2 13" xfId="20707" hidden="1"/>
    <cellStyle name="Заголовок 2 2 13" xfId="20705" hidden="1"/>
    <cellStyle name="Заголовок 2 2 13" xfId="20703" hidden="1"/>
    <cellStyle name="Заголовок 2 2 13" xfId="20701" hidden="1"/>
    <cellStyle name="Заголовок 2 2 13" xfId="23382" hidden="1"/>
    <cellStyle name="Заголовок 2 2 13" xfId="17809" hidden="1"/>
    <cellStyle name="Заголовок 2 2 13" xfId="23812" hidden="1"/>
    <cellStyle name="Заголовок 2 2 13" xfId="23810" hidden="1"/>
    <cellStyle name="Заголовок 2 2 13" xfId="23808" hidden="1"/>
    <cellStyle name="Заголовок 2 2 13" xfId="23806" hidden="1"/>
    <cellStyle name="Заголовок 2 2 13" xfId="23804" hidden="1"/>
    <cellStyle name="Заголовок 2 2 13" xfId="23802" hidden="1"/>
    <cellStyle name="Заголовок 2 2 13" xfId="26470" hidden="1"/>
    <cellStyle name="Заголовок 2 2 13" xfId="21020" hidden="1"/>
    <cellStyle name="Заголовок 2 2 13" xfId="26900" hidden="1"/>
    <cellStyle name="Заголовок 2 2 13" xfId="26898" hidden="1"/>
    <cellStyle name="Заголовок 2 2 13" xfId="26896" hidden="1"/>
    <cellStyle name="Заголовок 2 2 13" xfId="26894" hidden="1"/>
    <cellStyle name="Заголовок 2 2 13" xfId="26892" hidden="1"/>
    <cellStyle name="Заголовок 2 2 13" xfId="26890" hidden="1"/>
    <cellStyle name="Заголовок 2 2 13" xfId="29493" hidden="1"/>
    <cellStyle name="Заголовок 2 2 13" xfId="24111" hidden="1"/>
    <cellStyle name="Заголовок 2 2 13" xfId="29923" hidden="1"/>
    <cellStyle name="Заголовок 2 2 13" xfId="29921" hidden="1"/>
    <cellStyle name="Заголовок 2 2 13" xfId="29919" hidden="1"/>
    <cellStyle name="Заголовок 2 2 13" xfId="29917" hidden="1"/>
    <cellStyle name="Заголовок 2 2 13" xfId="29915" hidden="1"/>
    <cellStyle name="Заголовок 2 2 13" xfId="29913" hidden="1"/>
    <cellStyle name="Заголовок 2 2 13" xfId="32316"/>
    <cellStyle name="Заголовок 2 2 14" xfId="952" hidden="1"/>
    <cellStyle name="Заголовок 2 2 14" xfId="1277" hidden="1"/>
    <cellStyle name="Заголовок 2 2 14" xfId="1652" hidden="1"/>
    <cellStyle name="Заголовок 2 2 14" xfId="2024" hidden="1"/>
    <cellStyle name="Заголовок 2 2 14" xfId="2392" hidden="1"/>
    <cellStyle name="Заголовок 2 2 14" xfId="2750" hidden="1"/>
    <cellStyle name="Заголовок 2 2 14" xfId="3088" hidden="1"/>
    <cellStyle name="Заголовок 2 2 14" xfId="3483" hidden="1"/>
    <cellStyle name="Заголовок 2 2 14" xfId="4936" hidden="1"/>
    <cellStyle name="Заголовок 2 2 14" xfId="5261" hidden="1"/>
    <cellStyle name="Заголовок 2 2 14" xfId="5636" hidden="1"/>
    <cellStyle name="Заголовок 2 2 14" xfId="6008" hidden="1"/>
    <cellStyle name="Заголовок 2 2 14" xfId="6376" hidden="1"/>
    <cellStyle name="Заголовок 2 2 14" xfId="6734" hidden="1"/>
    <cellStyle name="Заголовок 2 2 14" xfId="7072" hidden="1"/>
    <cellStyle name="Заголовок 2 2 14" xfId="7467" hidden="1"/>
    <cellStyle name="Заголовок 2 2 14" xfId="4630" hidden="1"/>
    <cellStyle name="Заголовок 2 2 14" xfId="8158" hidden="1"/>
    <cellStyle name="Заголовок 2 2 14" xfId="8533" hidden="1"/>
    <cellStyle name="Заголовок 2 2 14" xfId="8905" hidden="1"/>
    <cellStyle name="Заголовок 2 2 14" xfId="9273" hidden="1"/>
    <cellStyle name="Заголовок 2 2 14" xfId="9631" hidden="1"/>
    <cellStyle name="Заголовок 2 2 14" xfId="9969" hidden="1"/>
    <cellStyle name="Заголовок 2 2 14" xfId="10364" hidden="1"/>
    <cellStyle name="Заголовок 2 2 14" xfId="11392" hidden="1"/>
    <cellStyle name="Заголовок 2 2 14" xfId="11717" hidden="1"/>
    <cellStyle name="Заголовок 2 2 14" xfId="12092" hidden="1"/>
    <cellStyle name="Заголовок 2 2 14" xfId="12464" hidden="1"/>
    <cellStyle name="Заголовок 2 2 14" xfId="12832" hidden="1"/>
    <cellStyle name="Заголовок 2 2 14" xfId="13190" hidden="1"/>
    <cellStyle name="Заголовок 2 2 14" xfId="13528" hidden="1"/>
    <cellStyle name="Заголовок 2 2 14" xfId="13923" hidden="1"/>
    <cellStyle name="Заголовок 2 2 14" xfId="11076" hidden="1"/>
    <cellStyle name="Заголовок 2 2 14" xfId="14881" hidden="1"/>
    <cellStyle name="Заголовок 2 2 14" xfId="15256" hidden="1"/>
    <cellStyle name="Заголовок 2 2 14" xfId="15628" hidden="1"/>
    <cellStyle name="Заголовок 2 2 14" xfId="15996" hidden="1"/>
    <cellStyle name="Заголовок 2 2 14" xfId="16354" hidden="1"/>
    <cellStyle name="Заголовок 2 2 14" xfId="16692" hidden="1"/>
    <cellStyle name="Заголовок 2 2 14" xfId="17087" hidden="1"/>
    <cellStyle name="Заголовок 2 2 14" xfId="10712" hidden="1"/>
    <cellStyle name="Заголовок 2 2 14" xfId="18037" hidden="1"/>
    <cellStyle name="Заголовок 2 2 14" xfId="18412" hidden="1"/>
    <cellStyle name="Заголовок 2 2 14" xfId="18784" hidden="1"/>
    <cellStyle name="Заголовок 2 2 14" xfId="19152" hidden="1"/>
    <cellStyle name="Заголовок 2 2 14" xfId="19510" hidden="1"/>
    <cellStyle name="Заголовок 2 2 14" xfId="19848" hidden="1"/>
    <cellStyle name="Заголовок 2 2 14" xfId="20243" hidden="1"/>
    <cellStyle name="Заголовок 2 2 14" xfId="17496" hidden="1"/>
    <cellStyle name="Заголовок 2 2 14" xfId="21138" hidden="1"/>
    <cellStyle name="Заголовок 2 2 14" xfId="21513" hidden="1"/>
    <cellStyle name="Заголовок 2 2 14" xfId="21885" hidden="1"/>
    <cellStyle name="Заголовок 2 2 14" xfId="22253" hidden="1"/>
    <cellStyle name="Заголовок 2 2 14" xfId="22611" hidden="1"/>
    <cellStyle name="Заголовок 2 2 14" xfId="22949" hidden="1"/>
    <cellStyle name="Заголовок 2 2 14" xfId="23344" hidden="1"/>
    <cellStyle name="Заголовок 2 2 14" xfId="10659" hidden="1"/>
    <cellStyle name="Заголовок 2 2 14" xfId="24226" hidden="1"/>
    <cellStyle name="Заголовок 2 2 14" xfId="24601" hidden="1"/>
    <cellStyle name="Заголовок 2 2 14" xfId="24973" hidden="1"/>
    <cellStyle name="Заголовок 2 2 14" xfId="25341" hidden="1"/>
    <cellStyle name="Заголовок 2 2 14" xfId="25699" hidden="1"/>
    <cellStyle name="Заголовок 2 2 14" xfId="26037" hidden="1"/>
    <cellStyle name="Заголовок 2 2 14" xfId="26432" hidden="1"/>
    <cellStyle name="Заголовок 2 2 14" xfId="20910" hidden="1"/>
    <cellStyle name="Заголовок 2 2 14" xfId="27249" hidden="1"/>
    <cellStyle name="Заголовок 2 2 14" xfId="27624" hidden="1"/>
    <cellStyle name="Заголовок 2 2 14" xfId="27996" hidden="1"/>
    <cellStyle name="Заголовок 2 2 14" xfId="28364" hidden="1"/>
    <cellStyle name="Заголовок 2 2 14" xfId="28722" hidden="1"/>
    <cellStyle name="Заголовок 2 2 14" xfId="29060" hidden="1"/>
    <cellStyle name="Заголовок 2 2 14" xfId="29455" hidden="1"/>
    <cellStyle name="Заголовок 2 2 14" xfId="24010" hidden="1"/>
    <cellStyle name="Заголовок 2 2 14" xfId="30072" hidden="1"/>
    <cellStyle name="Заголовок 2 2 14" xfId="30447" hidden="1"/>
    <cellStyle name="Заголовок 2 2 14" xfId="30819" hidden="1"/>
    <cellStyle name="Заголовок 2 2 14" xfId="31187" hidden="1"/>
    <cellStyle name="Заголовок 2 2 14" xfId="31545" hidden="1"/>
    <cellStyle name="Заголовок 2 2 14" xfId="31883" hidden="1"/>
    <cellStyle name="Заголовок 2 2 14" xfId="32278"/>
    <cellStyle name="Заголовок 2 2 15" xfId="1045" hidden="1"/>
    <cellStyle name="Заголовок 2 2 15" xfId="1552" hidden="1"/>
    <cellStyle name="Заголовок 2 2 15" xfId="1926" hidden="1"/>
    <cellStyle name="Заголовок 2 2 15" xfId="2295" hidden="1"/>
    <cellStyle name="Заголовок 2 2 15" xfId="2655" hidden="1"/>
    <cellStyle name="Заголовок 2 2 15" xfId="2996" hidden="1"/>
    <cellStyle name="Заголовок 2 2 15" xfId="3304" hidden="1"/>
    <cellStyle name="Заголовок 2 2 15" xfId="3526" hidden="1"/>
    <cellStyle name="Заголовок 2 2 15" xfId="5029" hidden="1"/>
    <cellStyle name="Заголовок 2 2 15" xfId="5536" hidden="1"/>
    <cellStyle name="Заголовок 2 2 15" xfId="5910" hidden="1"/>
    <cellStyle name="Заголовок 2 2 15" xfId="6279" hidden="1"/>
    <cellStyle name="Заголовок 2 2 15" xfId="6639" hidden="1"/>
    <cellStyle name="Заголовок 2 2 15" xfId="6980" hidden="1"/>
    <cellStyle name="Заголовок 2 2 15" xfId="7288" hidden="1"/>
    <cellStyle name="Заголовок 2 2 15" xfId="7510" hidden="1"/>
    <cellStyle name="Заголовок 2 2 15" xfId="4594" hidden="1"/>
    <cellStyle name="Заголовок 2 2 15" xfId="8433" hidden="1"/>
    <cellStyle name="Заголовок 2 2 15" xfId="8807" hidden="1"/>
    <cellStyle name="Заголовок 2 2 15" xfId="9176" hidden="1"/>
    <cellStyle name="Заголовок 2 2 15" xfId="9536" hidden="1"/>
    <cellStyle name="Заголовок 2 2 15" xfId="9877" hidden="1"/>
    <cellStyle name="Заголовок 2 2 15" xfId="10185" hidden="1"/>
    <cellStyle name="Заголовок 2 2 15" xfId="10407" hidden="1"/>
    <cellStyle name="Заголовок 2 2 15" xfId="11485" hidden="1"/>
    <cellStyle name="Заголовок 2 2 15" xfId="11992" hidden="1"/>
    <cellStyle name="Заголовок 2 2 15" xfId="12366" hidden="1"/>
    <cellStyle name="Заголовок 2 2 15" xfId="12735" hidden="1"/>
    <cellStyle name="Заголовок 2 2 15" xfId="13095" hidden="1"/>
    <cellStyle name="Заголовок 2 2 15" xfId="13436" hidden="1"/>
    <cellStyle name="Заголовок 2 2 15" xfId="13744" hidden="1"/>
    <cellStyle name="Заголовок 2 2 15" xfId="13966" hidden="1"/>
    <cellStyle name="Заголовок 2 2 15" xfId="11040" hidden="1"/>
    <cellStyle name="Заголовок 2 2 15" xfId="15156" hidden="1"/>
    <cellStyle name="Заголовок 2 2 15" xfId="15530" hidden="1"/>
    <cellStyle name="Заголовок 2 2 15" xfId="15899" hidden="1"/>
    <cellStyle name="Заголовок 2 2 15" xfId="16259" hidden="1"/>
    <cellStyle name="Заголовок 2 2 15" xfId="16600" hidden="1"/>
    <cellStyle name="Заголовок 2 2 15" xfId="16908" hidden="1"/>
    <cellStyle name="Заголовок 2 2 15" xfId="17130" hidden="1"/>
    <cellStyle name="Заголовок 2 2 15" xfId="14458" hidden="1"/>
    <cellStyle name="Заголовок 2 2 15" xfId="18312" hidden="1"/>
    <cellStyle name="Заголовок 2 2 15" xfId="18686" hidden="1"/>
    <cellStyle name="Заголовок 2 2 15" xfId="19055" hidden="1"/>
    <cellStyle name="Заголовок 2 2 15" xfId="19415" hidden="1"/>
    <cellStyle name="Заголовок 2 2 15" xfId="19756" hidden="1"/>
    <cellStyle name="Заголовок 2 2 15" xfId="20064" hidden="1"/>
    <cellStyle name="Заголовок 2 2 15" xfId="20286" hidden="1"/>
    <cellStyle name="Заголовок 2 2 15" xfId="17543" hidden="1"/>
    <cellStyle name="Заголовок 2 2 15" xfId="21413" hidden="1"/>
    <cellStyle name="Заголовок 2 2 15" xfId="21787" hidden="1"/>
    <cellStyle name="Заголовок 2 2 15" xfId="22156" hidden="1"/>
    <cellStyle name="Заголовок 2 2 15" xfId="22516" hidden="1"/>
    <cellStyle name="Заголовок 2 2 15" xfId="22857" hidden="1"/>
    <cellStyle name="Заголовок 2 2 15" xfId="23165" hidden="1"/>
    <cellStyle name="Заголовок 2 2 15" xfId="23387" hidden="1"/>
    <cellStyle name="Заголовок 2 2 15" xfId="17808" hidden="1"/>
    <cellStyle name="Заголовок 2 2 15" xfId="24501" hidden="1"/>
    <cellStyle name="Заголовок 2 2 15" xfId="24875" hidden="1"/>
    <cellStyle name="Заголовок 2 2 15" xfId="25244" hidden="1"/>
    <cellStyle name="Заголовок 2 2 15" xfId="25604" hidden="1"/>
    <cellStyle name="Заголовок 2 2 15" xfId="25945" hidden="1"/>
    <cellStyle name="Заголовок 2 2 15" xfId="26253" hidden="1"/>
    <cellStyle name="Заголовок 2 2 15" xfId="26475" hidden="1"/>
    <cellStyle name="Заголовок 2 2 15" xfId="21019" hidden="1"/>
    <cellStyle name="Заголовок 2 2 15" xfId="27524" hidden="1"/>
    <cellStyle name="Заголовок 2 2 15" xfId="27898" hidden="1"/>
    <cellStyle name="Заголовок 2 2 15" xfId="28267" hidden="1"/>
    <cellStyle name="Заголовок 2 2 15" xfId="28627" hidden="1"/>
    <cellStyle name="Заголовок 2 2 15" xfId="28968" hidden="1"/>
    <cellStyle name="Заголовок 2 2 15" xfId="29276" hidden="1"/>
    <cellStyle name="Заголовок 2 2 15" xfId="29498" hidden="1"/>
    <cellStyle name="Заголовок 2 2 15" xfId="24110" hidden="1"/>
    <cellStyle name="Заголовок 2 2 15" xfId="30347" hidden="1"/>
    <cellStyle name="Заголовок 2 2 15" xfId="30721" hidden="1"/>
    <cellStyle name="Заголовок 2 2 15" xfId="31090" hidden="1"/>
    <cellStyle name="Заголовок 2 2 15" xfId="31450" hidden="1"/>
    <cellStyle name="Заголовок 2 2 15" xfId="31791" hidden="1"/>
    <cellStyle name="Заголовок 2 2 15" xfId="32099" hidden="1"/>
    <cellStyle name="Заголовок 2 2 15" xfId="32321"/>
    <cellStyle name="Заголовок 2 2 16" xfId="1048" hidden="1"/>
    <cellStyle name="Заголовок 2 2 16" xfId="1544" hidden="1"/>
    <cellStyle name="Заголовок 2 2 16" xfId="1918" hidden="1"/>
    <cellStyle name="Заголовок 2 2 16" xfId="2287" hidden="1"/>
    <cellStyle name="Заголовок 2 2 16" xfId="2647" hidden="1"/>
    <cellStyle name="Заголовок 2 2 16" xfId="2988" hidden="1"/>
    <cellStyle name="Заголовок 2 2 16" xfId="3296" hidden="1"/>
    <cellStyle name="Заголовок 2 2 16" xfId="3529" hidden="1"/>
    <cellStyle name="Заголовок 2 2 16" xfId="5032" hidden="1"/>
    <cellStyle name="Заголовок 2 2 16" xfId="5528" hidden="1"/>
    <cellStyle name="Заголовок 2 2 16" xfId="5902" hidden="1"/>
    <cellStyle name="Заголовок 2 2 16" xfId="6271" hidden="1"/>
    <cellStyle name="Заголовок 2 2 16" xfId="6631" hidden="1"/>
    <cellStyle name="Заголовок 2 2 16" xfId="6972" hidden="1"/>
    <cellStyle name="Заголовок 2 2 16" xfId="7280" hidden="1"/>
    <cellStyle name="Заголовок 2 2 16" xfId="7513" hidden="1"/>
    <cellStyle name="Заголовок 2 2 16" xfId="4582" hidden="1"/>
    <cellStyle name="Заголовок 2 2 16" xfId="8425" hidden="1"/>
    <cellStyle name="Заголовок 2 2 16" xfId="8799" hidden="1"/>
    <cellStyle name="Заголовок 2 2 16" xfId="9168" hidden="1"/>
    <cellStyle name="Заголовок 2 2 16" xfId="9528" hidden="1"/>
    <cellStyle name="Заголовок 2 2 16" xfId="9869" hidden="1"/>
    <cellStyle name="Заголовок 2 2 16" xfId="10177" hidden="1"/>
    <cellStyle name="Заголовок 2 2 16" xfId="10410" hidden="1"/>
    <cellStyle name="Заголовок 2 2 16" xfId="11488" hidden="1"/>
    <cellStyle name="Заголовок 2 2 16" xfId="11984" hidden="1"/>
    <cellStyle name="Заголовок 2 2 16" xfId="12358" hidden="1"/>
    <cellStyle name="Заголовок 2 2 16" xfId="12727" hidden="1"/>
    <cellStyle name="Заголовок 2 2 16" xfId="13087" hidden="1"/>
    <cellStyle name="Заголовок 2 2 16" xfId="13428" hidden="1"/>
    <cellStyle name="Заголовок 2 2 16" xfId="13736" hidden="1"/>
    <cellStyle name="Заголовок 2 2 16" xfId="13969" hidden="1"/>
    <cellStyle name="Заголовок 2 2 16" xfId="11028" hidden="1"/>
    <cellStyle name="Заголовок 2 2 16" xfId="15148" hidden="1"/>
    <cellStyle name="Заголовок 2 2 16" xfId="15522" hidden="1"/>
    <cellStyle name="Заголовок 2 2 16" xfId="15891" hidden="1"/>
    <cellStyle name="Заголовок 2 2 16" xfId="16251" hidden="1"/>
    <cellStyle name="Заголовок 2 2 16" xfId="16592" hidden="1"/>
    <cellStyle name="Заголовок 2 2 16" xfId="16900" hidden="1"/>
    <cellStyle name="Заголовок 2 2 16" xfId="17133" hidden="1"/>
    <cellStyle name="Заголовок 2 2 16" xfId="10859" hidden="1"/>
    <cellStyle name="Заголовок 2 2 16" xfId="18304" hidden="1"/>
    <cellStyle name="Заголовок 2 2 16" xfId="18678" hidden="1"/>
    <cellStyle name="Заголовок 2 2 16" xfId="19047" hidden="1"/>
    <cellStyle name="Заголовок 2 2 16" xfId="19407" hidden="1"/>
    <cellStyle name="Заголовок 2 2 16" xfId="19748" hidden="1"/>
    <cellStyle name="Заголовок 2 2 16" xfId="20056" hidden="1"/>
    <cellStyle name="Заголовок 2 2 16" xfId="20289" hidden="1"/>
    <cellStyle name="Заголовок 2 2 16" xfId="17551" hidden="1"/>
    <cellStyle name="Заголовок 2 2 16" xfId="21405" hidden="1"/>
    <cellStyle name="Заголовок 2 2 16" xfId="21779" hidden="1"/>
    <cellStyle name="Заголовок 2 2 16" xfId="22148" hidden="1"/>
    <cellStyle name="Заголовок 2 2 16" xfId="22508" hidden="1"/>
    <cellStyle name="Заголовок 2 2 16" xfId="22849" hidden="1"/>
    <cellStyle name="Заголовок 2 2 16" xfId="23157" hidden="1"/>
    <cellStyle name="Заголовок 2 2 16" xfId="23390" hidden="1"/>
    <cellStyle name="Заголовок 2 2 16" xfId="20776" hidden="1"/>
    <cellStyle name="Заголовок 2 2 16" xfId="24493" hidden="1"/>
    <cellStyle name="Заголовок 2 2 16" xfId="24867" hidden="1"/>
    <cellStyle name="Заголовок 2 2 16" xfId="25236" hidden="1"/>
    <cellStyle name="Заголовок 2 2 16" xfId="25596" hidden="1"/>
    <cellStyle name="Заголовок 2 2 16" xfId="25937" hidden="1"/>
    <cellStyle name="Заголовок 2 2 16" xfId="26245" hidden="1"/>
    <cellStyle name="Заголовок 2 2 16" xfId="26478" hidden="1"/>
    <cellStyle name="Заголовок 2 2 16" xfId="23876" hidden="1"/>
    <cellStyle name="Заголовок 2 2 16" xfId="27516" hidden="1"/>
    <cellStyle name="Заголовок 2 2 16" xfId="27890" hidden="1"/>
    <cellStyle name="Заголовок 2 2 16" xfId="28259" hidden="1"/>
    <cellStyle name="Заголовок 2 2 16" xfId="28619" hidden="1"/>
    <cellStyle name="Заголовок 2 2 16" xfId="28960" hidden="1"/>
    <cellStyle name="Заголовок 2 2 16" xfId="29268" hidden="1"/>
    <cellStyle name="Заголовок 2 2 16" xfId="29501" hidden="1"/>
    <cellStyle name="Заголовок 2 2 16" xfId="26958" hidden="1"/>
    <cellStyle name="Заголовок 2 2 16" xfId="30339" hidden="1"/>
    <cellStyle name="Заголовок 2 2 16" xfId="30713" hidden="1"/>
    <cellStyle name="Заголовок 2 2 16" xfId="31082" hidden="1"/>
    <cellStyle name="Заголовок 2 2 16" xfId="31442" hidden="1"/>
    <cellStyle name="Заголовок 2 2 16" xfId="31783" hidden="1"/>
    <cellStyle name="Заголовок 2 2 16" xfId="32091" hidden="1"/>
    <cellStyle name="Заголовок 2 2 16" xfId="32324"/>
    <cellStyle name="Заголовок 2 2 17" xfId="1052" hidden="1"/>
    <cellStyle name="Заголовок 2 2 17" xfId="1230" hidden="1"/>
    <cellStyle name="Заголовок 2 2 17" xfId="725" hidden="1"/>
    <cellStyle name="Заголовок 2 2 17" xfId="727" hidden="1"/>
    <cellStyle name="Заголовок 2 2 17" xfId="729" hidden="1"/>
    <cellStyle name="Заголовок 2 2 17" xfId="731" hidden="1"/>
    <cellStyle name="Заголовок 2 2 17" xfId="737" hidden="1"/>
    <cellStyle name="Заголовок 2 2 17" xfId="3533" hidden="1"/>
    <cellStyle name="Заголовок 2 2 17" xfId="5036" hidden="1"/>
    <cellStyle name="Заголовок 2 2 17" xfId="5214" hidden="1"/>
    <cellStyle name="Заголовок 2 2 17" xfId="4709" hidden="1"/>
    <cellStyle name="Заголовок 2 2 17" xfId="4711" hidden="1"/>
    <cellStyle name="Заголовок 2 2 17" xfId="4713" hidden="1"/>
    <cellStyle name="Заголовок 2 2 17" xfId="4715" hidden="1"/>
    <cellStyle name="Заголовок 2 2 17" xfId="4721" hidden="1"/>
    <cellStyle name="Заголовок 2 2 17" xfId="7517" hidden="1"/>
    <cellStyle name="Заголовок 2 2 17" xfId="4568" hidden="1"/>
    <cellStyle name="Заголовок 2 2 17" xfId="8111" hidden="1"/>
    <cellStyle name="Заголовок 2 2 17" xfId="7903" hidden="1"/>
    <cellStyle name="Заголовок 2 2 17" xfId="7901" hidden="1"/>
    <cellStyle name="Заголовок 2 2 17" xfId="4346" hidden="1"/>
    <cellStyle name="Заголовок 2 2 17" xfId="4437" hidden="1"/>
    <cellStyle name="Заголовок 2 2 17" xfId="7897" hidden="1"/>
    <cellStyle name="Заголовок 2 2 17" xfId="10414" hidden="1"/>
    <cellStyle name="Заголовок 2 2 17" xfId="11492" hidden="1"/>
    <cellStyle name="Заголовок 2 2 17" xfId="11670" hidden="1"/>
    <cellStyle name="Заголовок 2 2 17" xfId="11165" hidden="1"/>
    <cellStyle name="Заголовок 2 2 17" xfId="11167" hidden="1"/>
    <cellStyle name="Заголовок 2 2 17" xfId="11169" hidden="1"/>
    <cellStyle name="Заголовок 2 2 17" xfId="11171" hidden="1"/>
    <cellStyle name="Заголовок 2 2 17" xfId="11177" hidden="1"/>
    <cellStyle name="Заголовок 2 2 17" xfId="13973" hidden="1"/>
    <cellStyle name="Заголовок 2 2 17" xfId="11012" hidden="1"/>
    <cellStyle name="Заголовок 2 2 17" xfId="14834" hidden="1"/>
    <cellStyle name="Заголовок 2 2 17" xfId="14359" hidden="1"/>
    <cellStyle name="Заголовок 2 2 17" xfId="14357" hidden="1"/>
    <cellStyle name="Заголовок 2 2 17" xfId="10705" hidden="1"/>
    <cellStyle name="Заголовок 2 2 17" xfId="10880" hidden="1"/>
    <cellStyle name="Заголовок 2 2 17" xfId="14353" hidden="1"/>
    <cellStyle name="Заголовок 2 2 17" xfId="17137" hidden="1"/>
    <cellStyle name="Заголовок 2 2 17" xfId="14478" hidden="1"/>
    <cellStyle name="Заголовок 2 2 17" xfId="17990" hidden="1"/>
    <cellStyle name="Заголовок 2 2 17" xfId="17458" hidden="1"/>
    <cellStyle name="Заголовок 2 2 17" xfId="14696" hidden="1"/>
    <cellStyle name="Заголовок 2 2 17" xfId="17456" hidden="1"/>
    <cellStyle name="Заголовок 2 2 17" xfId="17454" hidden="1"/>
    <cellStyle name="Заголовок 2 2 17" xfId="17450" hidden="1"/>
    <cellStyle name="Заголовок 2 2 17" xfId="20293" hidden="1"/>
    <cellStyle name="Заголовок 2 2 17" xfId="17722" hidden="1"/>
    <cellStyle name="Заголовок 2 2 17" xfId="21091" hidden="1"/>
    <cellStyle name="Заголовок 2 2 17" xfId="20696" hidden="1"/>
    <cellStyle name="Заголовок 2 2 17" xfId="20694" hidden="1"/>
    <cellStyle name="Заголовок 2 2 17" xfId="10840" hidden="1"/>
    <cellStyle name="Заголовок 2 2 17" xfId="17682" hidden="1"/>
    <cellStyle name="Заголовок 2 2 17" xfId="20690" hidden="1"/>
    <cellStyle name="Заголовок 2 2 17" xfId="23394" hidden="1"/>
    <cellStyle name="Заголовок 2 2 17" xfId="20951" hidden="1"/>
    <cellStyle name="Заголовок 2 2 17" xfId="24179" hidden="1"/>
    <cellStyle name="Заголовок 2 2 17" xfId="23797" hidden="1"/>
    <cellStyle name="Заголовок 2 2 17" xfId="23795" hidden="1"/>
    <cellStyle name="Заголовок 2 2 17" xfId="21023" hidden="1"/>
    <cellStyle name="Заголовок 2 2 17" xfId="20906" hidden="1"/>
    <cellStyle name="Заголовок 2 2 17" xfId="23791" hidden="1"/>
    <cellStyle name="Заголовок 2 2 17" xfId="26482" hidden="1"/>
    <cellStyle name="Заголовок 2 2 17" xfId="24048" hidden="1"/>
    <cellStyle name="Заголовок 2 2 17" xfId="27202" hidden="1"/>
    <cellStyle name="Заголовок 2 2 17" xfId="26885" hidden="1"/>
    <cellStyle name="Заголовок 2 2 17" xfId="26883" hidden="1"/>
    <cellStyle name="Заголовок 2 2 17" xfId="24114" hidden="1"/>
    <cellStyle name="Заголовок 2 2 17" xfId="24006" hidden="1"/>
    <cellStyle name="Заголовок 2 2 17" xfId="26879" hidden="1"/>
    <cellStyle name="Заголовок 2 2 17" xfId="29505" hidden="1"/>
    <cellStyle name="Заголовок 2 2 17" xfId="27103" hidden="1"/>
    <cellStyle name="Заголовок 2 2 17" xfId="30025" hidden="1"/>
    <cellStyle name="Заголовок 2 2 17" xfId="29908" hidden="1"/>
    <cellStyle name="Заголовок 2 2 17" xfId="29906" hidden="1"/>
    <cellStyle name="Заголовок 2 2 17" xfId="27146" hidden="1"/>
    <cellStyle name="Заголовок 2 2 17" xfId="27086" hidden="1"/>
    <cellStyle name="Заголовок 2 2 17" xfId="29902" hidden="1"/>
    <cellStyle name="Заголовок 2 2 17" xfId="32328"/>
    <cellStyle name="Заголовок 2 2 18" xfId="1057" hidden="1"/>
    <cellStyle name="Заголовок 2 2 18" xfId="1508" hidden="1"/>
    <cellStyle name="Заголовок 2 2 18" xfId="1882" hidden="1"/>
    <cellStyle name="Заголовок 2 2 18" xfId="2251" hidden="1"/>
    <cellStyle name="Заголовок 2 2 18" xfId="2611" hidden="1"/>
    <cellStyle name="Заголовок 2 2 18" xfId="2954" hidden="1"/>
    <cellStyle name="Заголовок 2 2 18" xfId="3266" hidden="1"/>
    <cellStyle name="Заголовок 2 2 18" xfId="3538" hidden="1"/>
    <cellStyle name="Заголовок 2 2 18" xfId="5041" hidden="1"/>
    <cellStyle name="Заголовок 2 2 18" xfId="5492" hidden="1"/>
    <cellStyle name="Заголовок 2 2 18" xfId="5866" hidden="1"/>
    <cellStyle name="Заголовок 2 2 18" xfId="6235" hidden="1"/>
    <cellStyle name="Заголовок 2 2 18" xfId="6595" hidden="1"/>
    <cellStyle name="Заголовок 2 2 18" xfId="6938" hidden="1"/>
    <cellStyle name="Заголовок 2 2 18" xfId="7250" hidden="1"/>
    <cellStyle name="Заголовок 2 2 18" xfId="7522" hidden="1"/>
    <cellStyle name="Заголовок 2 2 18" xfId="4553" hidden="1"/>
    <cellStyle name="Заголовок 2 2 18" xfId="8389" hidden="1"/>
    <cellStyle name="Заголовок 2 2 18" xfId="8763" hidden="1"/>
    <cellStyle name="Заголовок 2 2 18" xfId="9132" hidden="1"/>
    <cellStyle name="Заголовок 2 2 18" xfId="9492" hidden="1"/>
    <cellStyle name="Заголовок 2 2 18" xfId="9835" hidden="1"/>
    <cellStyle name="Заголовок 2 2 18" xfId="10147" hidden="1"/>
    <cellStyle name="Заголовок 2 2 18" xfId="10419" hidden="1"/>
    <cellStyle name="Заголовок 2 2 18" xfId="11497" hidden="1"/>
    <cellStyle name="Заголовок 2 2 18" xfId="11948" hidden="1"/>
    <cellStyle name="Заголовок 2 2 18" xfId="12322" hidden="1"/>
    <cellStyle name="Заголовок 2 2 18" xfId="12691" hidden="1"/>
    <cellStyle name="Заголовок 2 2 18" xfId="13051" hidden="1"/>
    <cellStyle name="Заголовок 2 2 18" xfId="13394" hidden="1"/>
    <cellStyle name="Заголовок 2 2 18" xfId="13706" hidden="1"/>
    <cellStyle name="Заголовок 2 2 18" xfId="13978" hidden="1"/>
    <cellStyle name="Заголовок 2 2 18" xfId="10997" hidden="1"/>
    <cellStyle name="Заголовок 2 2 18" xfId="15112" hidden="1"/>
    <cellStyle name="Заголовок 2 2 18" xfId="15486" hidden="1"/>
    <cellStyle name="Заголовок 2 2 18" xfId="15855" hidden="1"/>
    <cellStyle name="Заголовок 2 2 18" xfId="16215" hidden="1"/>
    <cellStyle name="Заголовок 2 2 18" xfId="16558" hidden="1"/>
    <cellStyle name="Заголовок 2 2 18" xfId="16870" hidden="1"/>
    <cellStyle name="Заголовок 2 2 18" xfId="17142" hidden="1"/>
    <cellStyle name="Заголовок 2 2 18" xfId="10721" hidden="1"/>
    <cellStyle name="Заголовок 2 2 18" xfId="18268" hidden="1"/>
    <cellStyle name="Заголовок 2 2 18" xfId="18642" hidden="1"/>
    <cellStyle name="Заголовок 2 2 18" xfId="19011" hidden="1"/>
    <cellStyle name="Заголовок 2 2 18" xfId="19371" hidden="1"/>
    <cellStyle name="Заголовок 2 2 18" xfId="19714" hidden="1"/>
    <cellStyle name="Заголовок 2 2 18" xfId="20026" hidden="1"/>
    <cellStyle name="Заголовок 2 2 18" xfId="20298" hidden="1"/>
    <cellStyle name="Заголовок 2 2 18" xfId="17574" hidden="1"/>
    <cellStyle name="Заголовок 2 2 18" xfId="21369" hidden="1"/>
    <cellStyle name="Заголовок 2 2 18" xfId="21743" hidden="1"/>
    <cellStyle name="Заголовок 2 2 18" xfId="22112" hidden="1"/>
    <cellStyle name="Заголовок 2 2 18" xfId="22472" hidden="1"/>
    <cellStyle name="Заголовок 2 2 18" xfId="22815" hidden="1"/>
    <cellStyle name="Заголовок 2 2 18" xfId="23127" hidden="1"/>
    <cellStyle name="Заголовок 2 2 18" xfId="23399" hidden="1"/>
    <cellStyle name="Заголовок 2 2 18" xfId="20800" hidden="1"/>
    <cellStyle name="Заголовок 2 2 18" xfId="24457" hidden="1"/>
    <cellStyle name="Заголовок 2 2 18" xfId="24831" hidden="1"/>
    <cellStyle name="Заголовок 2 2 18" xfId="25200" hidden="1"/>
    <cellStyle name="Заголовок 2 2 18" xfId="25560" hidden="1"/>
    <cellStyle name="Заголовок 2 2 18" xfId="25903" hidden="1"/>
    <cellStyle name="Заголовок 2 2 18" xfId="26215" hidden="1"/>
    <cellStyle name="Заголовок 2 2 18" xfId="26487" hidden="1"/>
    <cellStyle name="Заголовок 2 2 18" xfId="23900" hidden="1"/>
    <cellStyle name="Заголовок 2 2 18" xfId="27480" hidden="1"/>
    <cellStyle name="Заголовок 2 2 18" xfId="27854" hidden="1"/>
    <cellStyle name="Заголовок 2 2 18" xfId="28223" hidden="1"/>
    <cellStyle name="Заголовок 2 2 18" xfId="28583" hidden="1"/>
    <cellStyle name="Заголовок 2 2 18" xfId="28926" hidden="1"/>
    <cellStyle name="Заголовок 2 2 18" xfId="29238" hidden="1"/>
    <cellStyle name="Заголовок 2 2 18" xfId="29510" hidden="1"/>
    <cellStyle name="Заголовок 2 2 18" xfId="26982" hidden="1"/>
    <cellStyle name="Заголовок 2 2 18" xfId="30303" hidden="1"/>
    <cellStyle name="Заголовок 2 2 18" xfId="30677" hidden="1"/>
    <cellStyle name="Заголовок 2 2 18" xfId="31046" hidden="1"/>
    <cellStyle name="Заголовок 2 2 18" xfId="31406" hidden="1"/>
    <cellStyle name="Заголовок 2 2 18" xfId="31749" hidden="1"/>
    <cellStyle name="Заголовок 2 2 18" xfId="32061" hidden="1"/>
    <cellStyle name="Заголовок 2 2 18" xfId="32333"/>
    <cellStyle name="Заголовок 2 2 19" xfId="1060" hidden="1"/>
    <cellStyle name="Заголовок 2 2 19" xfId="1500" hidden="1"/>
    <cellStyle name="Заголовок 2 2 19" xfId="1874" hidden="1"/>
    <cellStyle name="Заголовок 2 2 19" xfId="2243" hidden="1"/>
    <cellStyle name="Заголовок 2 2 19" xfId="2603" hidden="1"/>
    <cellStyle name="Заголовок 2 2 19" xfId="2946" hidden="1"/>
    <cellStyle name="Заголовок 2 2 19" xfId="3260" hidden="1"/>
    <cellStyle name="Заголовок 2 2 19" xfId="3541" hidden="1"/>
    <cellStyle name="Заголовок 2 2 19" xfId="5044" hidden="1"/>
    <cellStyle name="Заголовок 2 2 19" xfId="5484" hidden="1"/>
    <cellStyle name="Заголовок 2 2 19" xfId="5858" hidden="1"/>
    <cellStyle name="Заголовок 2 2 19" xfId="6227" hidden="1"/>
    <cellStyle name="Заголовок 2 2 19" xfId="6587" hidden="1"/>
    <cellStyle name="Заголовок 2 2 19" xfId="6930" hidden="1"/>
    <cellStyle name="Заголовок 2 2 19" xfId="7244" hidden="1"/>
    <cellStyle name="Заголовок 2 2 19" xfId="7525" hidden="1"/>
    <cellStyle name="Заголовок 2 2 19" xfId="4541" hidden="1"/>
    <cellStyle name="Заголовок 2 2 19" xfId="8381" hidden="1"/>
    <cellStyle name="Заголовок 2 2 19" xfId="8755" hidden="1"/>
    <cellStyle name="Заголовок 2 2 19" xfId="9124" hidden="1"/>
    <cellStyle name="Заголовок 2 2 19" xfId="9484" hidden="1"/>
    <cellStyle name="Заголовок 2 2 19" xfId="9827" hidden="1"/>
    <cellStyle name="Заголовок 2 2 19" xfId="10141" hidden="1"/>
    <cellStyle name="Заголовок 2 2 19" xfId="10422" hidden="1"/>
    <cellStyle name="Заголовок 2 2 19" xfId="11500" hidden="1"/>
    <cellStyle name="Заголовок 2 2 19" xfId="11940" hidden="1"/>
    <cellStyle name="Заголовок 2 2 19" xfId="12314" hidden="1"/>
    <cellStyle name="Заголовок 2 2 19" xfId="12683" hidden="1"/>
    <cellStyle name="Заголовок 2 2 19" xfId="13043" hidden="1"/>
    <cellStyle name="Заголовок 2 2 19" xfId="13386" hidden="1"/>
    <cellStyle name="Заголовок 2 2 19" xfId="13700" hidden="1"/>
    <cellStyle name="Заголовок 2 2 19" xfId="13981" hidden="1"/>
    <cellStyle name="Заголовок 2 2 19" xfId="10985" hidden="1"/>
    <cellStyle name="Заголовок 2 2 19" xfId="15104" hidden="1"/>
    <cellStyle name="Заголовок 2 2 19" xfId="15478" hidden="1"/>
    <cellStyle name="Заголовок 2 2 19" xfId="15847" hidden="1"/>
    <cellStyle name="Заголовок 2 2 19" xfId="16207" hidden="1"/>
    <cellStyle name="Заголовок 2 2 19" xfId="16550" hidden="1"/>
    <cellStyle name="Заголовок 2 2 19" xfId="16864" hidden="1"/>
    <cellStyle name="Заголовок 2 2 19" xfId="17145" hidden="1"/>
    <cellStyle name="Заголовок 2 2 19" xfId="14491" hidden="1"/>
    <cellStyle name="Заголовок 2 2 19" xfId="18260" hidden="1"/>
    <cellStyle name="Заголовок 2 2 19" xfId="18634" hidden="1"/>
    <cellStyle name="Заголовок 2 2 19" xfId="19003" hidden="1"/>
    <cellStyle name="Заголовок 2 2 19" xfId="19363" hidden="1"/>
    <cellStyle name="Заголовок 2 2 19" xfId="19706" hidden="1"/>
    <cellStyle name="Заголовок 2 2 19" xfId="20020" hidden="1"/>
    <cellStyle name="Заголовок 2 2 19" xfId="20301" hidden="1"/>
    <cellStyle name="Заголовок 2 2 19" xfId="17585" hidden="1"/>
    <cellStyle name="Заголовок 2 2 19" xfId="21361" hidden="1"/>
    <cellStyle name="Заголовок 2 2 19" xfId="21735" hidden="1"/>
    <cellStyle name="Заголовок 2 2 19" xfId="22104" hidden="1"/>
    <cellStyle name="Заголовок 2 2 19" xfId="22464" hidden="1"/>
    <cellStyle name="Заголовок 2 2 19" xfId="22807" hidden="1"/>
    <cellStyle name="Заголовок 2 2 19" xfId="23121" hidden="1"/>
    <cellStyle name="Заголовок 2 2 19" xfId="23402" hidden="1"/>
    <cellStyle name="Заголовок 2 2 19" xfId="17801" hidden="1"/>
    <cellStyle name="Заголовок 2 2 19" xfId="24449" hidden="1"/>
    <cellStyle name="Заголовок 2 2 19" xfId="24823" hidden="1"/>
    <cellStyle name="Заголовок 2 2 19" xfId="25192" hidden="1"/>
    <cellStyle name="Заголовок 2 2 19" xfId="25552" hidden="1"/>
    <cellStyle name="Заголовок 2 2 19" xfId="25895" hidden="1"/>
    <cellStyle name="Заголовок 2 2 19" xfId="26209" hidden="1"/>
    <cellStyle name="Заголовок 2 2 19" xfId="26490" hidden="1"/>
    <cellStyle name="Заголовок 2 2 19" xfId="21015" hidden="1"/>
    <cellStyle name="Заголовок 2 2 19" xfId="27472" hidden="1"/>
    <cellStyle name="Заголовок 2 2 19" xfId="27846" hidden="1"/>
    <cellStyle name="Заголовок 2 2 19" xfId="28215" hidden="1"/>
    <cellStyle name="Заголовок 2 2 19" xfId="28575" hidden="1"/>
    <cellStyle name="Заголовок 2 2 19" xfId="28918" hidden="1"/>
    <cellStyle name="Заголовок 2 2 19" xfId="29232" hidden="1"/>
    <cellStyle name="Заголовок 2 2 19" xfId="29513" hidden="1"/>
    <cellStyle name="Заголовок 2 2 19" xfId="24107" hidden="1"/>
    <cellStyle name="Заголовок 2 2 19" xfId="30295" hidden="1"/>
    <cellStyle name="Заголовок 2 2 19" xfId="30669" hidden="1"/>
    <cellStyle name="Заголовок 2 2 19" xfId="31038" hidden="1"/>
    <cellStyle name="Заголовок 2 2 19" xfId="31398" hidden="1"/>
    <cellStyle name="Заголовок 2 2 19" xfId="31741" hidden="1"/>
    <cellStyle name="Заголовок 2 2 19" xfId="32055" hidden="1"/>
    <cellStyle name="Заголовок 2 2 19" xfId="32336"/>
    <cellStyle name="Заголовок 2 2 2" xfId="723" hidden="1"/>
    <cellStyle name="Заголовок 2 2 2" xfId="735" hidden="1"/>
    <cellStyle name="Заголовок 2 2 2" xfId="741" hidden="1"/>
    <cellStyle name="Заголовок 2 2 2" xfId="745" hidden="1"/>
    <cellStyle name="Заголовок 2 2 2" xfId="750" hidden="1"/>
    <cellStyle name="Заголовок 2 2 2" xfId="754" hidden="1"/>
    <cellStyle name="Заголовок 2 2 2" xfId="758" hidden="1"/>
    <cellStyle name="Заголовок 2 2 2" xfId="3386" hidden="1"/>
    <cellStyle name="Заголовок 2 2 2" xfId="4707" hidden="1"/>
    <cellStyle name="Заголовок 2 2 2" xfId="4719" hidden="1"/>
    <cellStyle name="Заголовок 2 2 2" xfId="4725" hidden="1"/>
    <cellStyle name="Заголовок 2 2 2" xfId="4729" hidden="1"/>
    <cellStyle name="Заголовок 2 2 2" xfId="4734" hidden="1"/>
    <cellStyle name="Заголовок 2 2 2" xfId="4738" hidden="1"/>
    <cellStyle name="Заголовок 2 2 2" xfId="4742" hidden="1"/>
    <cellStyle name="Заголовок 2 2 2" xfId="7370" hidden="1"/>
    <cellStyle name="Заголовок 2 2 2" xfId="7905" hidden="1"/>
    <cellStyle name="Заголовок 2 2 2" xfId="4344" hidden="1"/>
    <cellStyle name="Заголовок 2 2 2" xfId="4333" hidden="1"/>
    <cellStyle name="Заголовок 2 2 2" xfId="7890" hidden="1"/>
    <cellStyle name="Заголовок 2 2 2" xfId="7885" hidden="1"/>
    <cellStyle name="Заголовок 2 2 2" xfId="7882" hidden="1"/>
    <cellStyle name="Заголовок 2 2 2" xfId="7856" hidden="1"/>
    <cellStyle name="Заголовок 2 2 2" xfId="10267" hidden="1"/>
    <cellStyle name="Заголовок 2 2 2" xfId="11163" hidden="1"/>
    <cellStyle name="Заголовок 2 2 2" xfId="11175" hidden="1"/>
    <cellStyle name="Заголовок 2 2 2" xfId="11181" hidden="1"/>
    <cellStyle name="Заголовок 2 2 2" xfId="11185" hidden="1"/>
    <cellStyle name="Заголовок 2 2 2" xfId="11190" hidden="1"/>
    <cellStyle name="Заголовок 2 2 2" xfId="11194" hidden="1"/>
    <cellStyle name="Заголовок 2 2 2" xfId="11198" hidden="1"/>
    <cellStyle name="Заголовок 2 2 2" xfId="13826" hidden="1"/>
    <cellStyle name="Заголовок 2 2 2" xfId="14361" hidden="1"/>
    <cellStyle name="Заголовок 2 2 2" xfId="10703" hidden="1"/>
    <cellStyle name="Заголовок 2 2 2" xfId="10680" hidden="1"/>
    <cellStyle name="Заголовок 2 2 2" xfId="14346" hidden="1"/>
    <cellStyle name="Заголовок 2 2 2" xfId="14341" hidden="1"/>
    <cellStyle name="Заголовок 2 2 2" xfId="14338" hidden="1"/>
    <cellStyle name="Заголовок 2 2 2" xfId="14312" hidden="1"/>
    <cellStyle name="Заголовок 2 2 2" xfId="16990" hidden="1"/>
    <cellStyle name="Заголовок 2 2 2" xfId="17460" hidden="1"/>
    <cellStyle name="Заголовок 2 2 2" xfId="17452" hidden="1"/>
    <cellStyle name="Заголовок 2 2 2" xfId="17446" hidden="1"/>
    <cellStyle name="Заголовок 2 2 2" xfId="17444" hidden="1"/>
    <cellStyle name="Заголовок 2 2 2" xfId="10693" hidden="1"/>
    <cellStyle name="Заголовок 2 2 2" xfId="17437" hidden="1"/>
    <cellStyle name="Заголовок 2 2 2" xfId="10881" hidden="1"/>
    <cellStyle name="Заголовок 2 2 2" xfId="20146" hidden="1"/>
    <cellStyle name="Заголовок 2 2 2" xfId="20698" hidden="1"/>
    <cellStyle name="Заголовок 2 2 2" xfId="17813" hidden="1"/>
    <cellStyle name="Заголовок 2 2 2" xfId="17830" hidden="1"/>
    <cellStyle name="Заголовок 2 2 2" xfId="20683" hidden="1"/>
    <cellStyle name="Заголовок 2 2 2" xfId="20678" hidden="1"/>
    <cellStyle name="Заголовок 2 2 2" xfId="20675" hidden="1"/>
    <cellStyle name="Заголовок 2 2 2" xfId="20671" hidden="1"/>
    <cellStyle name="Заголовок 2 2 2" xfId="23247" hidden="1"/>
    <cellStyle name="Заголовок 2 2 2" xfId="23799" hidden="1"/>
    <cellStyle name="Заголовок 2 2 2" xfId="21025" hidden="1"/>
    <cellStyle name="Заголовок 2 2 2" xfId="21042" hidden="1"/>
    <cellStyle name="Заголовок 2 2 2" xfId="23784" hidden="1"/>
    <cellStyle name="Заголовок 2 2 2" xfId="23779" hidden="1"/>
    <cellStyle name="Заголовок 2 2 2" xfId="23776" hidden="1"/>
    <cellStyle name="Заголовок 2 2 2" xfId="23772" hidden="1"/>
    <cellStyle name="Заголовок 2 2 2" xfId="26335" hidden="1"/>
    <cellStyle name="Заголовок 2 2 2" xfId="26887" hidden="1"/>
    <cellStyle name="Заголовок 2 2 2" xfId="24116" hidden="1"/>
    <cellStyle name="Заголовок 2 2 2" xfId="24130" hidden="1"/>
    <cellStyle name="Заголовок 2 2 2" xfId="26872" hidden="1"/>
    <cellStyle name="Заголовок 2 2 2" xfId="26867" hidden="1"/>
    <cellStyle name="Заголовок 2 2 2" xfId="26864" hidden="1"/>
    <cellStyle name="Заголовок 2 2 2" xfId="26860" hidden="1"/>
    <cellStyle name="Заголовок 2 2 2" xfId="29358" hidden="1"/>
    <cellStyle name="Заголовок 2 2 2" xfId="29910" hidden="1"/>
    <cellStyle name="Заголовок 2 2 2" xfId="27148" hidden="1"/>
    <cellStyle name="Заголовок 2 2 2" xfId="27157" hidden="1"/>
    <cellStyle name="Заголовок 2 2 2" xfId="29895" hidden="1"/>
    <cellStyle name="Заголовок 2 2 2" xfId="29890" hidden="1"/>
    <cellStyle name="Заголовок 2 2 2" xfId="29887" hidden="1"/>
    <cellStyle name="Заголовок 2 2 2" xfId="29883" hidden="1"/>
    <cellStyle name="Заголовок 2 2 2" xfId="32181"/>
    <cellStyle name="Заголовок 2 2 20" xfId="955" hidden="1"/>
    <cellStyle name="Заголовок 2 2 20" xfId="882" hidden="1"/>
    <cellStyle name="Заголовок 2 2 20" xfId="1301" hidden="1"/>
    <cellStyle name="Заголовок 2 2 20" xfId="1675" hidden="1"/>
    <cellStyle name="Заголовок 2 2 20" xfId="2045" hidden="1"/>
    <cellStyle name="Заголовок 2 2 20" xfId="2408" hidden="1"/>
    <cellStyle name="Заголовок 2 2 20" xfId="2764" hidden="1"/>
    <cellStyle name="Заголовок 2 2 20" xfId="3486" hidden="1"/>
    <cellStyle name="Заголовок 2 2 20" xfId="4939" hidden="1"/>
    <cellStyle name="Заголовок 2 2 20" xfId="4866" hidden="1"/>
    <cellStyle name="Заголовок 2 2 20" xfId="5285" hidden="1"/>
    <cellStyle name="Заголовок 2 2 20" xfId="5659" hidden="1"/>
    <cellStyle name="Заголовок 2 2 20" xfId="6029" hidden="1"/>
    <cellStyle name="Заголовок 2 2 20" xfId="6392" hidden="1"/>
    <cellStyle name="Заголовок 2 2 20" xfId="6748" hidden="1"/>
    <cellStyle name="Заголовок 2 2 20" xfId="7470" hidden="1"/>
    <cellStyle name="Заголовок 2 2 20" xfId="4418" hidden="1"/>
    <cellStyle name="Заголовок 2 2 20" xfId="4377" hidden="1"/>
    <cellStyle name="Заголовок 2 2 20" xfId="8182" hidden="1"/>
    <cellStyle name="Заголовок 2 2 20" xfId="8556" hidden="1"/>
    <cellStyle name="Заголовок 2 2 20" xfId="8926" hidden="1"/>
    <cellStyle name="Заголовок 2 2 20" xfId="9289" hidden="1"/>
    <cellStyle name="Заголовок 2 2 20" xfId="9645" hidden="1"/>
    <cellStyle name="Заголовок 2 2 20" xfId="10367" hidden="1"/>
    <cellStyle name="Заголовок 2 2 20" xfId="11395" hidden="1"/>
    <cellStyle name="Заголовок 2 2 20" xfId="11322" hidden="1"/>
    <cellStyle name="Заголовок 2 2 20" xfId="11741" hidden="1"/>
    <cellStyle name="Заголовок 2 2 20" xfId="12115" hidden="1"/>
    <cellStyle name="Заголовок 2 2 20" xfId="12485" hidden="1"/>
    <cellStyle name="Заголовок 2 2 20" xfId="12848" hidden="1"/>
    <cellStyle name="Заголовок 2 2 20" xfId="13204" hidden="1"/>
    <cellStyle name="Заголовок 2 2 20" xfId="13926" hidden="1"/>
    <cellStyle name="Заголовок 2 2 20" xfId="10827" hidden="1"/>
    <cellStyle name="Заголовок 2 2 20" xfId="10774" hidden="1"/>
    <cellStyle name="Заголовок 2 2 20" xfId="14905" hidden="1"/>
    <cellStyle name="Заголовок 2 2 20" xfId="15279" hidden="1"/>
    <cellStyle name="Заголовок 2 2 20" xfId="15649" hidden="1"/>
    <cellStyle name="Заголовок 2 2 20" xfId="16012" hidden="1"/>
    <cellStyle name="Заголовок 2 2 20" xfId="16368" hidden="1"/>
    <cellStyle name="Заголовок 2 2 20" xfId="17090" hidden="1"/>
    <cellStyle name="Заголовок 2 2 20" xfId="14438" hidden="1"/>
    <cellStyle name="Заголовок 2 2 20" xfId="10862" hidden="1"/>
    <cellStyle name="Заголовок 2 2 20" xfId="18061" hidden="1"/>
    <cellStyle name="Заголовок 2 2 20" xfId="18435" hidden="1"/>
    <cellStyle name="Заголовок 2 2 20" xfId="18805" hidden="1"/>
    <cellStyle name="Заголовок 2 2 20" xfId="19168" hidden="1"/>
    <cellStyle name="Заголовок 2 2 20" xfId="19524" hidden="1"/>
    <cellStyle name="Заголовок 2 2 20" xfId="20246" hidden="1"/>
    <cellStyle name="Заголовок 2 2 20" xfId="14598" hidden="1"/>
    <cellStyle name="Заголовок 2 2 20" xfId="20506" hidden="1"/>
    <cellStyle name="Заголовок 2 2 20" xfId="21162" hidden="1"/>
    <cellStyle name="Заголовок 2 2 20" xfId="21536" hidden="1"/>
    <cellStyle name="Заголовок 2 2 20" xfId="21906" hidden="1"/>
    <cellStyle name="Заголовок 2 2 20" xfId="22269" hidden="1"/>
    <cellStyle name="Заголовок 2 2 20" xfId="22625" hidden="1"/>
    <cellStyle name="Заголовок 2 2 20" xfId="23347" hidden="1"/>
    <cellStyle name="Заголовок 2 2 20" xfId="20983" hidden="1"/>
    <cellStyle name="Заголовок 2 2 20" xfId="23607" hidden="1"/>
    <cellStyle name="Заголовок 2 2 20" xfId="24250" hidden="1"/>
    <cellStyle name="Заголовок 2 2 20" xfId="24624" hidden="1"/>
    <cellStyle name="Заголовок 2 2 20" xfId="24994" hidden="1"/>
    <cellStyle name="Заголовок 2 2 20" xfId="25357" hidden="1"/>
    <cellStyle name="Заголовок 2 2 20" xfId="25713" hidden="1"/>
    <cellStyle name="Заголовок 2 2 20" xfId="26435" hidden="1"/>
    <cellStyle name="Заголовок 2 2 20" xfId="24078" hidden="1"/>
    <cellStyle name="Заголовок 2 2 20" xfId="26695" hidden="1"/>
    <cellStyle name="Заголовок 2 2 20" xfId="27273" hidden="1"/>
    <cellStyle name="Заголовок 2 2 20" xfId="27647" hidden="1"/>
    <cellStyle name="Заголовок 2 2 20" xfId="28017" hidden="1"/>
    <cellStyle name="Заголовок 2 2 20" xfId="28380" hidden="1"/>
    <cellStyle name="Заголовок 2 2 20" xfId="28736" hidden="1"/>
    <cellStyle name="Заголовок 2 2 20" xfId="29458" hidden="1"/>
    <cellStyle name="Заголовок 2 2 20" xfId="27129" hidden="1"/>
    <cellStyle name="Заголовок 2 2 20" xfId="29718" hidden="1"/>
    <cellStyle name="Заголовок 2 2 20" xfId="30096" hidden="1"/>
    <cellStyle name="Заголовок 2 2 20" xfId="30470" hidden="1"/>
    <cellStyle name="Заголовок 2 2 20" xfId="30840" hidden="1"/>
    <cellStyle name="Заголовок 2 2 20" xfId="31203" hidden="1"/>
    <cellStyle name="Заголовок 2 2 20" xfId="31559" hidden="1"/>
    <cellStyle name="Заголовок 2 2 20" xfId="32281"/>
    <cellStyle name="Заголовок 2 2 21" xfId="1065" hidden="1"/>
    <cellStyle name="Заголовок 2 2 21" xfId="1484" hidden="1"/>
    <cellStyle name="Заголовок 2 2 21" xfId="1858" hidden="1"/>
    <cellStyle name="Заголовок 2 2 21" xfId="2227" hidden="1"/>
    <cellStyle name="Заголовок 2 2 21" xfId="2588" hidden="1"/>
    <cellStyle name="Заголовок 2 2 21" xfId="2932" hidden="1"/>
    <cellStyle name="Заголовок 2 2 21" xfId="3248" hidden="1"/>
    <cellStyle name="Заголовок 2 2 21" xfId="3546" hidden="1"/>
    <cellStyle name="Заголовок 2 2 21" xfId="5049" hidden="1"/>
    <cellStyle name="Заголовок 2 2 21" xfId="5468" hidden="1"/>
    <cellStyle name="Заголовок 2 2 21" xfId="5842" hidden="1"/>
    <cellStyle name="Заголовок 2 2 21" xfId="6211" hidden="1"/>
    <cellStyle name="Заголовок 2 2 21" xfId="6572" hidden="1"/>
    <cellStyle name="Заголовок 2 2 21" xfId="6916" hidden="1"/>
    <cellStyle name="Заголовок 2 2 21" xfId="7232" hidden="1"/>
    <cellStyle name="Заголовок 2 2 21" xfId="7530" hidden="1"/>
    <cellStyle name="Заголовок 2 2 21" xfId="4526" hidden="1"/>
    <cellStyle name="Заголовок 2 2 21" xfId="8365" hidden="1"/>
    <cellStyle name="Заголовок 2 2 21" xfId="8739" hidden="1"/>
    <cellStyle name="Заголовок 2 2 21" xfId="9108" hidden="1"/>
    <cellStyle name="Заголовок 2 2 21" xfId="9469" hidden="1"/>
    <cellStyle name="Заголовок 2 2 21" xfId="9813" hidden="1"/>
    <cellStyle name="Заголовок 2 2 21" xfId="10129" hidden="1"/>
    <cellStyle name="Заголовок 2 2 21" xfId="10427" hidden="1"/>
    <cellStyle name="Заголовок 2 2 21" xfId="11505" hidden="1"/>
    <cellStyle name="Заголовок 2 2 21" xfId="11924" hidden="1"/>
    <cellStyle name="Заголовок 2 2 21" xfId="12298" hidden="1"/>
    <cellStyle name="Заголовок 2 2 21" xfId="12667" hidden="1"/>
    <cellStyle name="Заголовок 2 2 21" xfId="13028" hidden="1"/>
    <cellStyle name="Заголовок 2 2 21" xfId="13372" hidden="1"/>
    <cellStyle name="Заголовок 2 2 21" xfId="13688" hidden="1"/>
    <cellStyle name="Заголовок 2 2 21" xfId="13986" hidden="1"/>
    <cellStyle name="Заголовок 2 2 21" xfId="10970" hidden="1"/>
    <cellStyle name="Заголовок 2 2 21" xfId="15088" hidden="1"/>
    <cellStyle name="Заголовок 2 2 21" xfId="15462" hidden="1"/>
    <cellStyle name="Заголовок 2 2 21" xfId="15831" hidden="1"/>
    <cellStyle name="Заголовок 2 2 21" xfId="16192" hidden="1"/>
    <cellStyle name="Заголовок 2 2 21" xfId="16536" hidden="1"/>
    <cellStyle name="Заголовок 2 2 21" xfId="16852" hidden="1"/>
    <cellStyle name="Заголовок 2 2 21" xfId="17150" hidden="1"/>
    <cellStyle name="Заголовок 2 2 21" xfId="14617" hidden="1"/>
    <cellStyle name="Заголовок 2 2 21" xfId="18244" hidden="1"/>
    <cellStyle name="Заголовок 2 2 21" xfId="18618" hidden="1"/>
    <cellStyle name="Заголовок 2 2 21" xfId="18987" hidden="1"/>
    <cellStyle name="Заголовок 2 2 21" xfId="19348" hidden="1"/>
    <cellStyle name="Заголовок 2 2 21" xfId="19692" hidden="1"/>
    <cellStyle name="Заголовок 2 2 21" xfId="20008" hidden="1"/>
    <cellStyle name="Заголовок 2 2 21" xfId="20306" hidden="1"/>
    <cellStyle name="Заголовок 2 2 21" xfId="14577" hidden="1"/>
    <cellStyle name="Заголовок 2 2 21" xfId="21345" hidden="1"/>
    <cellStyle name="Заголовок 2 2 21" xfId="21719" hidden="1"/>
    <cellStyle name="Заголовок 2 2 21" xfId="22088" hidden="1"/>
    <cellStyle name="Заголовок 2 2 21" xfId="22449" hidden="1"/>
    <cellStyle name="Заголовок 2 2 21" xfId="22793" hidden="1"/>
    <cellStyle name="Заголовок 2 2 21" xfId="23109" hidden="1"/>
    <cellStyle name="Заголовок 2 2 21" xfId="23407" hidden="1"/>
    <cellStyle name="Заголовок 2 2 21" xfId="20820" hidden="1"/>
    <cellStyle name="Заголовок 2 2 21" xfId="24433" hidden="1"/>
    <cellStyle name="Заголовок 2 2 21" xfId="24807" hidden="1"/>
    <cellStyle name="Заголовок 2 2 21" xfId="25176" hidden="1"/>
    <cellStyle name="Заголовок 2 2 21" xfId="25537" hidden="1"/>
    <cellStyle name="Заголовок 2 2 21" xfId="25881" hidden="1"/>
    <cellStyle name="Заголовок 2 2 21" xfId="26197" hidden="1"/>
    <cellStyle name="Заголовок 2 2 21" xfId="26495" hidden="1"/>
    <cellStyle name="Заголовок 2 2 21" xfId="23920" hidden="1"/>
    <cellStyle name="Заголовок 2 2 21" xfId="27456" hidden="1"/>
    <cellStyle name="Заголовок 2 2 21" xfId="27830" hidden="1"/>
    <cellStyle name="Заголовок 2 2 21" xfId="28199" hidden="1"/>
    <cellStyle name="Заголовок 2 2 21" xfId="28560" hidden="1"/>
    <cellStyle name="Заголовок 2 2 21" xfId="28904" hidden="1"/>
    <cellStyle name="Заголовок 2 2 21" xfId="29220" hidden="1"/>
    <cellStyle name="Заголовок 2 2 21" xfId="29518" hidden="1"/>
    <cellStyle name="Заголовок 2 2 21" xfId="27001" hidden="1"/>
    <cellStyle name="Заголовок 2 2 21" xfId="30279" hidden="1"/>
    <cellStyle name="Заголовок 2 2 21" xfId="30653" hidden="1"/>
    <cellStyle name="Заголовок 2 2 21" xfId="31022" hidden="1"/>
    <cellStyle name="Заголовок 2 2 21" xfId="31383" hidden="1"/>
    <cellStyle name="Заголовок 2 2 21" xfId="31727" hidden="1"/>
    <cellStyle name="Заголовок 2 2 21" xfId="32043" hidden="1"/>
    <cellStyle name="Заголовок 2 2 21" xfId="32341"/>
    <cellStyle name="Заголовок 2 2 22" xfId="1068" hidden="1"/>
    <cellStyle name="Заголовок 2 2 22" xfId="1473" hidden="1"/>
    <cellStyle name="Заголовок 2 2 22" xfId="1847" hidden="1"/>
    <cellStyle name="Заголовок 2 2 22" xfId="2216" hidden="1"/>
    <cellStyle name="Заголовок 2 2 22" xfId="2578" hidden="1"/>
    <cellStyle name="Заголовок 2 2 22" xfId="2922" hidden="1"/>
    <cellStyle name="Заголовок 2 2 22" xfId="3239" hidden="1"/>
    <cellStyle name="Заголовок 2 2 22" xfId="3549" hidden="1"/>
    <cellStyle name="Заголовок 2 2 22" xfId="5052" hidden="1"/>
    <cellStyle name="Заголовок 2 2 22" xfId="5457" hidden="1"/>
    <cellStyle name="Заголовок 2 2 22" xfId="5831" hidden="1"/>
    <cellStyle name="Заголовок 2 2 22" xfId="6200" hidden="1"/>
    <cellStyle name="Заголовок 2 2 22" xfId="6562" hidden="1"/>
    <cellStyle name="Заголовок 2 2 22" xfId="6906" hidden="1"/>
    <cellStyle name="Заголовок 2 2 22" xfId="7223" hidden="1"/>
    <cellStyle name="Заголовок 2 2 22" xfId="7533" hidden="1"/>
    <cellStyle name="Заголовок 2 2 22" xfId="4518" hidden="1"/>
    <cellStyle name="Заголовок 2 2 22" xfId="8354" hidden="1"/>
    <cellStyle name="Заголовок 2 2 22" xfId="8728" hidden="1"/>
    <cellStyle name="Заголовок 2 2 22" xfId="9097" hidden="1"/>
    <cellStyle name="Заголовок 2 2 22" xfId="9459" hidden="1"/>
    <cellStyle name="Заголовок 2 2 22" xfId="9803" hidden="1"/>
    <cellStyle name="Заголовок 2 2 22" xfId="10120" hidden="1"/>
    <cellStyle name="Заголовок 2 2 22" xfId="10430" hidden="1"/>
    <cellStyle name="Заголовок 2 2 22" xfId="11508" hidden="1"/>
    <cellStyle name="Заголовок 2 2 22" xfId="11913" hidden="1"/>
    <cellStyle name="Заголовок 2 2 22" xfId="12287" hidden="1"/>
    <cellStyle name="Заголовок 2 2 22" xfId="12656" hidden="1"/>
    <cellStyle name="Заголовок 2 2 22" xfId="13018" hidden="1"/>
    <cellStyle name="Заголовок 2 2 22" xfId="13362" hidden="1"/>
    <cellStyle name="Заголовок 2 2 22" xfId="13679" hidden="1"/>
    <cellStyle name="Заголовок 2 2 22" xfId="13989" hidden="1"/>
    <cellStyle name="Заголовок 2 2 22" xfId="10962" hidden="1"/>
    <cellStyle name="Заголовок 2 2 22" xfId="15077" hidden="1"/>
    <cellStyle name="Заголовок 2 2 22" xfId="15451" hidden="1"/>
    <cellStyle name="Заголовок 2 2 22" xfId="15820" hidden="1"/>
    <cellStyle name="Заголовок 2 2 22" xfId="16182" hidden="1"/>
    <cellStyle name="Заголовок 2 2 22" xfId="16526" hidden="1"/>
    <cellStyle name="Заголовок 2 2 22" xfId="16843" hidden="1"/>
    <cellStyle name="Заголовок 2 2 22" xfId="17153" hidden="1"/>
    <cellStyle name="Заголовок 2 2 22" xfId="10667" hidden="1"/>
    <cellStyle name="Заголовок 2 2 22" xfId="18233" hidden="1"/>
    <cellStyle name="Заголовок 2 2 22" xfId="18607" hidden="1"/>
    <cellStyle name="Заголовок 2 2 22" xfId="18976" hidden="1"/>
    <cellStyle name="Заголовок 2 2 22" xfId="19338" hidden="1"/>
    <cellStyle name="Заголовок 2 2 22" xfId="19682" hidden="1"/>
    <cellStyle name="Заголовок 2 2 22" xfId="19999" hidden="1"/>
    <cellStyle name="Заголовок 2 2 22" xfId="20309" hidden="1"/>
    <cellStyle name="Заголовок 2 2 22" xfId="17606" hidden="1"/>
    <cellStyle name="Заголовок 2 2 22" xfId="21334" hidden="1"/>
    <cellStyle name="Заголовок 2 2 22" xfId="21708" hidden="1"/>
    <cellStyle name="Заголовок 2 2 22" xfId="22077" hidden="1"/>
    <cellStyle name="Заголовок 2 2 22" xfId="22439" hidden="1"/>
    <cellStyle name="Заголовок 2 2 22" xfId="22783" hidden="1"/>
    <cellStyle name="Заголовок 2 2 22" xfId="23100" hidden="1"/>
    <cellStyle name="Заголовок 2 2 22" xfId="23410" hidden="1"/>
    <cellStyle name="Заголовок 2 2 22" xfId="17798" hidden="1"/>
    <cellStyle name="Заголовок 2 2 22" xfId="24422" hidden="1"/>
    <cellStyle name="Заголовок 2 2 22" xfId="24796" hidden="1"/>
    <cellStyle name="Заголовок 2 2 22" xfId="25165" hidden="1"/>
    <cellStyle name="Заголовок 2 2 22" xfId="25527" hidden="1"/>
    <cellStyle name="Заголовок 2 2 22" xfId="25871" hidden="1"/>
    <cellStyle name="Заголовок 2 2 22" xfId="26188" hidden="1"/>
    <cellStyle name="Заголовок 2 2 22" xfId="26498" hidden="1"/>
    <cellStyle name="Заголовок 2 2 22" xfId="21013" hidden="1"/>
    <cellStyle name="Заголовок 2 2 22" xfId="27445" hidden="1"/>
    <cellStyle name="Заголовок 2 2 22" xfId="27819" hidden="1"/>
    <cellStyle name="Заголовок 2 2 22" xfId="28188" hidden="1"/>
    <cellStyle name="Заголовок 2 2 22" xfId="28550" hidden="1"/>
    <cellStyle name="Заголовок 2 2 22" xfId="28894" hidden="1"/>
    <cellStyle name="Заголовок 2 2 22" xfId="29211" hidden="1"/>
    <cellStyle name="Заголовок 2 2 22" xfId="29521" hidden="1"/>
    <cellStyle name="Заголовок 2 2 22" xfId="24105" hidden="1"/>
    <cellStyle name="Заголовок 2 2 22" xfId="30268" hidden="1"/>
    <cellStyle name="Заголовок 2 2 22" xfId="30642" hidden="1"/>
    <cellStyle name="Заголовок 2 2 22" xfId="31011" hidden="1"/>
    <cellStyle name="Заголовок 2 2 22" xfId="31373" hidden="1"/>
    <cellStyle name="Заголовок 2 2 22" xfId="31717" hidden="1"/>
    <cellStyle name="Заголовок 2 2 22" xfId="32034" hidden="1"/>
    <cellStyle name="Заголовок 2 2 22" xfId="32344"/>
    <cellStyle name="Заголовок 2 2 23" xfId="1072" hidden="1"/>
    <cellStyle name="Заголовок 2 2 23" xfId="1460" hidden="1"/>
    <cellStyle name="Заголовок 2 2 23" xfId="1834" hidden="1"/>
    <cellStyle name="Заголовок 2 2 23" xfId="2203" hidden="1"/>
    <cellStyle name="Заголовок 2 2 23" xfId="2565" hidden="1"/>
    <cellStyle name="Заголовок 2 2 23" xfId="2910" hidden="1"/>
    <cellStyle name="Заголовок 2 2 23" xfId="3230" hidden="1"/>
    <cellStyle name="Заголовок 2 2 23" xfId="3553" hidden="1"/>
    <cellStyle name="Заголовок 2 2 23" xfId="5056" hidden="1"/>
    <cellStyle name="Заголовок 2 2 23" xfId="5444" hidden="1"/>
    <cellStyle name="Заголовок 2 2 23" xfId="5818" hidden="1"/>
    <cellStyle name="Заголовок 2 2 23" xfId="6187" hidden="1"/>
    <cellStyle name="Заголовок 2 2 23" xfId="6549" hidden="1"/>
    <cellStyle name="Заголовок 2 2 23" xfId="6894" hidden="1"/>
    <cellStyle name="Заголовок 2 2 23" xfId="7214" hidden="1"/>
    <cellStyle name="Заголовок 2 2 23" xfId="7537" hidden="1"/>
    <cellStyle name="Заголовок 2 2 23" xfId="4501" hidden="1"/>
    <cellStyle name="Заголовок 2 2 23" xfId="8341" hidden="1"/>
    <cellStyle name="Заголовок 2 2 23" xfId="8715" hidden="1"/>
    <cellStyle name="Заголовок 2 2 23" xfId="9084" hidden="1"/>
    <cellStyle name="Заголовок 2 2 23" xfId="9446" hidden="1"/>
    <cellStyle name="Заголовок 2 2 23" xfId="9791" hidden="1"/>
    <cellStyle name="Заголовок 2 2 23" xfId="10111" hidden="1"/>
    <cellStyle name="Заголовок 2 2 23" xfId="10434" hidden="1"/>
    <cellStyle name="Заголовок 2 2 23" xfId="11512" hidden="1"/>
    <cellStyle name="Заголовок 2 2 23" xfId="11900" hidden="1"/>
    <cellStyle name="Заголовок 2 2 23" xfId="12274" hidden="1"/>
    <cellStyle name="Заголовок 2 2 23" xfId="12643" hidden="1"/>
    <cellStyle name="Заголовок 2 2 23" xfId="13005" hidden="1"/>
    <cellStyle name="Заголовок 2 2 23" xfId="13350" hidden="1"/>
    <cellStyle name="Заголовок 2 2 23" xfId="13670" hidden="1"/>
    <cellStyle name="Заголовок 2 2 23" xfId="13993" hidden="1"/>
    <cellStyle name="Заголовок 2 2 23" xfId="10945" hidden="1"/>
    <cellStyle name="Заголовок 2 2 23" xfId="15064" hidden="1"/>
    <cellStyle name="Заголовок 2 2 23" xfId="15438" hidden="1"/>
    <cellStyle name="Заголовок 2 2 23" xfId="15807" hidden="1"/>
    <cellStyle name="Заголовок 2 2 23" xfId="16169" hidden="1"/>
    <cellStyle name="Заголовок 2 2 23" xfId="16514" hidden="1"/>
    <cellStyle name="Заголовок 2 2 23" xfId="16834" hidden="1"/>
    <cellStyle name="Заголовок 2 2 23" xfId="17157" hidden="1"/>
    <cellStyle name="Заголовок 2 2 23" xfId="14522" hidden="1"/>
    <cellStyle name="Заголовок 2 2 23" xfId="18220" hidden="1"/>
    <cellStyle name="Заголовок 2 2 23" xfId="18594" hidden="1"/>
    <cellStyle name="Заголовок 2 2 23" xfId="18963" hidden="1"/>
    <cellStyle name="Заголовок 2 2 23" xfId="19325" hidden="1"/>
    <cellStyle name="Заголовок 2 2 23" xfId="19670" hidden="1"/>
    <cellStyle name="Заголовок 2 2 23" xfId="19990" hidden="1"/>
    <cellStyle name="Заголовок 2 2 23" xfId="20313" hidden="1"/>
    <cellStyle name="Заголовок 2 2 23" xfId="17616" hidden="1"/>
    <cellStyle name="Заголовок 2 2 23" xfId="21321" hidden="1"/>
    <cellStyle name="Заголовок 2 2 23" xfId="21695" hidden="1"/>
    <cellStyle name="Заголовок 2 2 23" xfId="22064" hidden="1"/>
    <cellStyle name="Заголовок 2 2 23" xfId="22426" hidden="1"/>
    <cellStyle name="Заголовок 2 2 23" xfId="22771" hidden="1"/>
    <cellStyle name="Заголовок 2 2 23" xfId="23091" hidden="1"/>
    <cellStyle name="Заголовок 2 2 23" xfId="23414" hidden="1"/>
    <cellStyle name="Заголовок 2 2 23" xfId="20833" hidden="1"/>
    <cellStyle name="Заголовок 2 2 23" xfId="24409" hidden="1"/>
    <cellStyle name="Заголовок 2 2 23" xfId="24783" hidden="1"/>
    <cellStyle name="Заголовок 2 2 23" xfId="25152" hidden="1"/>
    <cellStyle name="Заголовок 2 2 23" xfId="25514" hidden="1"/>
    <cellStyle name="Заголовок 2 2 23" xfId="25859" hidden="1"/>
    <cellStyle name="Заголовок 2 2 23" xfId="26179" hidden="1"/>
    <cellStyle name="Заголовок 2 2 23" xfId="26502" hidden="1"/>
    <cellStyle name="Заголовок 2 2 23" xfId="23933" hidden="1"/>
    <cellStyle name="Заголовок 2 2 23" xfId="27432" hidden="1"/>
    <cellStyle name="Заголовок 2 2 23" xfId="27806" hidden="1"/>
    <cellStyle name="Заголовок 2 2 23" xfId="28175" hidden="1"/>
    <cellStyle name="Заголовок 2 2 23" xfId="28537" hidden="1"/>
    <cellStyle name="Заголовок 2 2 23" xfId="28882" hidden="1"/>
    <cellStyle name="Заголовок 2 2 23" xfId="29202" hidden="1"/>
    <cellStyle name="Заголовок 2 2 23" xfId="29525" hidden="1"/>
    <cellStyle name="Заголовок 2 2 23" xfId="27014" hidden="1"/>
    <cellStyle name="Заголовок 2 2 23" xfId="30255" hidden="1"/>
    <cellStyle name="Заголовок 2 2 23" xfId="30629" hidden="1"/>
    <cellStyle name="Заголовок 2 2 23" xfId="30998" hidden="1"/>
    <cellStyle name="Заголовок 2 2 23" xfId="31360" hidden="1"/>
    <cellStyle name="Заголовок 2 2 23" xfId="31705" hidden="1"/>
    <cellStyle name="Заголовок 2 2 23" xfId="32025" hidden="1"/>
    <cellStyle name="Заголовок 2 2 23" xfId="32348"/>
    <cellStyle name="Заголовок 2 2 24" xfId="1077" hidden="1"/>
    <cellStyle name="Заголовок 2 2 24" xfId="1443" hidden="1"/>
    <cellStyle name="Заголовок 2 2 24" xfId="1817" hidden="1"/>
    <cellStyle name="Заголовок 2 2 24" xfId="2186" hidden="1"/>
    <cellStyle name="Заголовок 2 2 24" xfId="2549" hidden="1"/>
    <cellStyle name="Заголовок 2 2 24" xfId="2897" hidden="1"/>
    <cellStyle name="Заголовок 2 2 24" xfId="3218" hidden="1"/>
    <cellStyle name="Заголовок 2 2 24" xfId="3558" hidden="1"/>
    <cellStyle name="Заголовок 2 2 24" xfId="5061" hidden="1"/>
    <cellStyle name="Заголовок 2 2 24" xfId="5427" hidden="1"/>
    <cellStyle name="Заголовок 2 2 24" xfId="5801" hidden="1"/>
    <cellStyle name="Заголовок 2 2 24" xfId="6170" hidden="1"/>
    <cellStyle name="Заголовок 2 2 24" xfId="6533" hidden="1"/>
    <cellStyle name="Заголовок 2 2 24" xfId="6881" hidden="1"/>
    <cellStyle name="Заголовок 2 2 24" xfId="7202" hidden="1"/>
    <cellStyle name="Заголовок 2 2 24" xfId="7542" hidden="1"/>
    <cellStyle name="Заголовок 2 2 24" xfId="4486" hidden="1"/>
    <cellStyle name="Заголовок 2 2 24" xfId="8324" hidden="1"/>
    <cellStyle name="Заголовок 2 2 24" xfId="8698" hidden="1"/>
    <cellStyle name="Заголовок 2 2 24" xfId="9067" hidden="1"/>
    <cellStyle name="Заголовок 2 2 24" xfId="9430" hidden="1"/>
    <cellStyle name="Заголовок 2 2 24" xfId="9778" hidden="1"/>
    <cellStyle name="Заголовок 2 2 24" xfId="10099" hidden="1"/>
    <cellStyle name="Заголовок 2 2 24" xfId="10439" hidden="1"/>
    <cellStyle name="Заголовок 2 2 24" xfId="11517" hidden="1"/>
    <cellStyle name="Заголовок 2 2 24" xfId="11883" hidden="1"/>
    <cellStyle name="Заголовок 2 2 24" xfId="12257" hidden="1"/>
    <cellStyle name="Заголовок 2 2 24" xfId="12626" hidden="1"/>
    <cellStyle name="Заголовок 2 2 24" xfId="12989" hidden="1"/>
    <cellStyle name="Заголовок 2 2 24" xfId="13337" hidden="1"/>
    <cellStyle name="Заголовок 2 2 24" xfId="13658" hidden="1"/>
    <cellStyle name="Заголовок 2 2 24" xfId="13998" hidden="1"/>
    <cellStyle name="Заголовок 2 2 24" xfId="10930" hidden="1"/>
    <cellStyle name="Заголовок 2 2 24" xfId="15047" hidden="1"/>
    <cellStyle name="Заголовок 2 2 24" xfId="15421" hidden="1"/>
    <cellStyle name="Заголовок 2 2 24" xfId="15790" hidden="1"/>
    <cellStyle name="Заголовок 2 2 24" xfId="16153" hidden="1"/>
    <cellStyle name="Заголовок 2 2 24" xfId="16501" hidden="1"/>
    <cellStyle name="Заголовок 2 2 24" xfId="16822" hidden="1"/>
    <cellStyle name="Заголовок 2 2 24" xfId="17162" hidden="1"/>
    <cellStyle name="Заголовок 2 2 24" xfId="14620" hidden="1"/>
    <cellStyle name="Заголовок 2 2 24" xfId="18203" hidden="1"/>
    <cellStyle name="Заголовок 2 2 24" xfId="18577" hidden="1"/>
    <cellStyle name="Заголовок 2 2 24" xfId="18946" hidden="1"/>
    <cellStyle name="Заголовок 2 2 24" xfId="19309" hidden="1"/>
    <cellStyle name="Заголовок 2 2 24" xfId="19657" hidden="1"/>
    <cellStyle name="Заголовок 2 2 24" xfId="19978" hidden="1"/>
    <cellStyle name="Заголовок 2 2 24" xfId="20318" hidden="1"/>
    <cellStyle name="Заголовок 2 2 24" xfId="17626" hidden="1"/>
    <cellStyle name="Заголовок 2 2 24" xfId="21304" hidden="1"/>
    <cellStyle name="Заголовок 2 2 24" xfId="21678" hidden="1"/>
    <cellStyle name="Заголовок 2 2 24" xfId="22047" hidden="1"/>
    <cellStyle name="Заголовок 2 2 24" xfId="22410" hidden="1"/>
    <cellStyle name="Заголовок 2 2 24" xfId="22758" hidden="1"/>
    <cellStyle name="Заголовок 2 2 24" xfId="23079" hidden="1"/>
    <cellStyle name="Заголовок 2 2 24" xfId="23419" hidden="1"/>
    <cellStyle name="Заголовок 2 2 24" xfId="20844" hidden="1"/>
    <cellStyle name="Заголовок 2 2 24" xfId="24392" hidden="1"/>
    <cellStyle name="Заголовок 2 2 24" xfId="24766" hidden="1"/>
    <cellStyle name="Заголовок 2 2 24" xfId="25135" hidden="1"/>
    <cellStyle name="Заголовок 2 2 24" xfId="25498" hidden="1"/>
    <cellStyle name="Заголовок 2 2 24" xfId="25846" hidden="1"/>
    <cellStyle name="Заголовок 2 2 24" xfId="26167" hidden="1"/>
    <cellStyle name="Заголовок 2 2 24" xfId="26507" hidden="1"/>
    <cellStyle name="Заголовок 2 2 24" xfId="23944" hidden="1"/>
    <cellStyle name="Заголовок 2 2 24" xfId="27415" hidden="1"/>
    <cellStyle name="Заголовок 2 2 24" xfId="27789" hidden="1"/>
    <cellStyle name="Заголовок 2 2 24" xfId="28158" hidden="1"/>
    <cellStyle name="Заголовок 2 2 24" xfId="28521" hidden="1"/>
    <cellStyle name="Заголовок 2 2 24" xfId="28869" hidden="1"/>
    <cellStyle name="Заголовок 2 2 24" xfId="29190" hidden="1"/>
    <cellStyle name="Заголовок 2 2 24" xfId="29530" hidden="1"/>
    <cellStyle name="Заголовок 2 2 24" xfId="27025" hidden="1"/>
    <cellStyle name="Заголовок 2 2 24" xfId="30238" hidden="1"/>
    <cellStyle name="Заголовок 2 2 24" xfId="30612" hidden="1"/>
    <cellStyle name="Заголовок 2 2 24" xfId="30981" hidden="1"/>
    <cellStyle name="Заголовок 2 2 24" xfId="31344" hidden="1"/>
    <cellStyle name="Заголовок 2 2 24" xfId="31692" hidden="1"/>
    <cellStyle name="Заголовок 2 2 24" xfId="32013" hidden="1"/>
    <cellStyle name="Заголовок 2 2 24" xfId="32353"/>
    <cellStyle name="Заголовок 2 2 25" xfId="1080" hidden="1"/>
    <cellStyle name="Заголовок 2 2 25" xfId="1432" hidden="1"/>
    <cellStyle name="Заголовок 2 2 25" xfId="1806" hidden="1"/>
    <cellStyle name="Заголовок 2 2 25" xfId="2175" hidden="1"/>
    <cellStyle name="Заголовок 2 2 25" xfId="2538" hidden="1"/>
    <cellStyle name="Заголовок 2 2 25" xfId="2887" hidden="1"/>
    <cellStyle name="Заголовок 2 2 25" xfId="3209" hidden="1"/>
    <cellStyle name="Заголовок 2 2 25" xfId="3561" hidden="1"/>
    <cellStyle name="Заголовок 2 2 25" xfId="5064" hidden="1"/>
    <cellStyle name="Заголовок 2 2 25" xfId="5416" hidden="1"/>
    <cellStyle name="Заголовок 2 2 25" xfId="5790" hidden="1"/>
    <cellStyle name="Заголовок 2 2 25" xfId="6159" hidden="1"/>
    <cellStyle name="Заголовок 2 2 25" xfId="6522" hidden="1"/>
    <cellStyle name="Заголовок 2 2 25" xfId="6871" hidden="1"/>
    <cellStyle name="Заголовок 2 2 25" xfId="7193" hidden="1"/>
    <cellStyle name="Заголовок 2 2 25" xfId="7545" hidden="1"/>
    <cellStyle name="Заголовок 2 2 25" xfId="4478" hidden="1"/>
    <cellStyle name="Заголовок 2 2 25" xfId="8313" hidden="1"/>
    <cellStyle name="Заголовок 2 2 25" xfId="8687" hidden="1"/>
    <cellStyle name="Заголовок 2 2 25" xfId="9056" hidden="1"/>
    <cellStyle name="Заголовок 2 2 25" xfId="9419" hidden="1"/>
    <cellStyle name="Заголовок 2 2 25" xfId="9768" hidden="1"/>
    <cellStyle name="Заголовок 2 2 25" xfId="10090" hidden="1"/>
    <cellStyle name="Заголовок 2 2 25" xfId="10442" hidden="1"/>
    <cellStyle name="Заголовок 2 2 25" xfId="11520" hidden="1"/>
    <cellStyle name="Заголовок 2 2 25" xfId="11872" hidden="1"/>
    <cellStyle name="Заголовок 2 2 25" xfId="12246" hidden="1"/>
    <cellStyle name="Заголовок 2 2 25" xfId="12615" hidden="1"/>
    <cellStyle name="Заголовок 2 2 25" xfId="12978" hidden="1"/>
    <cellStyle name="Заголовок 2 2 25" xfId="13327" hidden="1"/>
    <cellStyle name="Заголовок 2 2 25" xfId="13649" hidden="1"/>
    <cellStyle name="Заголовок 2 2 25" xfId="14001" hidden="1"/>
    <cellStyle name="Заголовок 2 2 25" xfId="10922" hidden="1"/>
    <cellStyle name="Заголовок 2 2 25" xfId="15036" hidden="1"/>
    <cellStyle name="Заголовок 2 2 25" xfId="15410" hidden="1"/>
    <cellStyle name="Заголовок 2 2 25" xfId="15779" hidden="1"/>
    <cellStyle name="Заголовок 2 2 25" xfId="16142" hidden="1"/>
    <cellStyle name="Заголовок 2 2 25" xfId="16491" hidden="1"/>
    <cellStyle name="Заголовок 2 2 25" xfId="16813" hidden="1"/>
    <cellStyle name="Заголовок 2 2 25" xfId="17165" hidden="1"/>
    <cellStyle name="Заголовок 2 2 25" xfId="14543" hidden="1"/>
    <cellStyle name="Заголовок 2 2 25" xfId="18192" hidden="1"/>
    <cellStyle name="Заголовок 2 2 25" xfId="18566" hidden="1"/>
    <cellStyle name="Заголовок 2 2 25" xfId="18935" hidden="1"/>
    <cellStyle name="Заголовок 2 2 25" xfId="19298" hidden="1"/>
    <cellStyle name="Заголовок 2 2 25" xfId="19647" hidden="1"/>
    <cellStyle name="Заголовок 2 2 25" xfId="19969" hidden="1"/>
    <cellStyle name="Заголовок 2 2 25" xfId="20321" hidden="1"/>
    <cellStyle name="Заголовок 2 2 25" xfId="17631" hidden="1"/>
    <cellStyle name="Заголовок 2 2 25" xfId="21293" hidden="1"/>
    <cellStyle name="Заголовок 2 2 25" xfId="21667" hidden="1"/>
    <cellStyle name="Заголовок 2 2 25" xfId="22036" hidden="1"/>
    <cellStyle name="Заголовок 2 2 25" xfId="22399" hidden="1"/>
    <cellStyle name="Заголовок 2 2 25" xfId="22748" hidden="1"/>
    <cellStyle name="Заголовок 2 2 25" xfId="23070" hidden="1"/>
    <cellStyle name="Заголовок 2 2 25" xfId="23422" hidden="1"/>
    <cellStyle name="Заголовок 2 2 25" xfId="20855" hidden="1"/>
    <cellStyle name="Заголовок 2 2 25" xfId="24381" hidden="1"/>
    <cellStyle name="Заголовок 2 2 25" xfId="24755" hidden="1"/>
    <cellStyle name="Заголовок 2 2 25" xfId="25124" hidden="1"/>
    <cellStyle name="Заголовок 2 2 25" xfId="25487" hidden="1"/>
    <cellStyle name="Заголовок 2 2 25" xfId="25836" hidden="1"/>
    <cellStyle name="Заголовок 2 2 25" xfId="26158" hidden="1"/>
    <cellStyle name="Заголовок 2 2 25" xfId="26510" hidden="1"/>
    <cellStyle name="Заголовок 2 2 25" xfId="23955" hidden="1"/>
    <cellStyle name="Заголовок 2 2 25" xfId="27404" hidden="1"/>
    <cellStyle name="Заголовок 2 2 25" xfId="27778" hidden="1"/>
    <cellStyle name="Заголовок 2 2 25" xfId="28147" hidden="1"/>
    <cellStyle name="Заголовок 2 2 25" xfId="28510" hidden="1"/>
    <cellStyle name="Заголовок 2 2 25" xfId="28859" hidden="1"/>
    <cellStyle name="Заголовок 2 2 25" xfId="29181" hidden="1"/>
    <cellStyle name="Заголовок 2 2 25" xfId="29533" hidden="1"/>
    <cellStyle name="Заголовок 2 2 25" xfId="27036" hidden="1"/>
    <cellStyle name="Заголовок 2 2 25" xfId="30227" hidden="1"/>
    <cellStyle name="Заголовок 2 2 25" xfId="30601" hidden="1"/>
    <cellStyle name="Заголовок 2 2 25" xfId="30970" hidden="1"/>
    <cellStyle name="Заголовок 2 2 25" xfId="31333" hidden="1"/>
    <cellStyle name="Заголовок 2 2 25" xfId="31682" hidden="1"/>
    <cellStyle name="Заголовок 2 2 25" xfId="32004" hidden="1"/>
    <cellStyle name="Заголовок 2 2 25" xfId="32356"/>
    <cellStyle name="Заголовок 2 2 26" xfId="954" hidden="1"/>
    <cellStyle name="Заголовок 2 2 26" xfId="1164" hidden="1"/>
    <cellStyle name="Заголовок 2 2 26" xfId="1165" hidden="1"/>
    <cellStyle name="Заголовок 2 2 26" xfId="803" hidden="1"/>
    <cellStyle name="Заголовок 2 2 26" xfId="1285" hidden="1"/>
    <cellStyle name="Заголовок 2 2 26" xfId="1659" hidden="1"/>
    <cellStyle name="Заголовок 2 2 26" xfId="2031" hidden="1"/>
    <cellStyle name="Заголовок 2 2 26" xfId="3485" hidden="1"/>
    <cellStyle name="Заголовок 2 2 26" xfId="4938" hidden="1"/>
    <cellStyle name="Заголовок 2 2 26" xfId="5148" hidden="1"/>
    <cellStyle name="Заголовок 2 2 26" xfId="5149" hidden="1"/>
    <cellStyle name="Заголовок 2 2 26" xfId="4787" hidden="1"/>
    <cellStyle name="Заголовок 2 2 26" xfId="5269" hidden="1"/>
    <cellStyle name="Заголовок 2 2 26" xfId="5643" hidden="1"/>
    <cellStyle name="Заголовок 2 2 26" xfId="6015" hidden="1"/>
    <cellStyle name="Заголовок 2 2 26" xfId="7469" hidden="1"/>
    <cellStyle name="Заголовок 2 2 26" xfId="4623" hidden="1"/>
    <cellStyle name="Заголовок 2 2 26" xfId="8045" hidden="1"/>
    <cellStyle name="Заголовок 2 2 26" xfId="8046" hidden="1"/>
    <cellStyle name="Заголовок 2 2 26" xfId="7798" hidden="1"/>
    <cellStyle name="Заголовок 2 2 26" xfId="8166" hidden="1"/>
    <cellStyle name="Заголовок 2 2 26" xfId="8540" hidden="1"/>
    <cellStyle name="Заголовок 2 2 26" xfId="8912" hidden="1"/>
    <cellStyle name="Заголовок 2 2 26" xfId="10366" hidden="1"/>
    <cellStyle name="Заголовок 2 2 26" xfId="11394" hidden="1"/>
    <cellStyle name="Заголовок 2 2 26" xfId="11604" hidden="1"/>
    <cellStyle name="Заголовок 2 2 26" xfId="11605" hidden="1"/>
    <cellStyle name="Заголовок 2 2 26" xfId="11243" hidden="1"/>
    <cellStyle name="Заголовок 2 2 26" xfId="11725" hidden="1"/>
    <cellStyle name="Заголовок 2 2 26" xfId="12099" hidden="1"/>
    <cellStyle name="Заголовок 2 2 26" xfId="12471" hidden="1"/>
    <cellStyle name="Заголовок 2 2 26" xfId="13925" hidden="1"/>
    <cellStyle name="Заголовок 2 2 26" xfId="11069" hidden="1"/>
    <cellStyle name="Заголовок 2 2 26" xfId="14768" hidden="1"/>
    <cellStyle name="Заголовок 2 2 26" xfId="14769" hidden="1"/>
    <cellStyle name="Заголовок 2 2 26" xfId="14254" hidden="1"/>
    <cellStyle name="Заголовок 2 2 26" xfId="14889" hidden="1"/>
    <cellStyle name="Заголовок 2 2 26" xfId="15263" hidden="1"/>
    <cellStyle name="Заголовок 2 2 26" xfId="15635" hidden="1"/>
    <cellStyle name="Заголовок 2 2 26" xfId="17089" hidden="1"/>
    <cellStyle name="Заголовок 2 2 26" xfId="14437" hidden="1"/>
    <cellStyle name="Заголовок 2 2 26" xfId="17924" hidden="1"/>
    <cellStyle name="Заголовок 2 2 26" xfId="17925" hidden="1"/>
    <cellStyle name="Заголовок 2 2 26" xfId="17400" hidden="1"/>
    <cellStyle name="Заголовок 2 2 26" xfId="18045" hidden="1"/>
    <cellStyle name="Заголовок 2 2 26" xfId="18419" hidden="1"/>
    <cellStyle name="Заголовок 2 2 26" xfId="18791" hidden="1"/>
    <cellStyle name="Заголовок 2 2 26" xfId="20245" hidden="1"/>
    <cellStyle name="Заголовок 2 2 26" xfId="17500" hidden="1"/>
    <cellStyle name="Заголовок 2 2 26" xfId="14594" hidden="1"/>
    <cellStyle name="Заголовок 2 2 26" xfId="17638" hidden="1"/>
    <cellStyle name="Заголовок 2 2 26" xfId="20626" hidden="1"/>
    <cellStyle name="Заголовок 2 2 26" xfId="21146" hidden="1"/>
    <cellStyle name="Заголовок 2 2 26" xfId="21520" hidden="1"/>
    <cellStyle name="Заголовок 2 2 26" xfId="21892" hidden="1"/>
    <cellStyle name="Заголовок 2 2 26" xfId="23346" hidden="1"/>
    <cellStyle name="Заголовок 2 2 26" xfId="20732" hidden="1"/>
    <cellStyle name="Заголовок 2 2 26" xfId="20957" hidden="1"/>
    <cellStyle name="Заголовок 2 2 26" xfId="20860" hidden="1"/>
    <cellStyle name="Заголовок 2 2 26" xfId="23727" hidden="1"/>
    <cellStyle name="Заголовок 2 2 26" xfId="24234" hidden="1"/>
    <cellStyle name="Заголовок 2 2 26" xfId="24608" hidden="1"/>
    <cellStyle name="Заголовок 2 2 26" xfId="24980" hidden="1"/>
    <cellStyle name="Заголовок 2 2 26" xfId="26434" hidden="1"/>
    <cellStyle name="Заголовок 2 2 26" xfId="23832" hidden="1"/>
    <cellStyle name="Заголовок 2 2 26" xfId="24054" hidden="1"/>
    <cellStyle name="Заголовок 2 2 26" xfId="23960" hidden="1"/>
    <cellStyle name="Заголовок 2 2 26" xfId="26815" hidden="1"/>
    <cellStyle name="Заголовок 2 2 26" xfId="27257" hidden="1"/>
    <cellStyle name="Заголовок 2 2 26" xfId="27631" hidden="1"/>
    <cellStyle name="Заголовок 2 2 26" xfId="28003" hidden="1"/>
    <cellStyle name="Заголовок 2 2 26" xfId="29457" hidden="1"/>
    <cellStyle name="Заголовок 2 2 26" xfId="26914" hidden="1"/>
    <cellStyle name="Заголовок 2 2 26" xfId="27108" hidden="1"/>
    <cellStyle name="Заголовок 2 2 26" xfId="27041" hidden="1"/>
    <cellStyle name="Заголовок 2 2 26" xfId="29838" hidden="1"/>
    <cellStyle name="Заголовок 2 2 26" xfId="30080" hidden="1"/>
    <cellStyle name="Заголовок 2 2 26" xfId="30454" hidden="1"/>
    <cellStyle name="Заголовок 2 2 26" xfId="30826" hidden="1"/>
    <cellStyle name="Заголовок 2 2 26" xfId="32280"/>
    <cellStyle name="Заголовок 2 2 27" xfId="1085" hidden="1"/>
    <cellStyle name="Заголовок 2 2 27" xfId="1416" hidden="1"/>
    <cellStyle name="Заголовок 2 2 27" xfId="1790" hidden="1"/>
    <cellStyle name="Заголовок 2 2 27" xfId="2159" hidden="1"/>
    <cellStyle name="Заголовок 2 2 27" xfId="2522" hidden="1"/>
    <cellStyle name="Заголовок 2 2 27" xfId="2873" hidden="1"/>
    <cellStyle name="Заголовок 2 2 27" xfId="3196" hidden="1"/>
    <cellStyle name="Заголовок 2 2 27" xfId="3566" hidden="1"/>
    <cellStyle name="Заголовок 2 2 27" xfId="5069" hidden="1"/>
    <cellStyle name="Заголовок 2 2 27" xfId="5400" hidden="1"/>
    <cellStyle name="Заголовок 2 2 27" xfId="5774" hidden="1"/>
    <cellStyle name="Заголовок 2 2 27" xfId="6143" hidden="1"/>
    <cellStyle name="Заголовок 2 2 27" xfId="6506" hidden="1"/>
    <cellStyle name="Заголовок 2 2 27" xfId="6857" hidden="1"/>
    <cellStyle name="Заголовок 2 2 27" xfId="7180" hidden="1"/>
    <cellStyle name="Заголовок 2 2 27" xfId="7550" hidden="1"/>
    <cellStyle name="Заголовок 2 2 27" xfId="4401" hidden="1"/>
    <cellStyle name="Заголовок 2 2 27" xfId="8297" hidden="1"/>
    <cellStyle name="Заголовок 2 2 27" xfId="8671" hidden="1"/>
    <cellStyle name="Заголовок 2 2 27" xfId="9040" hidden="1"/>
    <cellStyle name="Заголовок 2 2 27" xfId="9403" hidden="1"/>
    <cellStyle name="Заголовок 2 2 27" xfId="9754" hidden="1"/>
    <cellStyle name="Заголовок 2 2 27" xfId="10077" hidden="1"/>
    <cellStyle name="Заголовок 2 2 27" xfId="10447" hidden="1"/>
    <cellStyle name="Заголовок 2 2 27" xfId="11525" hidden="1"/>
    <cellStyle name="Заголовок 2 2 27" xfId="11856" hidden="1"/>
    <cellStyle name="Заголовок 2 2 27" xfId="12230" hidden="1"/>
    <cellStyle name="Заголовок 2 2 27" xfId="12599" hidden="1"/>
    <cellStyle name="Заголовок 2 2 27" xfId="12962" hidden="1"/>
    <cellStyle name="Заголовок 2 2 27" xfId="13313" hidden="1"/>
    <cellStyle name="Заголовок 2 2 27" xfId="13636" hidden="1"/>
    <cellStyle name="Заголовок 2 2 27" xfId="14006" hidden="1"/>
    <cellStyle name="Заголовок 2 2 27" xfId="10807" hidden="1"/>
    <cellStyle name="Заголовок 2 2 27" xfId="15020" hidden="1"/>
    <cellStyle name="Заголовок 2 2 27" xfId="15394" hidden="1"/>
    <cellStyle name="Заголовок 2 2 27" xfId="15763" hidden="1"/>
    <cellStyle name="Заголовок 2 2 27" xfId="16126" hidden="1"/>
    <cellStyle name="Заголовок 2 2 27" xfId="16477" hidden="1"/>
    <cellStyle name="Заголовок 2 2 27" xfId="16800" hidden="1"/>
    <cellStyle name="Заголовок 2 2 27" xfId="17170" hidden="1"/>
    <cellStyle name="Заголовок 2 2 27" xfId="14553" hidden="1"/>
    <cellStyle name="Заголовок 2 2 27" xfId="18176" hidden="1"/>
    <cellStyle name="Заголовок 2 2 27" xfId="18550" hidden="1"/>
    <cellStyle name="Заголовок 2 2 27" xfId="18919" hidden="1"/>
    <cellStyle name="Заголовок 2 2 27" xfId="19282" hidden="1"/>
    <cellStyle name="Заголовок 2 2 27" xfId="19633" hidden="1"/>
    <cellStyle name="Заголовок 2 2 27" xfId="19956" hidden="1"/>
    <cellStyle name="Заголовок 2 2 27" xfId="20326" hidden="1"/>
    <cellStyle name="Заголовок 2 2 27" xfId="17646" hidden="1"/>
    <cellStyle name="Заголовок 2 2 27" xfId="21277" hidden="1"/>
    <cellStyle name="Заголовок 2 2 27" xfId="21651" hidden="1"/>
    <cellStyle name="Заголовок 2 2 27" xfId="22020" hidden="1"/>
    <cellStyle name="Заголовок 2 2 27" xfId="22383" hidden="1"/>
    <cellStyle name="Заголовок 2 2 27" xfId="22734" hidden="1"/>
    <cellStyle name="Заголовок 2 2 27" xfId="23057" hidden="1"/>
    <cellStyle name="Заголовок 2 2 27" xfId="23427" hidden="1"/>
    <cellStyle name="Заголовок 2 2 27" xfId="20865" hidden="1"/>
    <cellStyle name="Заголовок 2 2 27" xfId="24365" hidden="1"/>
    <cellStyle name="Заголовок 2 2 27" xfId="24739" hidden="1"/>
    <cellStyle name="Заголовок 2 2 27" xfId="25108" hidden="1"/>
    <cellStyle name="Заголовок 2 2 27" xfId="25471" hidden="1"/>
    <cellStyle name="Заголовок 2 2 27" xfId="25822" hidden="1"/>
    <cellStyle name="Заголовок 2 2 27" xfId="26145" hidden="1"/>
    <cellStyle name="Заголовок 2 2 27" xfId="26515" hidden="1"/>
    <cellStyle name="Заголовок 2 2 27" xfId="23965" hidden="1"/>
    <cellStyle name="Заголовок 2 2 27" xfId="27388" hidden="1"/>
    <cellStyle name="Заголовок 2 2 27" xfId="27762" hidden="1"/>
    <cellStyle name="Заголовок 2 2 27" xfId="28131" hidden="1"/>
    <cellStyle name="Заголовок 2 2 27" xfId="28494" hidden="1"/>
    <cellStyle name="Заголовок 2 2 27" xfId="28845" hidden="1"/>
    <cellStyle name="Заголовок 2 2 27" xfId="29168" hidden="1"/>
    <cellStyle name="Заголовок 2 2 27" xfId="29538" hidden="1"/>
    <cellStyle name="Заголовок 2 2 27" xfId="27046" hidden="1"/>
    <cellStyle name="Заголовок 2 2 27" xfId="30211" hidden="1"/>
    <cellStyle name="Заголовок 2 2 27" xfId="30585" hidden="1"/>
    <cellStyle name="Заголовок 2 2 27" xfId="30954" hidden="1"/>
    <cellStyle name="Заголовок 2 2 27" xfId="31317" hidden="1"/>
    <cellStyle name="Заголовок 2 2 27" xfId="31668" hidden="1"/>
    <cellStyle name="Заголовок 2 2 27" xfId="31991" hidden="1"/>
    <cellStyle name="Заголовок 2 2 27" xfId="32361"/>
    <cellStyle name="Заголовок 2 2 28" xfId="1088" hidden="1"/>
    <cellStyle name="Заголовок 2 2 28" xfId="799" hidden="1"/>
    <cellStyle name="Заголовок 2 2 28" xfId="859" hidden="1"/>
    <cellStyle name="Заголовок 2 2 28" xfId="1295" hidden="1"/>
    <cellStyle name="Заголовок 2 2 28" xfId="1669" hidden="1"/>
    <cellStyle name="Заголовок 2 2 28" xfId="2040" hidden="1"/>
    <cellStyle name="Заголовок 2 2 28" xfId="2405" hidden="1"/>
    <cellStyle name="Заголовок 2 2 28" xfId="3569" hidden="1"/>
    <cellStyle name="Заголовок 2 2 28" xfId="5072" hidden="1"/>
    <cellStyle name="Заголовок 2 2 28" xfId="4783" hidden="1"/>
    <cellStyle name="Заголовок 2 2 28" xfId="4843" hidden="1"/>
    <cellStyle name="Заголовок 2 2 28" xfId="5279" hidden="1"/>
    <cellStyle name="Заголовок 2 2 28" xfId="5653" hidden="1"/>
    <cellStyle name="Заголовок 2 2 28" xfId="6024" hidden="1"/>
    <cellStyle name="Заголовок 2 2 28" xfId="6389" hidden="1"/>
    <cellStyle name="Заголовок 2 2 28" xfId="7553" hidden="1"/>
    <cellStyle name="Заголовок 2 2 28" xfId="4447" hidden="1"/>
    <cellStyle name="Заголовок 2 2 28" xfId="7802" hidden="1"/>
    <cellStyle name="Заголовок 2 2 28" xfId="4679" hidden="1"/>
    <cellStyle name="Заголовок 2 2 28" xfId="8176" hidden="1"/>
    <cellStyle name="Заголовок 2 2 28" xfId="8550" hidden="1"/>
    <cellStyle name="Заголовок 2 2 28" xfId="8921" hidden="1"/>
    <cellStyle name="Заголовок 2 2 28" xfId="9286" hidden="1"/>
    <cellStyle name="Заголовок 2 2 28" xfId="10450" hidden="1"/>
    <cellStyle name="Заголовок 2 2 28" xfId="11528" hidden="1"/>
    <cellStyle name="Заголовок 2 2 28" xfId="11239" hidden="1"/>
    <cellStyle name="Заголовок 2 2 28" xfId="11299" hidden="1"/>
    <cellStyle name="Заголовок 2 2 28" xfId="11735" hidden="1"/>
    <cellStyle name="Заголовок 2 2 28" xfId="12109" hidden="1"/>
    <cellStyle name="Заголовок 2 2 28" xfId="12480" hidden="1"/>
    <cellStyle name="Заголовок 2 2 28" xfId="12845" hidden="1"/>
    <cellStyle name="Заголовок 2 2 28" xfId="14009" hidden="1"/>
    <cellStyle name="Заголовок 2 2 28" xfId="10891" hidden="1"/>
    <cellStyle name="Заголовок 2 2 28" xfId="14258" hidden="1"/>
    <cellStyle name="Заголовок 2 2 28" xfId="11125" hidden="1"/>
    <cellStyle name="Заголовок 2 2 28" xfId="14899" hidden="1"/>
    <cellStyle name="Заголовок 2 2 28" xfId="15273" hidden="1"/>
    <cellStyle name="Заголовок 2 2 28" xfId="15644" hidden="1"/>
    <cellStyle name="Заголовок 2 2 28" xfId="16009" hidden="1"/>
    <cellStyle name="Заголовок 2 2 28" xfId="17173" hidden="1"/>
    <cellStyle name="Заголовок 2 2 28" xfId="14564" hidden="1"/>
    <cellStyle name="Заголовок 2 2 28" xfId="17404" hidden="1"/>
    <cellStyle name="Заголовок 2 2 28" xfId="10876" hidden="1"/>
    <cellStyle name="Заголовок 2 2 28" xfId="18055" hidden="1"/>
    <cellStyle name="Заголовок 2 2 28" xfId="18429" hidden="1"/>
    <cellStyle name="Заголовок 2 2 28" xfId="18800" hidden="1"/>
    <cellStyle name="Заголовок 2 2 28" xfId="19165" hidden="1"/>
    <cellStyle name="Заголовок 2 2 28" xfId="20329" hidden="1"/>
    <cellStyle name="Заголовок 2 2 28" xfId="17731" hidden="1"/>
    <cellStyle name="Заголовок 2 2 28" xfId="20630" hidden="1"/>
    <cellStyle name="Заголовок 2 2 28" xfId="20585" hidden="1"/>
    <cellStyle name="Заголовок 2 2 28" xfId="21156" hidden="1"/>
    <cellStyle name="Заголовок 2 2 28" xfId="21530" hidden="1"/>
    <cellStyle name="Заголовок 2 2 28" xfId="21901" hidden="1"/>
    <cellStyle name="Заголовок 2 2 28" xfId="22266" hidden="1"/>
    <cellStyle name="Заголовок 2 2 28" xfId="23430" hidden="1"/>
    <cellStyle name="Заголовок 2 2 28" xfId="17487" hidden="1"/>
    <cellStyle name="Заголовок 2 2 28" xfId="23731" hidden="1"/>
    <cellStyle name="Заголовок 2 2 28" xfId="23686" hidden="1"/>
    <cellStyle name="Заголовок 2 2 28" xfId="24244" hidden="1"/>
    <cellStyle name="Заголовок 2 2 28" xfId="24618" hidden="1"/>
    <cellStyle name="Заголовок 2 2 28" xfId="24989" hidden="1"/>
    <cellStyle name="Заголовок 2 2 28" xfId="25354" hidden="1"/>
    <cellStyle name="Заголовок 2 2 28" xfId="26518" hidden="1"/>
    <cellStyle name="Заголовок 2 2 28" xfId="14655" hidden="1"/>
    <cellStyle name="Заголовок 2 2 28" xfId="26819" hidden="1"/>
    <cellStyle name="Заголовок 2 2 28" xfId="26774" hidden="1"/>
    <cellStyle name="Заголовок 2 2 28" xfId="27267" hidden="1"/>
    <cellStyle name="Заголовок 2 2 28" xfId="27641" hidden="1"/>
    <cellStyle name="Заголовок 2 2 28" xfId="28012" hidden="1"/>
    <cellStyle name="Заголовок 2 2 28" xfId="28377" hidden="1"/>
    <cellStyle name="Заголовок 2 2 28" xfId="29541" hidden="1"/>
    <cellStyle name="Заголовок 2 2 28" xfId="17734" hidden="1"/>
    <cellStyle name="Заголовок 2 2 28" xfId="29842" hidden="1"/>
    <cellStyle name="Заголовок 2 2 28" xfId="29797" hidden="1"/>
    <cellStyle name="Заголовок 2 2 28" xfId="30090" hidden="1"/>
    <cellStyle name="Заголовок 2 2 28" xfId="30464" hidden="1"/>
    <cellStyle name="Заголовок 2 2 28" xfId="30835" hidden="1"/>
    <cellStyle name="Заголовок 2 2 28" xfId="31200" hidden="1"/>
    <cellStyle name="Заголовок 2 2 28" xfId="32364"/>
    <cellStyle name="Заголовок 2 2 29" xfId="1092" hidden="1"/>
    <cellStyle name="Заголовок 2 2 29" xfId="1394" hidden="1"/>
    <cellStyle name="Заголовок 2 2 29" xfId="1768" hidden="1"/>
    <cellStyle name="Заголовок 2 2 29" xfId="2137" hidden="1"/>
    <cellStyle name="Заголовок 2 2 29" xfId="2500" hidden="1"/>
    <cellStyle name="Заголовок 2 2 29" xfId="2852" hidden="1"/>
    <cellStyle name="Заголовок 2 2 29" xfId="3178" hidden="1"/>
    <cellStyle name="Заголовок 2 2 29" xfId="3573" hidden="1"/>
    <cellStyle name="Заголовок 2 2 29" xfId="5076" hidden="1"/>
    <cellStyle name="Заголовок 2 2 29" xfId="5378" hidden="1"/>
    <cellStyle name="Заголовок 2 2 29" xfId="5752" hidden="1"/>
    <cellStyle name="Заголовок 2 2 29" xfId="6121" hidden="1"/>
    <cellStyle name="Заголовок 2 2 29" xfId="6484" hidden="1"/>
    <cellStyle name="Заголовок 2 2 29" xfId="6836" hidden="1"/>
    <cellStyle name="Заголовок 2 2 29" xfId="7162" hidden="1"/>
    <cellStyle name="Заголовок 2 2 29" xfId="7557" hidden="1"/>
    <cellStyle name="Заголовок 2 2 29" xfId="4371" hidden="1"/>
    <cellStyle name="Заголовок 2 2 29" xfId="8275" hidden="1"/>
    <cellStyle name="Заголовок 2 2 29" xfId="8649" hidden="1"/>
    <cellStyle name="Заголовок 2 2 29" xfId="9018" hidden="1"/>
    <cellStyle name="Заголовок 2 2 29" xfId="9381" hidden="1"/>
    <cellStyle name="Заголовок 2 2 29" xfId="9733" hidden="1"/>
    <cellStyle name="Заголовок 2 2 29" xfId="10059" hidden="1"/>
    <cellStyle name="Заголовок 2 2 29" xfId="10454" hidden="1"/>
    <cellStyle name="Заголовок 2 2 29" xfId="11532" hidden="1"/>
    <cellStyle name="Заголовок 2 2 29" xfId="11834" hidden="1"/>
    <cellStyle name="Заголовок 2 2 29" xfId="12208" hidden="1"/>
    <cellStyle name="Заголовок 2 2 29" xfId="12577" hidden="1"/>
    <cellStyle name="Заголовок 2 2 29" xfId="12940" hidden="1"/>
    <cellStyle name="Заголовок 2 2 29" xfId="13292" hidden="1"/>
    <cellStyle name="Заголовок 2 2 29" xfId="13618" hidden="1"/>
    <cellStyle name="Заголовок 2 2 29" xfId="14013" hidden="1"/>
    <cellStyle name="Заголовок 2 2 29" xfId="10768" hidden="1"/>
    <cellStyle name="Заголовок 2 2 29" xfId="14998" hidden="1"/>
    <cellStyle name="Заголовок 2 2 29" xfId="15372" hidden="1"/>
    <cellStyle name="Заголовок 2 2 29" xfId="15741" hidden="1"/>
    <cellStyle name="Заголовок 2 2 29" xfId="16104" hidden="1"/>
    <cellStyle name="Заголовок 2 2 29" xfId="16456" hidden="1"/>
    <cellStyle name="Заголовок 2 2 29" xfId="16782" hidden="1"/>
    <cellStyle name="Заголовок 2 2 29" xfId="17177" hidden="1"/>
    <cellStyle name="Заголовок 2 2 29" xfId="10817" hidden="1"/>
    <cellStyle name="Заголовок 2 2 29" xfId="18154" hidden="1"/>
    <cellStyle name="Заголовок 2 2 29" xfId="18528" hidden="1"/>
    <cellStyle name="Заголовок 2 2 29" xfId="18897" hidden="1"/>
    <cellStyle name="Заголовок 2 2 29" xfId="19260" hidden="1"/>
    <cellStyle name="Заголовок 2 2 29" xfId="19612" hidden="1"/>
    <cellStyle name="Заголовок 2 2 29" xfId="19938" hidden="1"/>
    <cellStyle name="Заголовок 2 2 29" xfId="20333" hidden="1"/>
    <cellStyle name="Заголовок 2 2 29" xfId="17663" hidden="1"/>
    <cellStyle name="Заголовок 2 2 29" xfId="21255" hidden="1"/>
    <cellStyle name="Заголовок 2 2 29" xfId="21629" hidden="1"/>
    <cellStyle name="Заголовок 2 2 29" xfId="21998" hidden="1"/>
    <cellStyle name="Заголовок 2 2 29" xfId="22361" hidden="1"/>
    <cellStyle name="Заголовок 2 2 29" xfId="22713" hidden="1"/>
    <cellStyle name="Заголовок 2 2 29" xfId="23039" hidden="1"/>
    <cellStyle name="Заголовок 2 2 29" xfId="23434" hidden="1"/>
    <cellStyle name="Заголовок 2 2 29" xfId="17794" hidden="1"/>
    <cellStyle name="Заголовок 2 2 29" xfId="24343" hidden="1"/>
    <cellStyle name="Заголовок 2 2 29" xfId="24717" hidden="1"/>
    <cellStyle name="Заголовок 2 2 29" xfId="25086" hidden="1"/>
    <cellStyle name="Заголовок 2 2 29" xfId="25449" hidden="1"/>
    <cellStyle name="Заголовок 2 2 29" xfId="25801" hidden="1"/>
    <cellStyle name="Заголовок 2 2 29" xfId="26127" hidden="1"/>
    <cellStyle name="Заголовок 2 2 29" xfId="26522" hidden="1"/>
    <cellStyle name="Заголовок 2 2 29" xfId="17486" hidden="1"/>
    <cellStyle name="Заголовок 2 2 29" xfId="27366" hidden="1"/>
    <cellStyle name="Заголовок 2 2 29" xfId="27740" hidden="1"/>
    <cellStyle name="Заголовок 2 2 29" xfId="28109" hidden="1"/>
    <cellStyle name="Заголовок 2 2 29" xfId="28472" hidden="1"/>
    <cellStyle name="Заголовок 2 2 29" xfId="28824" hidden="1"/>
    <cellStyle name="Заголовок 2 2 29" xfId="29150" hidden="1"/>
    <cellStyle name="Заголовок 2 2 29" xfId="29545" hidden="1"/>
    <cellStyle name="Заголовок 2 2 29" xfId="20725" hidden="1"/>
    <cellStyle name="Заголовок 2 2 29" xfId="30189" hidden="1"/>
    <cellStyle name="Заголовок 2 2 29" xfId="30563" hidden="1"/>
    <cellStyle name="Заголовок 2 2 29" xfId="30932" hidden="1"/>
    <cellStyle name="Заголовок 2 2 29" xfId="31295" hidden="1"/>
    <cellStyle name="Заголовок 2 2 29" xfId="31647" hidden="1"/>
    <cellStyle name="Заголовок 2 2 29" xfId="31973" hidden="1"/>
    <cellStyle name="Заголовок 2 2 29" xfId="32368"/>
    <cellStyle name="Заголовок 2 2 3" xfId="901" hidden="1"/>
    <cellStyle name="Заголовок 2 2 3" xfId="986" hidden="1"/>
    <cellStyle name="Заголовок 2 2 3" xfId="1505" hidden="1"/>
    <cellStyle name="Заголовок 2 2 3" xfId="1879" hidden="1"/>
    <cellStyle name="Заголовок 2 2 3" xfId="2248" hidden="1"/>
    <cellStyle name="Заголовок 2 2 3" xfId="2608" hidden="1"/>
    <cellStyle name="Заголовок 2 2 3" xfId="2951" hidden="1"/>
    <cellStyle name="Заголовок 2 2 3" xfId="3426" hidden="1"/>
    <cellStyle name="Заголовок 2 2 3" xfId="4885" hidden="1"/>
    <cellStyle name="Заголовок 2 2 3" xfId="4970" hidden="1"/>
    <cellStyle name="Заголовок 2 2 3" xfId="5489" hidden="1"/>
    <cellStyle name="Заголовок 2 2 3" xfId="5863" hidden="1"/>
    <cellStyle name="Заголовок 2 2 3" xfId="6232" hidden="1"/>
    <cellStyle name="Заголовок 2 2 3" xfId="6592" hidden="1"/>
    <cellStyle name="Заголовок 2 2 3" xfId="6935" hidden="1"/>
    <cellStyle name="Заголовок 2 2 3" xfId="7410" hidden="1"/>
    <cellStyle name="Заголовок 2 2 3" xfId="4532" hidden="1"/>
    <cellStyle name="Заголовок 2 2 3" xfId="4517" hidden="1"/>
    <cellStyle name="Заголовок 2 2 3" xfId="8386" hidden="1"/>
    <cellStyle name="Заголовок 2 2 3" xfId="8760" hidden="1"/>
    <cellStyle name="Заголовок 2 2 3" xfId="9129" hidden="1"/>
    <cellStyle name="Заголовок 2 2 3" xfId="9489" hidden="1"/>
    <cellStyle name="Заголовок 2 2 3" xfId="9832" hidden="1"/>
    <cellStyle name="Заголовок 2 2 3" xfId="10307" hidden="1"/>
    <cellStyle name="Заголовок 2 2 3" xfId="11341" hidden="1"/>
    <cellStyle name="Заголовок 2 2 3" xfId="11426" hidden="1"/>
    <cellStyle name="Заголовок 2 2 3" xfId="11945" hidden="1"/>
    <cellStyle name="Заголовок 2 2 3" xfId="12319" hidden="1"/>
    <cellStyle name="Заголовок 2 2 3" xfId="12688" hidden="1"/>
    <cellStyle name="Заголовок 2 2 3" xfId="13048" hidden="1"/>
    <cellStyle name="Заголовок 2 2 3" xfId="13391" hidden="1"/>
    <cellStyle name="Заголовок 2 2 3" xfId="13866" hidden="1"/>
    <cellStyle name="Заголовок 2 2 3" xfId="10976" hidden="1"/>
    <cellStyle name="Заголовок 2 2 3" xfId="10961" hidden="1"/>
    <cellStyle name="Заголовок 2 2 3" xfId="15109" hidden="1"/>
    <cellStyle name="Заголовок 2 2 3" xfId="15483" hidden="1"/>
    <cellStyle name="Заголовок 2 2 3" xfId="15852" hidden="1"/>
    <cellStyle name="Заголовок 2 2 3" xfId="16212" hidden="1"/>
    <cellStyle name="Заголовок 2 2 3" xfId="16555" hidden="1"/>
    <cellStyle name="Заголовок 2 2 3" xfId="17030" hidden="1"/>
    <cellStyle name="Заголовок 2 2 3" xfId="14498" hidden="1"/>
    <cellStyle name="Заголовок 2 2 3" xfId="14514" hidden="1"/>
    <cellStyle name="Заголовок 2 2 3" xfId="18265" hidden="1"/>
    <cellStyle name="Заголовок 2 2 3" xfId="18639" hidden="1"/>
    <cellStyle name="Заголовок 2 2 3" xfId="19008" hidden="1"/>
    <cellStyle name="Заголовок 2 2 3" xfId="19368" hidden="1"/>
    <cellStyle name="Заголовок 2 2 3" xfId="19711" hidden="1"/>
    <cellStyle name="Заголовок 2 2 3" xfId="20186" hidden="1"/>
    <cellStyle name="Заголовок 2 2 3" xfId="20551" hidden="1"/>
    <cellStyle name="Заголовок 2 2 3" xfId="17599" hidden="1"/>
    <cellStyle name="Заголовок 2 2 3" xfId="21366" hidden="1"/>
    <cellStyle name="Заголовок 2 2 3" xfId="21740" hidden="1"/>
    <cellStyle name="Заголовок 2 2 3" xfId="22109" hidden="1"/>
    <cellStyle name="Заголовок 2 2 3" xfId="22469" hidden="1"/>
    <cellStyle name="Заголовок 2 2 3" xfId="22812" hidden="1"/>
    <cellStyle name="Заголовок 2 2 3" xfId="23287" hidden="1"/>
    <cellStyle name="Заголовок 2 2 3" xfId="23652" hidden="1"/>
    <cellStyle name="Заголовок 2 2 3" xfId="17826" hidden="1"/>
    <cellStyle name="Заголовок 2 2 3" xfId="24454" hidden="1"/>
    <cellStyle name="Заголовок 2 2 3" xfId="24828" hidden="1"/>
    <cellStyle name="Заголовок 2 2 3" xfId="25197" hidden="1"/>
    <cellStyle name="Заголовок 2 2 3" xfId="25557" hidden="1"/>
    <cellStyle name="Заголовок 2 2 3" xfId="25900" hidden="1"/>
    <cellStyle name="Заголовок 2 2 3" xfId="26375" hidden="1"/>
    <cellStyle name="Заголовок 2 2 3" xfId="26740" hidden="1"/>
    <cellStyle name="Заголовок 2 2 3" xfId="17819" hidden="1"/>
    <cellStyle name="Заголовок 2 2 3" xfId="27477" hidden="1"/>
    <cellStyle name="Заголовок 2 2 3" xfId="27851" hidden="1"/>
    <cellStyle name="Заголовок 2 2 3" xfId="28220" hidden="1"/>
    <cellStyle name="Заголовок 2 2 3" xfId="28580" hidden="1"/>
    <cellStyle name="Заголовок 2 2 3" xfId="28923" hidden="1"/>
    <cellStyle name="Заголовок 2 2 3" xfId="29398" hidden="1"/>
    <cellStyle name="Заголовок 2 2 3" xfId="29763" hidden="1"/>
    <cellStyle name="Заголовок 2 2 3" xfId="21034" hidden="1"/>
    <cellStyle name="Заголовок 2 2 3" xfId="30300" hidden="1"/>
    <cellStyle name="Заголовок 2 2 3" xfId="30674" hidden="1"/>
    <cellStyle name="Заголовок 2 2 3" xfId="31043" hidden="1"/>
    <cellStyle name="Заголовок 2 2 3" xfId="31403" hidden="1"/>
    <cellStyle name="Заголовок 2 2 3" xfId="31746" hidden="1"/>
    <cellStyle name="Заголовок 2 2 3" xfId="32221"/>
    <cellStyle name="Заголовок 2 2 30" xfId="1097" hidden="1"/>
    <cellStyle name="Заголовок 2 2 30" xfId="1379" hidden="1"/>
    <cellStyle name="Заголовок 2 2 30" xfId="1753" hidden="1"/>
    <cellStyle name="Заголовок 2 2 30" xfId="2122" hidden="1"/>
    <cellStyle name="Заголовок 2 2 30" xfId="2485" hidden="1"/>
    <cellStyle name="Заголовок 2 2 30" xfId="2837" hidden="1"/>
    <cellStyle name="Заголовок 2 2 30" xfId="3164" hidden="1"/>
    <cellStyle name="Заголовок 2 2 30" xfId="3578" hidden="1"/>
    <cellStyle name="Заголовок 2 2 30" xfId="5081" hidden="1"/>
    <cellStyle name="Заголовок 2 2 30" xfId="5363" hidden="1"/>
    <cellStyle name="Заголовок 2 2 30" xfId="5737" hidden="1"/>
    <cellStyle name="Заголовок 2 2 30" xfId="6106" hidden="1"/>
    <cellStyle name="Заголовок 2 2 30" xfId="6469" hidden="1"/>
    <cellStyle name="Заголовок 2 2 30" xfId="6821" hidden="1"/>
    <cellStyle name="Заголовок 2 2 30" xfId="7148" hidden="1"/>
    <cellStyle name="Заголовок 2 2 30" xfId="7562" hidden="1"/>
    <cellStyle name="Заголовок 2 2 30" xfId="4318" hidden="1"/>
    <cellStyle name="Заголовок 2 2 30" xfId="8260" hidden="1"/>
    <cellStyle name="Заголовок 2 2 30" xfId="8634" hidden="1"/>
    <cellStyle name="Заголовок 2 2 30" xfId="9003" hidden="1"/>
    <cellStyle name="Заголовок 2 2 30" xfId="9366" hidden="1"/>
    <cellStyle name="Заголовок 2 2 30" xfId="9718" hidden="1"/>
    <cellStyle name="Заголовок 2 2 30" xfId="10045" hidden="1"/>
    <cellStyle name="Заголовок 2 2 30" xfId="10459" hidden="1"/>
    <cellStyle name="Заголовок 2 2 30" xfId="11537" hidden="1"/>
    <cellStyle name="Заголовок 2 2 30" xfId="11819" hidden="1"/>
    <cellStyle name="Заголовок 2 2 30" xfId="12193" hidden="1"/>
    <cellStyle name="Заголовок 2 2 30" xfId="12562" hidden="1"/>
    <cellStyle name="Заголовок 2 2 30" xfId="12925" hidden="1"/>
    <cellStyle name="Заголовок 2 2 30" xfId="13277" hidden="1"/>
    <cellStyle name="Заголовок 2 2 30" xfId="13604" hidden="1"/>
    <cellStyle name="Заголовок 2 2 30" xfId="14018" hidden="1"/>
    <cellStyle name="Заголовок 2 2 30" xfId="10644" hidden="1"/>
    <cellStyle name="Заголовок 2 2 30" xfId="14983" hidden="1"/>
    <cellStyle name="Заголовок 2 2 30" xfId="15357" hidden="1"/>
    <cellStyle name="Заголовок 2 2 30" xfId="15726" hidden="1"/>
    <cellStyle name="Заголовок 2 2 30" xfId="16089" hidden="1"/>
    <cellStyle name="Заголовок 2 2 30" xfId="16441" hidden="1"/>
    <cellStyle name="Заголовок 2 2 30" xfId="16768" hidden="1"/>
    <cellStyle name="Заголовок 2 2 30" xfId="17182" hidden="1"/>
    <cellStyle name="Заголовок 2 2 30" xfId="10663" hidden="1"/>
    <cellStyle name="Заголовок 2 2 30" xfId="18139" hidden="1"/>
    <cellStyle name="Заголовок 2 2 30" xfId="18513" hidden="1"/>
    <cellStyle name="Заголовок 2 2 30" xfId="18882" hidden="1"/>
    <cellStyle name="Заголовок 2 2 30" xfId="19245" hidden="1"/>
    <cellStyle name="Заголовок 2 2 30" xfId="19597" hidden="1"/>
    <cellStyle name="Заголовок 2 2 30" xfId="19924" hidden="1"/>
    <cellStyle name="Заголовок 2 2 30" xfId="20338" hidden="1"/>
    <cellStyle name="Заголовок 2 2 30" xfId="14666" hidden="1"/>
    <cellStyle name="Заголовок 2 2 30" xfId="21240" hidden="1"/>
    <cellStyle name="Заголовок 2 2 30" xfId="21614" hidden="1"/>
    <cellStyle name="Заголовок 2 2 30" xfId="21983" hidden="1"/>
    <cellStyle name="Заголовок 2 2 30" xfId="22346" hidden="1"/>
    <cellStyle name="Заголовок 2 2 30" xfId="22698" hidden="1"/>
    <cellStyle name="Заголовок 2 2 30" xfId="23025" hidden="1"/>
    <cellStyle name="Заголовок 2 2 30" xfId="23439" hidden="1"/>
    <cellStyle name="Заголовок 2 2 30" xfId="20894" hidden="1"/>
    <cellStyle name="Заголовок 2 2 30" xfId="24328" hidden="1"/>
    <cellStyle name="Заголовок 2 2 30" xfId="24702" hidden="1"/>
    <cellStyle name="Заголовок 2 2 30" xfId="25071" hidden="1"/>
    <cellStyle name="Заголовок 2 2 30" xfId="25434" hidden="1"/>
    <cellStyle name="Заголовок 2 2 30" xfId="25786" hidden="1"/>
    <cellStyle name="Заголовок 2 2 30" xfId="26113" hidden="1"/>
    <cellStyle name="Заголовок 2 2 30" xfId="26527" hidden="1"/>
    <cellStyle name="Заголовок 2 2 30" xfId="23994" hidden="1"/>
    <cellStyle name="Заголовок 2 2 30" xfId="27351" hidden="1"/>
    <cellStyle name="Заголовок 2 2 30" xfId="27725" hidden="1"/>
    <cellStyle name="Заголовок 2 2 30" xfId="28094" hidden="1"/>
    <cellStyle name="Заголовок 2 2 30" xfId="28457" hidden="1"/>
    <cellStyle name="Заголовок 2 2 30" xfId="28809" hidden="1"/>
    <cellStyle name="Заголовок 2 2 30" xfId="29136" hidden="1"/>
    <cellStyle name="Заголовок 2 2 30" xfId="29550" hidden="1"/>
    <cellStyle name="Заголовок 2 2 30" xfId="27075" hidden="1"/>
    <cellStyle name="Заголовок 2 2 30" xfId="30174" hidden="1"/>
    <cellStyle name="Заголовок 2 2 30" xfId="30548" hidden="1"/>
    <cellStyle name="Заголовок 2 2 30" xfId="30917" hidden="1"/>
    <cellStyle name="Заголовок 2 2 30" xfId="31280" hidden="1"/>
    <cellStyle name="Заголовок 2 2 30" xfId="31632" hidden="1"/>
    <cellStyle name="Заголовок 2 2 30" xfId="31959" hidden="1"/>
    <cellStyle name="Заголовок 2 2 30" xfId="32373"/>
    <cellStyle name="Заголовок 2 2 31" xfId="1100" hidden="1"/>
    <cellStyle name="Заголовок 2 2 31" xfId="801" hidden="1"/>
    <cellStyle name="Заголовок 2 2 31" xfId="994" hidden="1"/>
    <cellStyle name="Заголовок 2 2 31" xfId="1465" hidden="1"/>
    <cellStyle name="Заголовок 2 2 31" xfId="1839" hidden="1"/>
    <cellStyle name="Заголовок 2 2 31" xfId="2208" hidden="1"/>
    <cellStyle name="Заголовок 2 2 31" xfId="2570" hidden="1"/>
    <cellStyle name="Заголовок 2 2 31" xfId="3581" hidden="1"/>
    <cellStyle name="Заголовок 2 2 31" xfId="5084" hidden="1"/>
    <cellStyle name="Заголовок 2 2 31" xfId="4785" hidden="1"/>
    <cellStyle name="Заголовок 2 2 31" xfId="4978" hidden="1"/>
    <cellStyle name="Заголовок 2 2 31" xfId="5449" hidden="1"/>
    <cellStyle name="Заголовок 2 2 31" xfId="5823" hidden="1"/>
    <cellStyle name="Заголовок 2 2 31" xfId="6192" hidden="1"/>
    <cellStyle name="Заголовок 2 2 31" xfId="6554" hidden="1"/>
    <cellStyle name="Заголовок 2 2 31" xfId="7565" hidden="1"/>
    <cellStyle name="Заголовок 2 2 31" xfId="7732" hidden="1"/>
    <cellStyle name="Заголовок 2 2 31" xfId="7800" hidden="1"/>
    <cellStyle name="Заголовок 2 2 31" xfId="4489" hidden="1"/>
    <cellStyle name="Заголовок 2 2 31" xfId="8346" hidden="1"/>
    <cellStyle name="Заголовок 2 2 31" xfId="8720" hidden="1"/>
    <cellStyle name="Заголовок 2 2 31" xfId="9089" hidden="1"/>
    <cellStyle name="Заголовок 2 2 31" xfId="9451" hidden="1"/>
    <cellStyle name="Заголовок 2 2 31" xfId="10462" hidden="1"/>
    <cellStyle name="Заголовок 2 2 31" xfId="11540" hidden="1"/>
    <cellStyle name="Заголовок 2 2 31" xfId="11241" hidden="1"/>
    <cellStyle name="Заголовок 2 2 31" xfId="11434" hidden="1"/>
    <cellStyle name="Заголовок 2 2 31" xfId="11905" hidden="1"/>
    <cellStyle name="Заголовок 2 2 31" xfId="12279" hidden="1"/>
    <cellStyle name="Заголовок 2 2 31" xfId="12648" hidden="1"/>
    <cellStyle name="Заголовок 2 2 31" xfId="13010" hidden="1"/>
    <cellStyle name="Заголовок 2 2 31" xfId="14021" hidden="1"/>
    <cellStyle name="Заголовок 2 2 31" xfId="14188" hidden="1"/>
    <cellStyle name="Заголовок 2 2 31" xfId="14256" hidden="1"/>
    <cellStyle name="Заголовок 2 2 31" xfId="10933" hidden="1"/>
    <cellStyle name="Заголовок 2 2 31" xfId="15069" hidden="1"/>
    <cellStyle name="Заголовок 2 2 31" xfId="15443" hidden="1"/>
    <cellStyle name="Заголовок 2 2 31" xfId="15812" hidden="1"/>
    <cellStyle name="Заголовок 2 2 31" xfId="16174" hidden="1"/>
    <cellStyle name="Заголовок 2 2 31" xfId="17185" hidden="1"/>
    <cellStyle name="Заголовок 2 2 31" xfId="17860" hidden="1"/>
    <cellStyle name="Заголовок 2 2 31" xfId="17402" hidden="1"/>
    <cellStyle name="Заголовок 2 2 31" xfId="14531" hidden="1"/>
    <cellStyle name="Заголовок 2 2 31" xfId="18225" hidden="1"/>
    <cellStyle name="Заголовок 2 2 31" xfId="18599" hidden="1"/>
    <cellStyle name="Заголовок 2 2 31" xfId="18968" hidden="1"/>
    <cellStyle name="Заголовок 2 2 31" xfId="19330" hidden="1"/>
    <cellStyle name="Заголовок 2 2 31" xfId="20341" hidden="1"/>
    <cellStyle name="Заголовок 2 2 31" xfId="17747" hidden="1"/>
    <cellStyle name="Заголовок 2 2 31" xfId="20628" hidden="1"/>
    <cellStyle name="Заголовок 2 2 31" xfId="10802" hidden="1"/>
    <cellStyle name="Заголовок 2 2 31" xfId="21326" hidden="1"/>
    <cellStyle name="Заголовок 2 2 31" xfId="21700" hidden="1"/>
    <cellStyle name="Заголовок 2 2 31" xfId="22069" hidden="1"/>
    <cellStyle name="Заголовок 2 2 31" xfId="22431" hidden="1"/>
    <cellStyle name="Заголовок 2 2 31" xfId="23442" hidden="1"/>
    <cellStyle name="Заголовок 2 2 31" xfId="17790" hidden="1"/>
    <cellStyle name="Заголовок 2 2 31" xfId="23729" hidden="1"/>
    <cellStyle name="Заголовок 2 2 31" xfId="20836" hidden="1"/>
    <cellStyle name="Заголовок 2 2 31" xfId="24414" hidden="1"/>
    <cellStyle name="Заголовок 2 2 31" xfId="24788" hidden="1"/>
    <cellStyle name="Заголовок 2 2 31" xfId="25157" hidden="1"/>
    <cellStyle name="Заголовок 2 2 31" xfId="25519" hidden="1"/>
    <cellStyle name="Заголовок 2 2 31" xfId="26530" hidden="1"/>
    <cellStyle name="Заголовок 2 2 31" xfId="21001" hidden="1"/>
    <cellStyle name="Заголовок 2 2 31" xfId="26817" hidden="1"/>
    <cellStyle name="Заголовок 2 2 31" xfId="23936" hidden="1"/>
    <cellStyle name="Заголовок 2 2 31" xfId="27437" hidden="1"/>
    <cellStyle name="Заголовок 2 2 31" xfId="27811" hidden="1"/>
    <cellStyle name="Заголовок 2 2 31" xfId="28180" hidden="1"/>
    <cellStyle name="Заголовок 2 2 31" xfId="28542" hidden="1"/>
    <cellStyle name="Заголовок 2 2 31" xfId="29553" hidden="1"/>
    <cellStyle name="Заголовок 2 2 31" xfId="24094" hidden="1"/>
    <cellStyle name="Заголовок 2 2 31" xfId="29840" hidden="1"/>
    <cellStyle name="Заголовок 2 2 31" xfId="27017" hidden="1"/>
    <cellStyle name="Заголовок 2 2 31" xfId="30260" hidden="1"/>
    <cellStyle name="Заголовок 2 2 31" xfId="30634" hidden="1"/>
    <cellStyle name="Заголовок 2 2 31" xfId="31003" hidden="1"/>
    <cellStyle name="Заголовок 2 2 31" xfId="31365" hidden="1"/>
    <cellStyle name="Заголовок 2 2 31" xfId="32376"/>
    <cellStyle name="Заголовок 2 2 32" xfId="959" hidden="1"/>
    <cellStyle name="Заголовок 2 2 32" xfId="884" hidden="1"/>
    <cellStyle name="Заголовок 2 2 32" xfId="990" hidden="1"/>
    <cellStyle name="Заголовок 2 2 32" xfId="1010" hidden="1"/>
    <cellStyle name="Заголовок 2 2 32" xfId="837" hidden="1"/>
    <cellStyle name="Заголовок 2 2 32" xfId="1286" hidden="1"/>
    <cellStyle name="Заголовок 2 2 32" xfId="1660" hidden="1"/>
    <cellStyle name="Заголовок 2 2 32" xfId="3489" hidden="1"/>
    <cellStyle name="Заголовок 2 2 32" xfId="4943" hidden="1"/>
    <cellStyle name="Заголовок 2 2 32" xfId="4868" hidden="1"/>
    <cellStyle name="Заголовок 2 2 32" xfId="4974" hidden="1"/>
    <cellStyle name="Заголовок 2 2 32" xfId="4994" hidden="1"/>
    <cellStyle name="Заголовок 2 2 32" xfId="4821" hidden="1"/>
    <cellStyle name="Заголовок 2 2 32" xfId="5270" hidden="1"/>
    <cellStyle name="Заголовок 2 2 32" xfId="5644" hidden="1"/>
    <cellStyle name="Заголовок 2 2 32" xfId="7473" hidden="1"/>
    <cellStyle name="Заголовок 2 2 32" xfId="4606" hidden="1"/>
    <cellStyle name="Заголовок 2 2 32" xfId="4600" hidden="1"/>
    <cellStyle name="Заголовок 2 2 32" xfId="4502" hidden="1"/>
    <cellStyle name="Заголовок 2 2 32" xfId="4370" hidden="1"/>
    <cellStyle name="Заголовок 2 2 32" xfId="7769" hidden="1"/>
    <cellStyle name="Заголовок 2 2 32" xfId="8167" hidden="1"/>
    <cellStyle name="Заголовок 2 2 32" xfId="8541" hidden="1"/>
    <cellStyle name="Заголовок 2 2 32" xfId="10370" hidden="1"/>
    <cellStyle name="Заголовок 2 2 32" xfId="11399" hidden="1"/>
    <cellStyle name="Заголовок 2 2 32" xfId="11324" hidden="1"/>
    <cellStyle name="Заголовок 2 2 32" xfId="11430" hidden="1"/>
    <cellStyle name="Заголовок 2 2 32" xfId="11450" hidden="1"/>
    <cellStyle name="Заголовок 2 2 32" xfId="11277" hidden="1"/>
    <cellStyle name="Заголовок 2 2 32" xfId="11726" hidden="1"/>
    <cellStyle name="Заголовок 2 2 32" xfId="12100" hidden="1"/>
    <cellStyle name="Заголовок 2 2 32" xfId="13929" hidden="1"/>
    <cellStyle name="Заголовок 2 2 32" xfId="11052" hidden="1"/>
    <cellStyle name="Заголовок 2 2 32" xfId="11046" hidden="1"/>
    <cellStyle name="Заголовок 2 2 32" xfId="10946" hidden="1"/>
    <cellStyle name="Заголовок 2 2 32" xfId="10767" hidden="1"/>
    <cellStyle name="Заголовок 2 2 32" xfId="14225" hidden="1"/>
    <cellStyle name="Заголовок 2 2 32" xfId="14890" hidden="1"/>
    <cellStyle name="Заголовок 2 2 32" xfId="15264" hidden="1"/>
    <cellStyle name="Заголовок 2 2 32" xfId="17093" hidden="1"/>
    <cellStyle name="Заголовок 2 2 32" xfId="14612" hidden="1"/>
    <cellStyle name="Заголовок 2 2 32" xfId="14463" hidden="1"/>
    <cellStyle name="Заголовок 2 2 32" xfId="14523" hidden="1"/>
    <cellStyle name="Заголовок 2 2 32" xfId="10741" hidden="1"/>
    <cellStyle name="Заголовок 2 2 32" xfId="17369" hidden="1"/>
    <cellStyle name="Заголовок 2 2 32" xfId="18046" hidden="1"/>
    <cellStyle name="Заголовок 2 2 32" xfId="18420" hidden="1"/>
    <cellStyle name="Заголовок 2 2 32" xfId="20249" hidden="1"/>
    <cellStyle name="Заголовок 2 2 32" xfId="17526" hidden="1"/>
    <cellStyle name="Заголовок 2 2 32" xfId="17834" hidden="1"/>
    <cellStyle name="Заголовок 2 2 32" xfId="17604" hidden="1"/>
    <cellStyle name="Заголовок 2 2 32" xfId="17656" hidden="1"/>
    <cellStyle name="Заголовок 2 2 32" xfId="10805" hidden="1"/>
    <cellStyle name="Заголовок 2 2 32" xfId="21147" hidden="1"/>
    <cellStyle name="Заголовок 2 2 32" xfId="21521" hidden="1"/>
    <cellStyle name="Заголовок 2 2 32" xfId="23350" hidden="1"/>
    <cellStyle name="Заголовок 2 2 32" xfId="20752" hidden="1"/>
    <cellStyle name="Заголовок 2 2 32" xfId="17751" hidden="1"/>
    <cellStyle name="Заголовок 2 2 32" xfId="20826" hidden="1"/>
    <cellStyle name="Заголовок 2 2 32" xfId="20877" hidden="1"/>
    <cellStyle name="Заголовок 2 2 32" xfId="17781" hidden="1"/>
    <cellStyle name="Заголовок 2 2 32" xfId="24235" hidden="1"/>
    <cellStyle name="Заголовок 2 2 32" xfId="24609" hidden="1"/>
    <cellStyle name="Заголовок 2 2 32" xfId="26438" hidden="1"/>
    <cellStyle name="Заголовок 2 2 32" xfId="23852" hidden="1"/>
    <cellStyle name="Заголовок 2 2 32" xfId="20972" hidden="1"/>
    <cellStyle name="Заголовок 2 2 32" xfId="23926" hidden="1"/>
    <cellStyle name="Заголовок 2 2 32" xfId="23977" hidden="1"/>
    <cellStyle name="Заголовок 2 2 32" xfId="20997" hidden="1"/>
    <cellStyle name="Заголовок 2 2 32" xfId="27258" hidden="1"/>
    <cellStyle name="Заголовок 2 2 32" xfId="27632" hidden="1"/>
    <cellStyle name="Заголовок 2 2 32" xfId="29461" hidden="1"/>
    <cellStyle name="Заголовок 2 2 32" xfId="26934" hidden="1"/>
    <cellStyle name="Заголовок 2 2 32" xfId="24067" hidden="1"/>
    <cellStyle name="Заголовок 2 2 32" xfId="27007" hidden="1"/>
    <cellStyle name="Заголовок 2 2 32" xfId="27058" hidden="1"/>
    <cellStyle name="Заголовок 2 2 32" xfId="24092" hidden="1"/>
    <cellStyle name="Заголовок 2 2 32" xfId="30081" hidden="1"/>
    <cellStyle name="Заголовок 2 2 32" xfId="30455" hidden="1"/>
    <cellStyle name="Заголовок 2 2 32" xfId="32284"/>
    <cellStyle name="Заголовок 2 2 33" xfId="1105" hidden="1"/>
    <cellStyle name="Заголовок 2 2 33" xfId="1352" hidden="1"/>
    <cellStyle name="Заголовок 2 2 33" xfId="1726" hidden="1"/>
    <cellStyle name="Заголовок 2 2 33" xfId="2095" hidden="1"/>
    <cellStyle name="Заголовок 2 2 33" xfId="2458" hidden="1"/>
    <cellStyle name="Заголовок 2 2 33" xfId="2811" hidden="1"/>
    <cellStyle name="Заголовок 2 2 33" xfId="3138" hidden="1"/>
    <cellStyle name="Заголовок 2 2 33" xfId="3586" hidden="1"/>
    <cellStyle name="Заголовок 2 2 33" xfId="5089" hidden="1"/>
    <cellStyle name="Заголовок 2 2 33" xfId="5336" hidden="1"/>
    <cellStyle name="Заголовок 2 2 33" xfId="5710" hidden="1"/>
    <cellStyle name="Заголовок 2 2 33" xfId="6079" hidden="1"/>
    <cellStyle name="Заголовок 2 2 33" xfId="6442" hidden="1"/>
    <cellStyle name="Заголовок 2 2 33" xfId="6795" hidden="1"/>
    <cellStyle name="Заголовок 2 2 33" xfId="7122" hidden="1"/>
    <cellStyle name="Заголовок 2 2 33" xfId="7570" hidden="1"/>
    <cellStyle name="Заголовок 2 2 33" xfId="7986" hidden="1"/>
    <cellStyle name="Заголовок 2 2 33" xfId="8233" hidden="1"/>
    <cellStyle name="Заголовок 2 2 33" xfId="8607" hidden="1"/>
    <cellStyle name="Заголовок 2 2 33" xfId="8976" hidden="1"/>
    <cellStyle name="Заголовок 2 2 33" xfId="9339" hidden="1"/>
    <cellStyle name="Заголовок 2 2 33" xfId="9692" hidden="1"/>
    <cellStyle name="Заголовок 2 2 33" xfId="10019" hidden="1"/>
    <cellStyle name="Заголовок 2 2 33" xfId="10467" hidden="1"/>
    <cellStyle name="Заголовок 2 2 33" xfId="11545" hidden="1"/>
    <cellStyle name="Заголовок 2 2 33" xfId="11792" hidden="1"/>
    <cellStyle name="Заголовок 2 2 33" xfId="12166" hidden="1"/>
    <cellStyle name="Заголовок 2 2 33" xfId="12535" hidden="1"/>
    <cellStyle name="Заголовок 2 2 33" xfId="12898" hidden="1"/>
    <cellStyle name="Заголовок 2 2 33" xfId="13251" hidden="1"/>
    <cellStyle name="Заголовок 2 2 33" xfId="13578" hidden="1"/>
    <cellStyle name="Заголовок 2 2 33" xfId="14026" hidden="1"/>
    <cellStyle name="Заголовок 2 2 33" xfId="14709" hidden="1"/>
    <cellStyle name="Заголовок 2 2 33" xfId="14956" hidden="1"/>
    <cellStyle name="Заголовок 2 2 33" xfId="15330" hidden="1"/>
    <cellStyle name="Заголовок 2 2 33" xfId="15699" hidden="1"/>
    <cellStyle name="Заголовок 2 2 33" xfId="16062" hidden="1"/>
    <cellStyle name="Заголовок 2 2 33" xfId="16415" hidden="1"/>
    <cellStyle name="Заголовок 2 2 33" xfId="16742" hidden="1"/>
    <cellStyle name="Заголовок 2 2 33" xfId="17190" hidden="1"/>
    <cellStyle name="Заголовок 2 2 33" xfId="17865" hidden="1"/>
    <cellStyle name="Заголовок 2 2 33" xfId="18112" hidden="1"/>
    <cellStyle name="Заголовок 2 2 33" xfId="18486" hidden="1"/>
    <cellStyle name="Заголовок 2 2 33" xfId="18855" hidden="1"/>
    <cellStyle name="Заголовок 2 2 33" xfId="19218" hidden="1"/>
    <cellStyle name="Заголовок 2 2 33" xfId="19571" hidden="1"/>
    <cellStyle name="Заголовок 2 2 33" xfId="19898" hidden="1"/>
    <cellStyle name="Заголовок 2 2 33" xfId="20346" hidden="1"/>
    <cellStyle name="Заголовок 2 2 33" xfId="17777" hidden="1"/>
    <cellStyle name="Заголовок 2 2 33" xfId="21213" hidden="1"/>
    <cellStyle name="Заголовок 2 2 33" xfId="21587" hidden="1"/>
    <cellStyle name="Заголовок 2 2 33" xfId="21956" hidden="1"/>
    <cellStyle name="Заголовок 2 2 33" xfId="22319" hidden="1"/>
    <cellStyle name="Заголовок 2 2 33" xfId="22672" hidden="1"/>
    <cellStyle name="Заголовок 2 2 33" xfId="22999" hidden="1"/>
    <cellStyle name="Заголовок 2 2 33" xfId="23447" hidden="1"/>
    <cellStyle name="Заголовок 2 2 33" xfId="20995" hidden="1"/>
    <cellStyle name="Заголовок 2 2 33" xfId="24301" hidden="1"/>
    <cellStyle name="Заголовок 2 2 33" xfId="24675" hidden="1"/>
    <cellStyle name="Заголовок 2 2 33" xfId="25044" hidden="1"/>
    <cellStyle name="Заголовок 2 2 33" xfId="25407" hidden="1"/>
    <cellStyle name="Заголовок 2 2 33" xfId="25760" hidden="1"/>
    <cellStyle name="Заголовок 2 2 33" xfId="26087" hidden="1"/>
    <cellStyle name="Заголовок 2 2 33" xfId="26535" hidden="1"/>
    <cellStyle name="Заголовок 2 2 33" xfId="24090" hidden="1"/>
    <cellStyle name="Заголовок 2 2 33" xfId="27324" hidden="1"/>
    <cellStyle name="Заголовок 2 2 33" xfId="27698" hidden="1"/>
    <cellStyle name="Заголовок 2 2 33" xfId="28067" hidden="1"/>
    <cellStyle name="Заголовок 2 2 33" xfId="28430" hidden="1"/>
    <cellStyle name="Заголовок 2 2 33" xfId="28783" hidden="1"/>
    <cellStyle name="Заголовок 2 2 33" xfId="29110" hidden="1"/>
    <cellStyle name="Заголовок 2 2 33" xfId="29558" hidden="1"/>
    <cellStyle name="Заголовок 2 2 33" xfId="27141" hidden="1"/>
    <cellStyle name="Заголовок 2 2 33" xfId="30147" hidden="1"/>
    <cellStyle name="Заголовок 2 2 33" xfId="30521" hidden="1"/>
    <cellStyle name="Заголовок 2 2 33" xfId="30890" hidden="1"/>
    <cellStyle name="Заголовок 2 2 33" xfId="31253" hidden="1"/>
    <cellStyle name="Заголовок 2 2 33" xfId="31606" hidden="1"/>
    <cellStyle name="Заголовок 2 2 33" xfId="31933" hidden="1"/>
    <cellStyle name="Заголовок 2 2 33" xfId="32381"/>
    <cellStyle name="Заголовок 2 2 34" xfId="1108" hidden="1"/>
    <cellStyle name="Заголовок 2 2 34" xfId="1343" hidden="1"/>
    <cellStyle name="Заголовок 2 2 34" xfId="1717" hidden="1"/>
    <cellStyle name="Заголовок 2 2 34" xfId="2086" hidden="1"/>
    <cellStyle name="Заголовок 2 2 34" xfId="2449" hidden="1"/>
    <cellStyle name="Заголовок 2 2 34" xfId="2802" hidden="1"/>
    <cellStyle name="Заголовок 2 2 34" xfId="3130" hidden="1"/>
    <cellStyle name="Заголовок 2 2 34" xfId="3589" hidden="1"/>
    <cellStyle name="Заголовок 2 2 34" xfId="5092" hidden="1"/>
    <cellStyle name="Заголовок 2 2 34" xfId="5327" hidden="1"/>
    <cellStyle name="Заголовок 2 2 34" xfId="5701" hidden="1"/>
    <cellStyle name="Заголовок 2 2 34" xfId="6070" hidden="1"/>
    <cellStyle name="Заголовок 2 2 34" xfId="6433" hidden="1"/>
    <cellStyle name="Заголовок 2 2 34" xfId="6786" hidden="1"/>
    <cellStyle name="Заголовок 2 2 34" xfId="7114" hidden="1"/>
    <cellStyle name="Заголовок 2 2 34" xfId="7573" hidden="1"/>
    <cellStyle name="Заголовок 2 2 34" xfId="7989" hidden="1"/>
    <cellStyle name="Заголовок 2 2 34" xfId="8224" hidden="1"/>
    <cellStyle name="Заголовок 2 2 34" xfId="8598" hidden="1"/>
    <cellStyle name="Заголовок 2 2 34" xfId="8967" hidden="1"/>
    <cellStyle name="Заголовок 2 2 34" xfId="9330" hidden="1"/>
    <cellStyle name="Заголовок 2 2 34" xfId="9683" hidden="1"/>
    <cellStyle name="Заголовок 2 2 34" xfId="10011" hidden="1"/>
    <cellStyle name="Заголовок 2 2 34" xfId="10470" hidden="1"/>
    <cellStyle name="Заголовок 2 2 34" xfId="11548" hidden="1"/>
    <cellStyle name="Заголовок 2 2 34" xfId="11783" hidden="1"/>
    <cellStyle name="Заголовок 2 2 34" xfId="12157" hidden="1"/>
    <cellStyle name="Заголовок 2 2 34" xfId="12526" hidden="1"/>
    <cellStyle name="Заголовок 2 2 34" xfId="12889" hidden="1"/>
    <cellStyle name="Заголовок 2 2 34" xfId="13242" hidden="1"/>
    <cellStyle name="Заголовок 2 2 34" xfId="13570" hidden="1"/>
    <cellStyle name="Заголовок 2 2 34" xfId="14029" hidden="1"/>
    <cellStyle name="Заголовок 2 2 34" xfId="14712" hidden="1"/>
    <cellStyle name="Заголовок 2 2 34" xfId="14947" hidden="1"/>
    <cellStyle name="Заголовок 2 2 34" xfId="15321" hidden="1"/>
    <cellStyle name="Заголовок 2 2 34" xfId="15690" hidden="1"/>
    <cellStyle name="Заголовок 2 2 34" xfId="16053" hidden="1"/>
    <cellStyle name="Заголовок 2 2 34" xfId="16406" hidden="1"/>
    <cellStyle name="Заголовок 2 2 34" xfId="16734" hidden="1"/>
    <cellStyle name="Заголовок 2 2 34" xfId="17193" hidden="1"/>
    <cellStyle name="Заголовок 2 2 34" xfId="17868" hidden="1"/>
    <cellStyle name="Заголовок 2 2 34" xfId="18103" hidden="1"/>
    <cellStyle name="Заголовок 2 2 34" xfId="18477" hidden="1"/>
    <cellStyle name="Заголовок 2 2 34" xfId="18846" hidden="1"/>
    <cellStyle name="Заголовок 2 2 34" xfId="19209" hidden="1"/>
    <cellStyle name="Заголовок 2 2 34" xfId="19562" hidden="1"/>
    <cellStyle name="Заголовок 2 2 34" xfId="19890" hidden="1"/>
    <cellStyle name="Заголовок 2 2 34" xfId="20349" hidden="1"/>
    <cellStyle name="Заголовок 2 2 34" xfId="17527" hidden="1"/>
    <cellStyle name="Заголовок 2 2 34" xfId="21204" hidden="1"/>
    <cellStyle name="Заголовок 2 2 34" xfId="21578" hidden="1"/>
    <cellStyle name="Заголовок 2 2 34" xfId="21947" hidden="1"/>
    <cellStyle name="Заголовок 2 2 34" xfId="22310" hidden="1"/>
    <cellStyle name="Заголовок 2 2 34" xfId="22663" hidden="1"/>
    <cellStyle name="Заголовок 2 2 34" xfId="22991" hidden="1"/>
    <cellStyle name="Заголовок 2 2 34" xfId="23450" hidden="1"/>
    <cellStyle name="Заголовок 2 2 34" xfId="17684" hidden="1"/>
    <cellStyle name="Заголовок 2 2 34" xfId="24292" hidden="1"/>
    <cellStyle name="Заголовок 2 2 34" xfId="24666" hidden="1"/>
    <cellStyle name="Заголовок 2 2 34" xfId="25035" hidden="1"/>
    <cellStyle name="Заголовок 2 2 34" xfId="25398" hidden="1"/>
    <cellStyle name="Заголовок 2 2 34" xfId="25751" hidden="1"/>
    <cellStyle name="Заголовок 2 2 34" xfId="26079" hidden="1"/>
    <cellStyle name="Заголовок 2 2 34" xfId="26538" hidden="1"/>
    <cellStyle name="Заголовок 2 2 34" xfId="20914" hidden="1"/>
    <cellStyle name="Заголовок 2 2 34" xfId="27315" hidden="1"/>
    <cellStyle name="Заголовок 2 2 34" xfId="27689" hidden="1"/>
    <cellStyle name="Заголовок 2 2 34" xfId="28058" hidden="1"/>
    <cellStyle name="Заголовок 2 2 34" xfId="28421" hidden="1"/>
    <cellStyle name="Заголовок 2 2 34" xfId="28774" hidden="1"/>
    <cellStyle name="Заголовок 2 2 34" xfId="29102" hidden="1"/>
    <cellStyle name="Заголовок 2 2 34" xfId="29561" hidden="1"/>
    <cellStyle name="Заголовок 2 2 34" xfId="24014" hidden="1"/>
    <cellStyle name="Заголовок 2 2 34" xfId="30138" hidden="1"/>
    <cellStyle name="Заголовок 2 2 34" xfId="30512" hidden="1"/>
    <cellStyle name="Заголовок 2 2 34" xfId="30881" hidden="1"/>
    <cellStyle name="Заголовок 2 2 34" xfId="31244" hidden="1"/>
    <cellStyle name="Заголовок 2 2 34" xfId="31597" hidden="1"/>
    <cellStyle name="Заголовок 2 2 34" xfId="31925" hidden="1"/>
    <cellStyle name="Заголовок 2 2 34" xfId="32384"/>
    <cellStyle name="Заголовок 2 2 35" xfId="1112" hidden="1"/>
    <cellStyle name="Заголовок 2 2 35" xfId="832" hidden="1"/>
    <cellStyle name="Заголовок 2 2 35" xfId="709" hidden="1"/>
    <cellStyle name="Заголовок 2 2 35" xfId="765" hidden="1"/>
    <cellStyle name="Заголовок 2 2 35" xfId="773" hidden="1"/>
    <cellStyle name="Заголовок 2 2 35" xfId="786" hidden="1"/>
    <cellStyle name="Заголовок 2 2 35" xfId="833" hidden="1"/>
    <cellStyle name="Заголовок 2 2 35" xfId="3593" hidden="1"/>
    <cellStyle name="Заголовок 2 2 35" xfId="5096" hidden="1"/>
    <cellStyle name="Заголовок 2 2 35" xfId="4816" hidden="1"/>
    <cellStyle name="Заголовок 2 2 35" xfId="4693" hidden="1"/>
    <cellStyle name="Заголовок 2 2 35" xfId="4749" hidden="1"/>
    <cellStyle name="Заголовок 2 2 35" xfId="4757" hidden="1"/>
    <cellStyle name="Заголовок 2 2 35" xfId="4770" hidden="1"/>
    <cellStyle name="Заголовок 2 2 35" xfId="4817" hidden="1"/>
    <cellStyle name="Заголовок 2 2 35" xfId="7577" hidden="1"/>
    <cellStyle name="Заголовок 2 2 35" xfId="7993" hidden="1"/>
    <cellStyle name="Заголовок 2 2 35" xfId="7774" hidden="1"/>
    <cellStyle name="Заголовок 2 2 35" xfId="7919" hidden="1"/>
    <cellStyle name="Заголовок 2 2 35" xfId="4342" hidden="1"/>
    <cellStyle name="Заголовок 2 2 35" xfId="7826" hidden="1"/>
    <cellStyle name="Заголовок 2 2 35" xfId="7813" hidden="1"/>
    <cellStyle name="Заголовок 2 2 35" xfId="7773" hidden="1"/>
    <cellStyle name="Заголовок 2 2 35" xfId="10474" hidden="1"/>
    <cellStyle name="Заголовок 2 2 35" xfId="11552" hidden="1"/>
    <cellStyle name="Заголовок 2 2 35" xfId="11272" hidden="1"/>
    <cellStyle name="Заголовок 2 2 35" xfId="11149" hidden="1"/>
    <cellStyle name="Заголовок 2 2 35" xfId="11205" hidden="1"/>
    <cellStyle name="Заголовок 2 2 35" xfId="11213" hidden="1"/>
    <cellStyle name="Заголовок 2 2 35" xfId="11226" hidden="1"/>
    <cellStyle name="Заголовок 2 2 35" xfId="11273" hidden="1"/>
    <cellStyle name="Заголовок 2 2 35" xfId="14033" hidden="1"/>
    <cellStyle name="Заголовок 2 2 35" xfId="14716" hidden="1"/>
    <cellStyle name="Заголовок 2 2 35" xfId="14230" hidden="1"/>
    <cellStyle name="Заголовок 2 2 35" xfId="14375" hidden="1"/>
    <cellStyle name="Заголовок 2 2 35" xfId="10701" hidden="1"/>
    <cellStyle name="Заголовок 2 2 35" xfId="14282" hidden="1"/>
    <cellStyle name="Заголовок 2 2 35" xfId="14269" hidden="1"/>
    <cellStyle name="Заголовок 2 2 35" xfId="14229" hidden="1"/>
    <cellStyle name="Заголовок 2 2 35" xfId="17197" hidden="1"/>
    <cellStyle name="Заголовок 2 2 35" xfId="17872" hidden="1"/>
    <cellStyle name="Заголовок 2 2 35" xfId="17374" hidden="1"/>
    <cellStyle name="Заголовок 2 2 35" xfId="17471" hidden="1"/>
    <cellStyle name="Заголовок 2 2 35" xfId="17430" hidden="1"/>
    <cellStyle name="Заголовок 2 2 35" xfId="17423" hidden="1"/>
    <cellStyle name="Заголовок 2 2 35" xfId="17412" hidden="1"/>
    <cellStyle name="Заголовок 2 2 35" xfId="17373" hidden="1"/>
    <cellStyle name="Заголовок 2 2 35" xfId="20353" hidden="1"/>
    <cellStyle name="Заголовок 2 2 35" xfId="17494" hidden="1"/>
    <cellStyle name="Заголовок 2 2 35" xfId="20604" hidden="1"/>
    <cellStyle name="Заголовок 2 2 35" xfId="20712" hidden="1"/>
    <cellStyle name="Заголовок 2 2 35" xfId="20664" hidden="1"/>
    <cellStyle name="Заголовок 2 2 35" xfId="20656" hidden="1"/>
    <cellStyle name="Заголовок 2 2 35" xfId="20643" hidden="1"/>
    <cellStyle name="Заголовок 2 2 35" xfId="20603" hidden="1"/>
    <cellStyle name="Заголовок 2 2 35" xfId="23454" hidden="1"/>
    <cellStyle name="Заголовок 2 2 35" xfId="17683" hidden="1"/>
    <cellStyle name="Заголовок 2 2 35" xfId="23705" hidden="1"/>
    <cellStyle name="Заголовок 2 2 35" xfId="23813" hidden="1"/>
    <cellStyle name="Заголовок 2 2 35" xfId="23765" hidden="1"/>
    <cellStyle name="Заголовок 2 2 35" xfId="23757" hidden="1"/>
    <cellStyle name="Заголовок 2 2 35" xfId="23744" hidden="1"/>
    <cellStyle name="Заголовок 2 2 35" xfId="23704" hidden="1"/>
    <cellStyle name="Заголовок 2 2 35" xfId="26542" hidden="1"/>
    <cellStyle name="Заголовок 2 2 35" xfId="20913" hidden="1"/>
    <cellStyle name="Заголовок 2 2 35" xfId="26793" hidden="1"/>
    <cellStyle name="Заголовок 2 2 35" xfId="26901" hidden="1"/>
    <cellStyle name="Заголовок 2 2 35" xfId="26853" hidden="1"/>
    <cellStyle name="Заголовок 2 2 35" xfId="26845" hidden="1"/>
    <cellStyle name="Заголовок 2 2 35" xfId="26832" hidden="1"/>
    <cellStyle name="Заголовок 2 2 35" xfId="26792" hidden="1"/>
    <cellStyle name="Заголовок 2 2 35" xfId="29565" hidden="1"/>
    <cellStyle name="Заголовок 2 2 35" xfId="24013" hidden="1"/>
    <cellStyle name="Заголовок 2 2 35" xfId="29816" hidden="1"/>
    <cellStyle name="Заголовок 2 2 35" xfId="29924" hidden="1"/>
    <cellStyle name="Заголовок 2 2 35" xfId="29876" hidden="1"/>
    <cellStyle name="Заголовок 2 2 35" xfId="29868" hidden="1"/>
    <cellStyle name="Заголовок 2 2 35" xfId="29855" hidden="1"/>
    <cellStyle name="Заголовок 2 2 35" xfId="29815" hidden="1"/>
    <cellStyle name="Заголовок 2 2 35" xfId="32388"/>
    <cellStyle name="Заголовок 2 2 36" xfId="1117" hidden="1"/>
    <cellStyle name="Заголовок 2 2 36" xfId="851" hidden="1"/>
    <cellStyle name="Заголовок 2 2 36" xfId="1291" hidden="1"/>
    <cellStyle name="Заголовок 2 2 36" xfId="1665" hidden="1"/>
    <cellStyle name="Заголовок 2 2 36" xfId="2036" hidden="1"/>
    <cellStyle name="Заголовок 2 2 36" xfId="2403" hidden="1"/>
    <cellStyle name="Заголовок 2 2 36" xfId="2760" hidden="1"/>
    <cellStyle name="Заголовок 2 2 36" xfId="3598" hidden="1"/>
    <cellStyle name="Заголовок 2 2 36" xfId="5101" hidden="1"/>
    <cellStyle name="Заголовок 2 2 36" xfId="4835" hidden="1"/>
    <cellStyle name="Заголовок 2 2 36" xfId="5275" hidden="1"/>
    <cellStyle name="Заголовок 2 2 36" xfId="5649" hidden="1"/>
    <cellStyle name="Заголовок 2 2 36" xfId="6020" hidden="1"/>
    <cellStyle name="Заголовок 2 2 36" xfId="6387" hidden="1"/>
    <cellStyle name="Заголовок 2 2 36" xfId="6744" hidden="1"/>
    <cellStyle name="Заголовок 2 2 36" xfId="7582" hidden="1"/>
    <cellStyle name="Заголовок 2 2 36" xfId="7998" hidden="1"/>
    <cellStyle name="Заголовок 2 2 36" xfId="7758" hidden="1"/>
    <cellStyle name="Заголовок 2 2 36" xfId="8172" hidden="1"/>
    <cellStyle name="Заголовок 2 2 36" xfId="8546" hidden="1"/>
    <cellStyle name="Заголовок 2 2 36" xfId="8917" hidden="1"/>
    <cellStyle name="Заголовок 2 2 36" xfId="9284" hidden="1"/>
    <cellStyle name="Заголовок 2 2 36" xfId="9641" hidden="1"/>
    <cellStyle name="Заголовок 2 2 36" xfId="10479" hidden="1"/>
    <cellStyle name="Заголовок 2 2 36" xfId="11557" hidden="1"/>
    <cellStyle name="Заголовок 2 2 36" xfId="11291" hidden="1"/>
    <cellStyle name="Заголовок 2 2 36" xfId="11731" hidden="1"/>
    <cellStyle name="Заголовок 2 2 36" xfId="12105" hidden="1"/>
    <cellStyle name="Заголовок 2 2 36" xfId="12476" hidden="1"/>
    <cellStyle name="Заголовок 2 2 36" xfId="12843" hidden="1"/>
    <cellStyle name="Заголовок 2 2 36" xfId="13200" hidden="1"/>
    <cellStyle name="Заголовок 2 2 36" xfId="14038" hidden="1"/>
    <cellStyle name="Заголовок 2 2 36" xfId="14721" hidden="1"/>
    <cellStyle name="Заголовок 2 2 36" xfId="14214" hidden="1"/>
    <cellStyle name="Заголовок 2 2 36" xfId="14895" hidden="1"/>
    <cellStyle name="Заголовок 2 2 36" xfId="15269" hidden="1"/>
    <cellStyle name="Заголовок 2 2 36" xfId="15640" hidden="1"/>
    <cellStyle name="Заголовок 2 2 36" xfId="16007" hidden="1"/>
    <cellStyle name="Заголовок 2 2 36" xfId="16364" hidden="1"/>
    <cellStyle name="Заголовок 2 2 36" xfId="17202" hidden="1"/>
    <cellStyle name="Заголовок 2 2 36" xfId="17877" hidden="1"/>
    <cellStyle name="Заголовок 2 2 36" xfId="17355" hidden="1"/>
    <cellStyle name="Заголовок 2 2 36" xfId="18051" hidden="1"/>
    <cellStyle name="Заголовок 2 2 36" xfId="18425" hidden="1"/>
    <cellStyle name="Заголовок 2 2 36" xfId="18796" hidden="1"/>
    <cellStyle name="Заголовок 2 2 36" xfId="19163" hidden="1"/>
    <cellStyle name="Заголовок 2 2 36" xfId="19520" hidden="1"/>
    <cellStyle name="Заголовок 2 2 36" xfId="20358" hidden="1"/>
    <cellStyle name="Заголовок 2 2 36" xfId="17509" hidden="1"/>
    <cellStyle name="Заголовок 2 2 36" xfId="17816" hidden="1"/>
    <cellStyle name="Заголовок 2 2 36" xfId="21152" hidden="1"/>
    <cellStyle name="Заголовок 2 2 36" xfId="21526" hidden="1"/>
    <cellStyle name="Заголовок 2 2 36" xfId="21897" hidden="1"/>
    <cellStyle name="Заголовок 2 2 36" xfId="22264" hidden="1"/>
    <cellStyle name="Заголовок 2 2 36" xfId="22621" hidden="1"/>
    <cellStyle name="Заголовок 2 2 36" xfId="23459" hidden="1"/>
    <cellStyle name="Заголовок 2 2 36" xfId="20741" hidden="1"/>
    <cellStyle name="Заголовок 2 2 36" xfId="17681" hidden="1"/>
    <cellStyle name="Заголовок 2 2 36" xfId="24240" hidden="1"/>
    <cellStyle name="Заголовок 2 2 36" xfId="24614" hidden="1"/>
    <cellStyle name="Заголовок 2 2 36" xfId="24985" hidden="1"/>
    <cellStyle name="Заголовок 2 2 36" xfId="25352" hidden="1"/>
    <cellStyle name="Заголовок 2 2 36" xfId="25709" hidden="1"/>
    <cellStyle name="Заголовок 2 2 36" xfId="26547" hidden="1"/>
    <cellStyle name="Заголовок 2 2 36" xfId="23841" hidden="1"/>
    <cellStyle name="Заголовок 2 2 36" xfId="20905" hidden="1"/>
    <cellStyle name="Заголовок 2 2 36" xfId="27263" hidden="1"/>
    <cellStyle name="Заголовок 2 2 36" xfId="27637" hidden="1"/>
    <cellStyle name="Заголовок 2 2 36" xfId="28008" hidden="1"/>
    <cellStyle name="Заголовок 2 2 36" xfId="28375" hidden="1"/>
    <cellStyle name="Заголовок 2 2 36" xfId="28732" hidden="1"/>
    <cellStyle name="Заголовок 2 2 36" xfId="29570" hidden="1"/>
    <cellStyle name="Заголовок 2 2 36" xfId="26923" hidden="1"/>
    <cellStyle name="Заголовок 2 2 36" xfId="24005" hidden="1"/>
    <cellStyle name="Заголовок 2 2 36" xfId="30086" hidden="1"/>
    <cellStyle name="Заголовок 2 2 36" xfId="30460" hidden="1"/>
    <cellStyle name="Заголовок 2 2 36" xfId="30831" hidden="1"/>
    <cellStyle name="Заголовок 2 2 36" xfId="31198" hidden="1"/>
    <cellStyle name="Заголовок 2 2 36" xfId="31555" hidden="1"/>
    <cellStyle name="Заголовок 2 2 36" xfId="32393"/>
    <cellStyle name="Заголовок 2 2 37" xfId="1120" hidden="1"/>
    <cellStyle name="Заголовок 2 2 37" xfId="1531" hidden="1"/>
    <cellStyle name="Заголовок 2 2 37" xfId="1905" hidden="1"/>
    <cellStyle name="Заголовок 2 2 37" xfId="2274" hidden="1"/>
    <cellStyle name="Заголовок 2 2 37" xfId="2634" hidden="1"/>
    <cellStyle name="Заголовок 2 2 37" xfId="2976" hidden="1"/>
    <cellStyle name="Заголовок 2 2 37" xfId="3285" hidden="1"/>
    <cellStyle name="Заголовок 2 2 37" xfId="3601" hidden="1"/>
    <cellStyle name="Заголовок 2 2 37" xfId="5104" hidden="1"/>
    <cellStyle name="Заголовок 2 2 37" xfId="5515" hidden="1"/>
    <cellStyle name="Заголовок 2 2 37" xfId="5889" hidden="1"/>
    <cellStyle name="Заголовок 2 2 37" xfId="6258" hidden="1"/>
    <cellStyle name="Заголовок 2 2 37" xfId="6618" hidden="1"/>
    <cellStyle name="Заголовок 2 2 37" xfId="6960" hidden="1"/>
    <cellStyle name="Заголовок 2 2 37" xfId="7269" hidden="1"/>
    <cellStyle name="Заголовок 2 2 37" xfId="7585" hidden="1"/>
    <cellStyle name="Заголовок 2 2 37" xfId="8001" hidden="1"/>
    <cellStyle name="Заголовок 2 2 37" xfId="8412" hidden="1"/>
    <cellStyle name="Заголовок 2 2 37" xfId="8786" hidden="1"/>
    <cellStyle name="Заголовок 2 2 37" xfId="9155" hidden="1"/>
    <cellStyle name="Заголовок 2 2 37" xfId="9515" hidden="1"/>
    <cellStyle name="Заголовок 2 2 37" xfId="9857" hidden="1"/>
    <cellStyle name="Заголовок 2 2 37" xfId="10166" hidden="1"/>
    <cellStyle name="Заголовок 2 2 37" xfId="10482" hidden="1"/>
    <cellStyle name="Заголовок 2 2 37" xfId="11560" hidden="1"/>
    <cellStyle name="Заголовок 2 2 37" xfId="11971" hidden="1"/>
    <cellStyle name="Заголовок 2 2 37" xfId="12345" hidden="1"/>
    <cellStyle name="Заголовок 2 2 37" xfId="12714" hidden="1"/>
    <cellStyle name="Заголовок 2 2 37" xfId="13074" hidden="1"/>
    <cellStyle name="Заголовок 2 2 37" xfId="13416" hidden="1"/>
    <cellStyle name="Заголовок 2 2 37" xfId="13725" hidden="1"/>
    <cellStyle name="Заголовок 2 2 37" xfId="14041" hidden="1"/>
    <cellStyle name="Заголовок 2 2 37" xfId="14724" hidden="1"/>
    <cellStyle name="Заголовок 2 2 37" xfId="15135" hidden="1"/>
    <cellStyle name="Заголовок 2 2 37" xfId="15509" hidden="1"/>
    <cellStyle name="Заголовок 2 2 37" xfId="15878" hidden="1"/>
    <cellStyle name="Заголовок 2 2 37" xfId="16238" hidden="1"/>
    <cellStyle name="Заголовок 2 2 37" xfId="16580" hidden="1"/>
    <cellStyle name="Заголовок 2 2 37" xfId="16889" hidden="1"/>
    <cellStyle name="Заголовок 2 2 37" xfId="17205" hidden="1"/>
    <cellStyle name="Заголовок 2 2 37" xfId="17880" hidden="1"/>
    <cellStyle name="Заголовок 2 2 37" xfId="18291" hidden="1"/>
    <cellStyle name="Заголовок 2 2 37" xfId="18665" hidden="1"/>
    <cellStyle name="Заголовок 2 2 37" xfId="19034" hidden="1"/>
    <cellStyle name="Заголовок 2 2 37" xfId="19394" hidden="1"/>
    <cellStyle name="Заголовок 2 2 37" xfId="19736" hidden="1"/>
    <cellStyle name="Заголовок 2 2 37" xfId="20045" hidden="1"/>
    <cellStyle name="Заголовок 2 2 37" xfId="20361" hidden="1"/>
    <cellStyle name="Заголовок 2 2 37" xfId="17520" hidden="1"/>
    <cellStyle name="Заголовок 2 2 37" xfId="21392" hidden="1"/>
    <cellStyle name="Заголовок 2 2 37" xfId="21766" hidden="1"/>
    <cellStyle name="Заголовок 2 2 37" xfId="22135" hidden="1"/>
    <cellStyle name="Заголовок 2 2 37" xfId="22495" hidden="1"/>
    <cellStyle name="Заголовок 2 2 37" xfId="22837" hidden="1"/>
    <cellStyle name="Заголовок 2 2 37" xfId="23146" hidden="1"/>
    <cellStyle name="Заголовок 2 2 37" xfId="23462" hidden="1"/>
    <cellStyle name="Заголовок 2 2 37" xfId="17686" hidden="1"/>
    <cellStyle name="Заголовок 2 2 37" xfId="24480" hidden="1"/>
    <cellStyle name="Заголовок 2 2 37" xfId="24854" hidden="1"/>
    <cellStyle name="Заголовок 2 2 37" xfId="25223" hidden="1"/>
    <cellStyle name="Заголовок 2 2 37" xfId="25583" hidden="1"/>
    <cellStyle name="Заголовок 2 2 37" xfId="25925" hidden="1"/>
    <cellStyle name="Заголовок 2 2 37" xfId="26234" hidden="1"/>
    <cellStyle name="Заголовок 2 2 37" xfId="26550" hidden="1"/>
    <cellStyle name="Заголовок 2 2 37" xfId="20915" hidden="1"/>
    <cellStyle name="Заголовок 2 2 37" xfId="27503" hidden="1"/>
    <cellStyle name="Заголовок 2 2 37" xfId="27877" hidden="1"/>
    <cellStyle name="Заголовок 2 2 37" xfId="28246" hidden="1"/>
    <cellStyle name="Заголовок 2 2 37" xfId="28606" hidden="1"/>
    <cellStyle name="Заголовок 2 2 37" xfId="28948" hidden="1"/>
    <cellStyle name="Заголовок 2 2 37" xfId="29257" hidden="1"/>
    <cellStyle name="Заголовок 2 2 37" xfId="29573" hidden="1"/>
    <cellStyle name="Заголовок 2 2 37" xfId="24015" hidden="1"/>
    <cellStyle name="Заголовок 2 2 37" xfId="30326" hidden="1"/>
    <cellStyle name="Заголовок 2 2 37" xfId="30700" hidden="1"/>
    <cellStyle name="Заголовок 2 2 37" xfId="31069" hidden="1"/>
    <cellStyle name="Заголовок 2 2 37" xfId="31429" hidden="1"/>
    <cellStyle name="Заголовок 2 2 37" xfId="31771" hidden="1"/>
    <cellStyle name="Заголовок 2 2 37" xfId="32080" hidden="1"/>
    <cellStyle name="Заголовок 2 2 37" xfId="32396"/>
    <cellStyle name="Заголовок 2 2 38" xfId="961" hidden="1"/>
    <cellStyle name="Заголовок 2 2 38" xfId="948" hidden="1"/>
    <cellStyle name="Заголовок 2 2 38" xfId="977" hidden="1"/>
    <cellStyle name="Заголовок 2 2 38" xfId="1532" hidden="1"/>
    <cellStyle name="Заголовок 2 2 38" xfId="1906" hidden="1"/>
    <cellStyle name="Заголовок 2 2 38" xfId="2275" hidden="1"/>
    <cellStyle name="Заголовок 2 2 38" xfId="2635" hidden="1"/>
    <cellStyle name="Заголовок 2 2 38" xfId="3491" hidden="1"/>
    <cellStyle name="Заголовок 2 2 38" xfId="4945" hidden="1"/>
    <cellStyle name="Заголовок 2 2 38" xfId="4932" hidden="1"/>
    <cellStyle name="Заголовок 2 2 38" xfId="4961" hidden="1"/>
    <cellStyle name="Заголовок 2 2 38" xfId="5516" hidden="1"/>
    <cellStyle name="Заголовок 2 2 38" xfId="5890" hidden="1"/>
    <cellStyle name="Заголовок 2 2 38" xfId="6259" hidden="1"/>
    <cellStyle name="Заголовок 2 2 38" xfId="6619" hidden="1"/>
    <cellStyle name="Заголовок 2 2 38" xfId="7475" hidden="1"/>
    <cellStyle name="Заголовок 2 2 38" xfId="4414" hidden="1"/>
    <cellStyle name="Заголовок 2 2 38" xfId="4649" hidden="1"/>
    <cellStyle name="Заголовок 2 2 38" xfId="4545" hidden="1"/>
    <cellStyle name="Заголовок 2 2 38" xfId="8413" hidden="1"/>
    <cellStyle name="Заголовок 2 2 38" xfId="8787" hidden="1"/>
    <cellStyle name="Заголовок 2 2 38" xfId="9156" hidden="1"/>
    <cellStyle name="Заголовок 2 2 38" xfId="9516" hidden="1"/>
    <cellStyle name="Заголовок 2 2 38" xfId="10372" hidden="1"/>
    <cellStyle name="Заголовок 2 2 38" xfId="11401" hidden="1"/>
    <cellStyle name="Заголовок 2 2 38" xfId="11388" hidden="1"/>
    <cellStyle name="Заголовок 2 2 38" xfId="11417" hidden="1"/>
    <cellStyle name="Заголовок 2 2 38" xfId="11972" hidden="1"/>
    <cellStyle name="Заголовок 2 2 38" xfId="12346" hidden="1"/>
    <cellStyle name="Заголовок 2 2 38" xfId="12715" hidden="1"/>
    <cellStyle name="Заголовок 2 2 38" xfId="13075" hidden="1"/>
    <cellStyle name="Заголовок 2 2 38" xfId="13931" hidden="1"/>
    <cellStyle name="Заголовок 2 2 38" xfId="10822" hidden="1"/>
    <cellStyle name="Заголовок 2 2 38" xfId="11095" hidden="1"/>
    <cellStyle name="Заголовок 2 2 38" xfId="10989" hidden="1"/>
    <cellStyle name="Заголовок 2 2 38" xfId="15136" hidden="1"/>
    <cellStyle name="Заголовок 2 2 38" xfId="15510" hidden="1"/>
    <cellStyle name="Заголовок 2 2 38" xfId="15879" hidden="1"/>
    <cellStyle name="Заголовок 2 2 38" xfId="16239" hidden="1"/>
    <cellStyle name="Заголовок 2 2 38" xfId="17095" hidden="1"/>
    <cellStyle name="Заголовок 2 2 38" xfId="14450" hidden="1"/>
    <cellStyle name="Заголовок 2 2 38" xfId="14422" hidden="1"/>
    <cellStyle name="Заголовок 2 2 38" xfId="14616" hidden="1"/>
    <cellStyle name="Заголовок 2 2 38" xfId="18292" hidden="1"/>
    <cellStyle name="Заголовок 2 2 38" xfId="18666" hidden="1"/>
    <cellStyle name="Заголовок 2 2 38" xfId="19035" hidden="1"/>
    <cellStyle name="Заголовок 2 2 38" xfId="19395" hidden="1"/>
    <cellStyle name="Заголовок 2 2 38" xfId="20251" hidden="1"/>
    <cellStyle name="Заголовок 2 2 38" xfId="14659" hidden="1"/>
    <cellStyle name="Заголовок 2 2 38" xfId="17530" hidden="1"/>
    <cellStyle name="Заголовок 2 2 38" xfId="17576" hidden="1"/>
    <cellStyle name="Заголовок 2 2 38" xfId="21393" hidden="1"/>
    <cellStyle name="Заголовок 2 2 38" xfId="21767" hidden="1"/>
    <cellStyle name="Заголовок 2 2 38" xfId="22136" hidden="1"/>
    <cellStyle name="Заголовок 2 2 38" xfId="22496" hidden="1"/>
    <cellStyle name="Заголовок 2 2 38" xfId="23352" hidden="1"/>
    <cellStyle name="Заголовок 2 2 38" xfId="20982" hidden="1"/>
    <cellStyle name="Заголовок 2 2 38" xfId="20755" hidden="1"/>
    <cellStyle name="Заголовок 2 2 38" xfId="20801" hidden="1"/>
    <cellStyle name="Заголовок 2 2 38" xfId="24481" hidden="1"/>
    <cellStyle name="Заголовок 2 2 38" xfId="24855" hidden="1"/>
    <cellStyle name="Заголовок 2 2 38" xfId="25224" hidden="1"/>
    <cellStyle name="Заголовок 2 2 38" xfId="25584" hidden="1"/>
    <cellStyle name="Заголовок 2 2 38" xfId="26440" hidden="1"/>
    <cellStyle name="Заголовок 2 2 38" xfId="24077" hidden="1"/>
    <cellStyle name="Заголовок 2 2 38" xfId="23855" hidden="1"/>
    <cellStyle name="Заголовок 2 2 38" xfId="23901" hidden="1"/>
    <cellStyle name="Заголовок 2 2 38" xfId="27504" hidden="1"/>
    <cellStyle name="Заголовок 2 2 38" xfId="27878" hidden="1"/>
    <cellStyle name="Заголовок 2 2 38" xfId="28247" hidden="1"/>
    <cellStyle name="Заголовок 2 2 38" xfId="28607" hidden="1"/>
    <cellStyle name="Заголовок 2 2 38" xfId="29463" hidden="1"/>
    <cellStyle name="Заголовок 2 2 38" xfId="27128" hidden="1"/>
    <cellStyle name="Заголовок 2 2 38" xfId="26937" hidden="1"/>
    <cellStyle name="Заголовок 2 2 38" xfId="26983" hidden="1"/>
    <cellStyle name="Заголовок 2 2 38" xfId="30327" hidden="1"/>
    <cellStyle name="Заголовок 2 2 38" xfId="30701" hidden="1"/>
    <cellStyle name="Заголовок 2 2 38" xfId="31070" hidden="1"/>
    <cellStyle name="Заголовок 2 2 38" xfId="31430" hidden="1"/>
    <cellStyle name="Заголовок 2 2 38" xfId="32286"/>
    <cellStyle name="Заголовок 2 2 39" xfId="1125" hidden="1"/>
    <cellStyle name="Заголовок 2 2 39" xfId="1558" hidden="1"/>
    <cellStyle name="Заголовок 2 2 39" xfId="1932" hidden="1"/>
    <cellStyle name="Заголовок 2 2 39" xfId="2301" hidden="1"/>
    <cellStyle name="Заголовок 2 2 39" xfId="2661" hidden="1"/>
    <cellStyle name="Заголовок 2 2 39" xfId="3002" hidden="1"/>
    <cellStyle name="Заголовок 2 2 39" xfId="3310" hidden="1"/>
    <cellStyle name="Заголовок 2 2 39" xfId="3606" hidden="1"/>
    <cellStyle name="Заголовок 2 2 39" xfId="5109" hidden="1"/>
    <cellStyle name="Заголовок 2 2 39" xfId="5542" hidden="1"/>
    <cellStyle name="Заголовок 2 2 39" xfId="5916" hidden="1"/>
    <cellStyle name="Заголовок 2 2 39" xfId="6285" hidden="1"/>
    <cellStyle name="Заголовок 2 2 39" xfId="6645" hidden="1"/>
    <cellStyle name="Заголовок 2 2 39" xfId="6986" hidden="1"/>
    <cellStyle name="Заголовок 2 2 39" xfId="7294" hidden="1"/>
    <cellStyle name="Заголовок 2 2 39" xfId="7590" hidden="1"/>
    <cellStyle name="Заголовок 2 2 39" xfId="8006" hidden="1"/>
    <cellStyle name="Заголовок 2 2 39" xfId="8439" hidden="1"/>
    <cellStyle name="Заголовок 2 2 39" xfId="8813" hidden="1"/>
    <cellStyle name="Заголовок 2 2 39" xfId="9182" hidden="1"/>
    <cellStyle name="Заголовок 2 2 39" xfId="9542" hidden="1"/>
    <cellStyle name="Заголовок 2 2 39" xfId="9883" hidden="1"/>
    <cellStyle name="Заголовок 2 2 39" xfId="10191" hidden="1"/>
    <cellStyle name="Заголовок 2 2 39" xfId="10487" hidden="1"/>
    <cellStyle name="Заголовок 2 2 39" xfId="11565" hidden="1"/>
    <cellStyle name="Заголовок 2 2 39" xfId="11998" hidden="1"/>
    <cellStyle name="Заголовок 2 2 39" xfId="12372" hidden="1"/>
    <cellStyle name="Заголовок 2 2 39" xfId="12741" hidden="1"/>
    <cellStyle name="Заголовок 2 2 39" xfId="13101" hidden="1"/>
    <cellStyle name="Заголовок 2 2 39" xfId="13442" hidden="1"/>
    <cellStyle name="Заголовок 2 2 39" xfId="13750" hidden="1"/>
    <cellStyle name="Заголовок 2 2 39" xfId="14046" hidden="1"/>
    <cellStyle name="Заголовок 2 2 39" xfId="14729" hidden="1"/>
    <cellStyle name="Заголовок 2 2 39" xfId="15162" hidden="1"/>
    <cellStyle name="Заголовок 2 2 39" xfId="15536" hidden="1"/>
    <cellStyle name="Заголовок 2 2 39" xfId="15905" hidden="1"/>
    <cellStyle name="Заголовок 2 2 39" xfId="16265" hidden="1"/>
    <cellStyle name="Заголовок 2 2 39" xfId="16606" hidden="1"/>
    <cellStyle name="Заголовок 2 2 39" xfId="16914" hidden="1"/>
    <cellStyle name="Заголовок 2 2 39" xfId="17210" hidden="1"/>
    <cellStyle name="Заголовок 2 2 39" xfId="17885" hidden="1"/>
    <cellStyle name="Заголовок 2 2 39" xfId="18318" hidden="1"/>
    <cellStyle name="Заголовок 2 2 39" xfId="18692" hidden="1"/>
    <cellStyle name="Заголовок 2 2 39" xfId="19061" hidden="1"/>
    <cellStyle name="Заголовок 2 2 39" xfId="19421" hidden="1"/>
    <cellStyle name="Заголовок 2 2 39" xfId="19762" hidden="1"/>
    <cellStyle name="Заголовок 2 2 39" xfId="20070" hidden="1"/>
    <cellStyle name="Заголовок 2 2 39" xfId="20366" hidden="1"/>
    <cellStyle name="Заголовок 2 2 39" xfId="14569" hidden="1"/>
    <cellStyle name="Заголовок 2 2 39" xfId="21419" hidden="1"/>
    <cellStyle name="Заголовок 2 2 39" xfId="21793" hidden="1"/>
    <cellStyle name="Заголовок 2 2 39" xfId="22162" hidden="1"/>
    <cellStyle name="Заголовок 2 2 39" xfId="22522" hidden="1"/>
    <cellStyle name="Заголовок 2 2 39" xfId="22863" hidden="1"/>
    <cellStyle name="Заголовок 2 2 39" xfId="23171" hidden="1"/>
    <cellStyle name="Заголовок 2 2 39" xfId="23467" hidden="1"/>
    <cellStyle name="Заголовок 2 2 39" xfId="20769" hidden="1"/>
    <cellStyle name="Заголовок 2 2 39" xfId="24507" hidden="1"/>
    <cellStyle name="Заголовок 2 2 39" xfId="24881" hidden="1"/>
    <cellStyle name="Заголовок 2 2 39" xfId="25250" hidden="1"/>
    <cellStyle name="Заголовок 2 2 39" xfId="25610" hidden="1"/>
    <cellStyle name="Заголовок 2 2 39" xfId="25951" hidden="1"/>
    <cellStyle name="Заголовок 2 2 39" xfId="26259" hidden="1"/>
    <cellStyle name="Заголовок 2 2 39" xfId="26555" hidden="1"/>
    <cellStyle name="Заголовок 2 2 39" xfId="23869" hidden="1"/>
    <cellStyle name="Заголовок 2 2 39" xfId="27530" hidden="1"/>
    <cellStyle name="Заголовок 2 2 39" xfId="27904" hidden="1"/>
    <cellStyle name="Заголовок 2 2 39" xfId="28273" hidden="1"/>
    <cellStyle name="Заголовок 2 2 39" xfId="28633" hidden="1"/>
    <cellStyle name="Заголовок 2 2 39" xfId="28974" hidden="1"/>
    <cellStyle name="Заголовок 2 2 39" xfId="29282" hidden="1"/>
    <cellStyle name="Заголовок 2 2 39" xfId="29578" hidden="1"/>
    <cellStyle name="Заголовок 2 2 39" xfId="26951" hidden="1"/>
    <cellStyle name="Заголовок 2 2 39" xfId="30353" hidden="1"/>
    <cellStyle name="Заголовок 2 2 39" xfId="30727" hidden="1"/>
    <cellStyle name="Заголовок 2 2 39" xfId="31096" hidden="1"/>
    <cellStyle name="Заголовок 2 2 39" xfId="31456" hidden="1"/>
    <cellStyle name="Заголовок 2 2 39" xfId="31797" hidden="1"/>
    <cellStyle name="Заголовок 2 2 39" xfId="32105" hidden="1"/>
    <cellStyle name="Заголовок 2 2 39" xfId="32401"/>
    <cellStyle name="Заголовок 2 2 4" xfId="904" hidden="1"/>
    <cellStyle name="Заголовок 2 2 4" xfId="1309" hidden="1"/>
    <cellStyle name="Заголовок 2 2 4" xfId="1683" hidden="1"/>
    <cellStyle name="Заголовок 2 2 4" xfId="2053" hidden="1"/>
    <cellStyle name="Заголовок 2 2 4" xfId="2416" hidden="1"/>
    <cellStyle name="Заголовок 2 2 4" xfId="2769" hidden="1"/>
    <cellStyle name="Заголовок 2 2 4" xfId="3098" hidden="1"/>
    <cellStyle name="Заголовок 2 2 4" xfId="3420" hidden="1"/>
    <cellStyle name="Заголовок 2 2 4" xfId="4888" hidden="1"/>
    <cellStyle name="Заголовок 2 2 4" xfId="5293" hidden="1"/>
    <cellStyle name="Заголовок 2 2 4" xfId="5667" hidden="1"/>
    <cellStyle name="Заголовок 2 2 4" xfId="6037" hidden="1"/>
    <cellStyle name="Заголовок 2 2 4" xfId="6400" hidden="1"/>
    <cellStyle name="Заголовок 2 2 4" xfId="6753" hidden="1"/>
    <cellStyle name="Заголовок 2 2 4" xfId="7082" hidden="1"/>
    <cellStyle name="Заголовок 2 2 4" xfId="7404" hidden="1"/>
    <cellStyle name="Заголовок 2 2 4" xfId="4520" hidden="1"/>
    <cellStyle name="Заголовок 2 2 4" xfId="8190" hidden="1"/>
    <cellStyle name="Заголовок 2 2 4" xfId="8564" hidden="1"/>
    <cellStyle name="Заголовок 2 2 4" xfId="8934" hidden="1"/>
    <cellStyle name="Заголовок 2 2 4" xfId="9297" hidden="1"/>
    <cellStyle name="Заголовок 2 2 4" xfId="9650" hidden="1"/>
    <cellStyle name="Заголовок 2 2 4" xfId="9979" hidden="1"/>
    <cellStyle name="Заголовок 2 2 4" xfId="10301" hidden="1"/>
    <cellStyle name="Заголовок 2 2 4" xfId="11344" hidden="1"/>
    <cellStyle name="Заголовок 2 2 4" xfId="11749" hidden="1"/>
    <cellStyle name="Заголовок 2 2 4" xfId="12123" hidden="1"/>
    <cellStyle name="Заголовок 2 2 4" xfId="12493" hidden="1"/>
    <cellStyle name="Заголовок 2 2 4" xfId="12856" hidden="1"/>
    <cellStyle name="Заголовок 2 2 4" xfId="13209" hidden="1"/>
    <cellStyle name="Заголовок 2 2 4" xfId="13538" hidden="1"/>
    <cellStyle name="Заголовок 2 2 4" xfId="13860" hidden="1"/>
    <cellStyle name="Заголовок 2 2 4" xfId="10964" hidden="1"/>
    <cellStyle name="Заголовок 2 2 4" xfId="14913" hidden="1"/>
    <cellStyle name="Заголовок 2 2 4" xfId="15287" hidden="1"/>
    <cellStyle name="Заголовок 2 2 4" xfId="15657" hidden="1"/>
    <cellStyle name="Заголовок 2 2 4" xfId="16020" hidden="1"/>
    <cellStyle name="Заголовок 2 2 4" xfId="16373" hidden="1"/>
    <cellStyle name="Заголовок 2 2 4" xfId="16702" hidden="1"/>
    <cellStyle name="Заголовок 2 2 4" xfId="17024" hidden="1"/>
    <cellStyle name="Заголовок 2 2 4" xfId="11025" hidden="1"/>
    <cellStyle name="Заголовок 2 2 4" xfId="18069" hidden="1"/>
    <cellStyle name="Заголовок 2 2 4" xfId="18443" hidden="1"/>
    <cellStyle name="Заголовок 2 2 4" xfId="18813" hidden="1"/>
    <cellStyle name="Заголовок 2 2 4" xfId="19176" hidden="1"/>
    <cellStyle name="Заголовок 2 2 4" xfId="19529" hidden="1"/>
    <cellStyle name="Заголовок 2 2 4" xfId="19858" hidden="1"/>
    <cellStyle name="Заголовок 2 2 4" xfId="20180" hidden="1"/>
    <cellStyle name="Заголовок 2 2 4" xfId="20548" hidden="1"/>
    <cellStyle name="Заголовок 2 2 4" xfId="21170" hidden="1"/>
    <cellStyle name="Заголовок 2 2 4" xfId="21544" hidden="1"/>
    <cellStyle name="Заголовок 2 2 4" xfId="21914" hidden="1"/>
    <cellStyle name="Заголовок 2 2 4" xfId="22277" hidden="1"/>
    <cellStyle name="Заголовок 2 2 4" xfId="22630" hidden="1"/>
    <cellStyle name="Заголовок 2 2 4" xfId="22959" hidden="1"/>
    <cellStyle name="Заголовок 2 2 4" xfId="23281" hidden="1"/>
    <cellStyle name="Заголовок 2 2 4" xfId="23649" hidden="1"/>
    <cellStyle name="Заголовок 2 2 4" xfId="24258" hidden="1"/>
    <cellStyle name="Заголовок 2 2 4" xfId="24632" hidden="1"/>
    <cellStyle name="Заголовок 2 2 4" xfId="25002" hidden="1"/>
    <cellStyle name="Заголовок 2 2 4" xfId="25365" hidden="1"/>
    <cellStyle name="Заголовок 2 2 4" xfId="25718" hidden="1"/>
    <cellStyle name="Заголовок 2 2 4" xfId="26047" hidden="1"/>
    <cellStyle name="Заголовок 2 2 4" xfId="26369" hidden="1"/>
    <cellStyle name="Заголовок 2 2 4" xfId="26737" hidden="1"/>
    <cellStyle name="Заголовок 2 2 4" xfId="27281" hidden="1"/>
    <cellStyle name="Заголовок 2 2 4" xfId="27655" hidden="1"/>
    <cellStyle name="Заголовок 2 2 4" xfId="28025" hidden="1"/>
    <cellStyle name="Заголовок 2 2 4" xfId="28388" hidden="1"/>
    <cellStyle name="Заголовок 2 2 4" xfId="28741" hidden="1"/>
    <cellStyle name="Заголовок 2 2 4" xfId="29070" hidden="1"/>
    <cellStyle name="Заголовок 2 2 4" xfId="29392" hidden="1"/>
    <cellStyle name="Заголовок 2 2 4" xfId="29760" hidden="1"/>
    <cellStyle name="Заголовок 2 2 4" xfId="30104" hidden="1"/>
    <cellStyle name="Заголовок 2 2 4" xfId="30478" hidden="1"/>
    <cellStyle name="Заголовок 2 2 4" xfId="30848" hidden="1"/>
    <cellStyle name="Заголовок 2 2 4" xfId="31211" hidden="1"/>
    <cellStyle name="Заголовок 2 2 4" xfId="31564" hidden="1"/>
    <cellStyle name="Заголовок 2 2 4" xfId="31893" hidden="1"/>
    <cellStyle name="Заголовок 2 2 4" xfId="32215"/>
    <cellStyle name="Заголовок 2 2 40" xfId="1128" hidden="1"/>
    <cellStyle name="Заголовок 2 2 40" xfId="1226" hidden="1"/>
    <cellStyle name="Заголовок 2 2 40" xfId="1604" hidden="1"/>
    <cellStyle name="Заголовок 2 2 40" xfId="1977" hidden="1"/>
    <cellStyle name="Заголовок 2 2 40" xfId="2345" hidden="1"/>
    <cellStyle name="Заголовок 2 2 40" xfId="2704" hidden="1"/>
    <cellStyle name="Заголовок 2 2 40" xfId="3042" hidden="1"/>
    <cellStyle name="Заголовок 2 2 40" xfId="3609" hidden="1"/>
    <cellStyle name="Заголовок 2 2 40" xfId="5112" hidden="1"/>
    <cellStyle name="Заголовок 2 2 40" xfId="5210" hidden="1"/>
    <cellStyle name="Заголовок 2 2 40" xfId="5588" hidden="1"/>
    <cellStyle name="Заголовок 2 2 40" xfId="5961" hidden="1"/>
    <cellStyle name="Заголовок 2 2 40" xfId="6329" hidden="1"/>
    <cellStyle name="Заголовок 2 2 40" xfId="6688" hidden="1"/>
    <cellStyle name="Заголовок 2 2 40" xfId="7026" hidden="1"/>
    <cellStyle name="Заголовок 2 2 40" xfId="7593" hidden="1"/>
    <cellStyle name="Заголовок 2 2 40" xfId="8009" hidden="1"/>
    <cellStyle name="Заголовок 2 2 40" xfId="8107" hidden="1"/>
    <cellStyle name="Заголовок 2 2 40" xfId="8485" hidden="1"/>
    <cellStyle name="Заголовок 2 2 40" xfId="8858" hidden="1"/>
    <cellStyle name="Заголовок 2 2 40" xfId="9226" hidden="1"/>
    <cellStyle name="Заголовок 2 2 40" xfId="9585" hidden="1"/>
    <cellStyle name="Заголовок 2 2 40" xfId="9923" hidden="1"/>
    <cellStyle name="Заголовок 2 2 40" xfId="10490" hidden="1"/>
    <cellStyle name="Заголовок 2 2 40" xfId="11568" hidden="1"/>
    <cellStyle name="Заголовок 2 2 40" xfId="11666" hidden="1"/>
    <cellStyle name="Заголовок 2 2 40" xfId="12044" hidden="1"/>
    <cellStyle name="Заголовок 2 2 40" xfId="12417" hidden="1"/>
    <cellStyle name="Заголовок 2 2 40" xfId="12785" hidden="1"/>
    <cellStyle name="Заголовок 2 2 40" xfId="13144" hidden="1"/>
    <cellStyle name="Заголовок 2 2 40" xfId="13482" hidden="1"/>
    <cellStyle name="Заголовок 2 2 40" xfId="14049" hidden="1"/>
    <cellStyle name="Заголовок 2 2 40" xfId="14732" hidden="1"/>
    <cellStyle name="Заголовок 2 2 40" xfId="14830" hidden="1"/>
    <cellStyle name="Заголовок 2 2 40" xfId="15208" hidden="1"/>
    <cellStyle name="Заголовок 2 2 40" xfId="15581" hidden="1"/>
    <cellStyle name="Заголовок 2 2 40" xfId="15949" hidden="1"/>
    <cellStyle name="Заголовок 2 2 40" xfId="16308" hidden="1"/>
    <cellStyle name="Заголовок 2 2 40" xfId="16646" hidden="1"/>
    <cellStyle name="Заголовок 2 2 40" xfId="17213" hidden="1"/>
    <cellStyle name="Заголовок 2 2 40" xfId="17888" hidden="1"/>
    <cellStyle name="Заголовок 2 2 40" xfId="17986" hidden="1"/>
    <cellStyle name="Заголовок 2 2 40" xfId="18364" hidden="1"/>
    <cellStyle name="Заголовок 2 2 40" xfId="18737" hidden="1"/>
    <cellStyle name="Заголовок 2 2 40" xfId="19105" hidden="1"/>
    <cellStyle name="Заголовок 2 2 40" xfId="19464" hidden="1"/>
    <cellStyle name="Заголовок 2 2 40" xfId="19802" hidden="1"/>
    <cellStyle name="Заголовок 2 2 40" xfId="20369" hidden="1"/>
    <cellStyle name="Заголовок 2 2 40" xfId="17717" hidden="1"/>
    <cellStyle name="Заголовок 2 2 40" xfId="21087" hidden="1"/>
    <cellStyle name="Заголовок 2 2 40" xfId="21465" hidden="1"/>
    <cellStyle name="Заголовок 2 2 40" xfId="21838" hidden="1"/>
    <cellStyle name="Заголовок 2 2 40" xfId="22206" hidden="1"/>
    <cellStyle name="Заголовок 2 2 40" xfId="22565" hidden="1"/>
    <cellStyle name="Заголовок 2 2 40" xfId="22903" hidden="1"/>
    <cellStyle name="Заголовок 2 2 40" xfId="23470" hidden="1"/>
    <cellStyle name="Заголовок 2 2 40" xfId="20949" hidden="1"/>
    <cellStyle name="Заголовок 2 2 40" xfId="24175" hidden="1"/>
    <cellStyle name="Заголовок 2 2 40" xfId="24553" hidden="1"/>
    <cellStyle name="Заголовок 2 2 40" xfId="24926" hidden="1"/>
    <cellStyle name="Заголовок 2 2 40" xfId="25294" hidden="1"/>
    <cellStyle name="Заголовок 2 2 40" xfId="25653" hidden="1"/>
    <cellStyle name="Заголовок 2 2 40" xfId="25991" hidden="1"/>
    <cellStyle name="Заголовок 2 2 40" xfId="26558" hidden="1"/>
    <cellStyle name="Заголовок 2 2 40" xfId="24046" hidden="1"/>
    <cellStyle name="Заголовок 2 2 40" xfId="27198" hidden="1"/>
    <cellStyle name="Заголовок 2 2 40" xfId="27576" hidden="1"/>
    <cellStyle name="Заголовок 2 2 40" xfId="27949" hidden="1"/>
    <cellStyle name="Заголовок 2 2 40" xfId="28317" hidden="1"/>
    <cellStyle name="Заголовок 2 2 40" xfId="28676" hidden="1"/>
    <cellStyle name="Заголовок 2 2 40" xfId="29014" hidden="1"/>
    <cellStyle name="Заголовок 2 2 40" xfId="29581" hidden="1"/>
    <cellStyle name="Заголовок 2 2 40" xfId="27101" hidden="1"/>
    <cellStyle name="Заголовок 2 2 40" xfId="30021" hidden="1"/>
    <cellStyle name="Заголовок 2 2 40" xfId="30399" hidden="1"/>
    <cellStyle name="Заголовок 2 2 40" xfId="30772" hidden="1"/>
    <cellStyle name="Заголовок 2 2 40" xfId="31140" hidden="1"/>
    <cellStyle name="Заголовок 2 2 40" xfId="31499" hidden="1"/>
    <cellStyle name="Заголовок 2 2 40" xfId="31837" hidden="1"/>
    <cellStyle name="Заголовок 2 2 40" xfId="32404"/>
    <cellStyle name="Заголовок 2 2 41" xfId="1132" hidden="1"/>
    <cellStyle name="Заголовок 2 2 41" xfId="1538" hidden="1"/>
    <cellStyle name="Заголовок 2 2 41" xfId="1912" hidden="1"/>
    <cellStyle name="Заголовок 2 2 41" xfId="2281" hidden="1"/>
    <cellStyle name="Заголовок 2 2 41" xfId="2641" hidden="1"/>
    <cellStyle name="Заголовок 2 2 41" xfId="2982" hidden="1"/>
    <cellStyle name="Заголовок 2 2 41" xfId="3291" hidden="1"/>
    <cellStyle name="Заголовок 2 2 41" xfId="3613" hidden="1"/>
    <cellStyle name="Заголовок 2 2 41" xfId="5116" hidden="1"/>
    <cellStyle name="Заголовок 2 2 41" xfId="5522" hidden="1"/>
    <cellStyle name="Заголовок 2 2 41" xfId="5896" hidden="1"/>
    <cellStyle name="Заголовок 2 2 41" xfId="6265" hidden="1"/>
    <cellStyle name="Заголовок 2 2 41" xfId="6625" hidden="1"/>
    <cellStyle name="Заголовок 2 2 41" xfId="6966" hidden="1"/>
    <cellStyle name="Заголовок 2 2 41" xfId="7275" hidden="1"/>
    <cellStyle name="Заголовок 2 2 41" xfId="7597" hidden="1"/>
    <cellStyle name="Заголовок 2 2 41" xfId="8013" hidden="1"/>
    <cellStyle name="Заголовок 2 2 41" xfId="8419" hidden="1"/>
    <cellStyle name="Заголовок 2 2 41" xfId="8793" hidden="1"/>
    <cellStyle name="Заголовок 2 2 41" xfId="9162" hidden="1"/>
    <cellStyle name="Заголовок 2 2 41" xfId="9522" hidden="1"/>
    <cellStyle name="Заголовок 2 2 41" xfId="9863" hidden="1"/>
    <cellStyle name="Заголовок 2 2 41" xfId="10172" hidden="1"/>
    <cellStyle name="Заголовок 2 2 41" xfId="10494" hidden="1"/>
    <cellStyle name="Заголовок 2 2 41" xfId="11572" hidden="1"/>
    <cellStyle name="Заголовок 2 2 41" xfId="11978" hidden="1"/>
    <cellStyle name="Заголовок 2 2 41" xfId="12352" hidden="1"/>
    <cellStyle name="Заголовок 2 2 41" xfId="12721" hidden="1"/>
    <cellStyle name="Заголовок 2 2 41" xfId="13081" hidden="1"/>
    <cellStyle name="Заголовок 2 2 41" xfId="13422" hidden="1"/>
    <cellStyle name="Заголовок 2 2 41" xfId="13731" hidden="1"/>
    <cellStyle name="Заголовок 2 2 41" xfId="14053" hidden="1"/>
    <cellStyle name="Заголовок 2 2 41" xfId="14736" hidden="1"/>
    <cellStyle name="Заголовок 2 2 41" xfId="15142" hidden="1"/>
    <cellStyle name="Заголовок 2 2 41" xfId="15516" hidden="1"/>
    <cellStyle name="Заголовок 2 2 41" xfId="15885" hidden="1"/>
    <cellStyle name="Заголовок 2 2 41" xfId="16245" hidden="1"/>
    <cellStyle name="Заголовок 2 2 41" xfId="16586" hidden="1"/>
    <cellStyle name="Заголовок 2 2 41" xfId="16895" hidden="1"/>
    <cellStyle name="Заголовок 2 2 41" xfId="17217" hidden="1"/>
    <cellStyle name="Заголовок 2 2 41" xfId="17892" hidden="1"/>
    <cellStyle name="Заголовок 2 2 41" xfId="18298" hidden="1"/>
    <cellStyle name="Заголовок 2 2 41" xfId="18672" hidden="1"/>
    <cellStyle name="Заголовок 2 2 41" xfId="19041" hidden="1"/>
    <cellStyle name="Заголовок 2 2 41" xfId="19401" hidden="1"/>
    <cellStyle name="Заголовок 2 2 41" xfId="19742" hidden="1"/>
    <cellStyle name="Заголовок 2 2 41" xfId="20051" hidden="1"/>
    <cellStyle name="Заголовок 2 2 41" xfId="20373" hidden="1"/>
    <cellStyle name="Заголовок 2 2 41" xfId="17559" hidden="1"/>
    <cellStyle name="Заголовок 2 2 41" xfId="21399" hidden="1"/>
    <cellStyle name="Заголовок 2 2 41" xfId="21773" hidden="1"/>
    <cellStyle name="Заголовок 2 2 41" xfId="22142" hidden="1"/>
    <cellStyle name="Заголовок 2 2 41" xfId="22502" hidden="1"/>
    <cellStyle name="Заголовок 2 2 41" xfId="22843" hidden="1"/>
    <cellStyle name="Заголовок 2 2 41" xfId="23152" hidden="1"/>
    <cellStyle name="Заголовок 2 2 41" xfId="23474" hidden="1"/>
    <cellStyle name="Заголовок 2 2 41" xfId="17805" hidden="1"/>
    <cellStyle name="Заголовок 2 2 41" xfId="24487" hidden="1"/>
    <cellStyle name="Заголовок 2 2 41" xfId="24861" hidden="1"/>
    <cellStyle name="Заголовок 2 2 41" xfId="25230" hidden="1"/>
    <cellStyle name="Заголовок 2 2 41" xfId="25590" hidden="1"/>
    <cellStyle name="Заголовок 2 2 41" xfId="25931" hidden="1"/>
    <cellStyle name="Заголовок 2 2 41" xfId="26240" hidden="1"/>
    <cellStyle name="Заголовок 2 2 41" xfId="26562" hidden="1"/>
    <cellStyle name="Заголовок 2 2 41" xfId="17737" hidden="1"/>
    <cellStyle name="Заголовок 2 2 41" xfId="27510" hidden="1"/>
    <cellStyle name="Заголовок 2 2 41" xfId="27884" hidden="1"/>
    <cellStyle name="Заголовок 2 2 41" xfId="28253" hidden="1"/>
    <cellStyle name="Заголовок 2 2 41" xfId="28613" hidden="1"/>
    <cellStyle name="Заголовок 2 2 41" xfId="28954" hidden="1"/>
    <cellStyle name="Заголовок 2 2 41" xfId="29263" hidden="1"/>
    <cellStyle name="Заголовок 2 2 41" xfId="29585" hidden="1"/>
    <cellStyle name="Заголовок 2 2 41" xfId="17822" hidden="1"/>
    <cellStyle name="Заголовок 2 2 41" xfId="30333" hidden="1"/>
    <cellStyle name="Заголовок 2 2 41" xfId="30707" hidden="1"/>
    <cellStyle name="Заголовок 2 2 41" xfId="31076" hidden="1"/>
    <cellStyle name="Заголовок 2 2 41" xfId="31436" hidden="1"/>
    <cellStyle name="Заголовок 2 2 41" xfId="31777" hidden="1"/>
    <cellStyle name="Заголовок 2 2 41" xfId="32086" hidden="1"/>
    <cellStyle name="Заголовок 2 2 41" xfId="32408"/>
    <cellStyle name="Заголовок 2 2 42" xfId="1137" hidden="1"/>
    <cellStyle name="Заголовок 2 2 42" xfId="1514" hidden="1"/>
    <cellStyle name="Заголовок 2 2 42" xfId="1888" hidden="1"/>
    <cellStyle name="Заголовок 2 2 42" xfId="2257" hidden="1"/>
    <cellStyle name="Заголовок 2 2 42" xfId="2617" hidden="1"/>
    <cellStyle name="Заголовок 2 2 42" xfId="2960" hidden="1"/>
    <cellStyle name="Заголовок 2 2 42" xfId="3271" hidden="1"/>
    <cellStyle name="Заголовок 2 2 42" xfId="3618" hidden="1"/>
    <cellStyle name="Заголовок 2 2 42" xfId="5121" hidden="1"/>
    <cellStyle name="Заголовок 2 2 42" xfId="5498" hidden="1"/>
    <cellStyle name="Заголовок 2 2 42" xfId="5872" hidden="1"/>
    <cellStyle name="Заголовок 2 2 42" xfId="6241" hidden="1"/>
    <cellStyle name="Заголовок 2 2 42" xfId="6601" hidden="1"/>
    <cellStyle name="Заголовок 2 2 42" xfId="6944" hidden="1"/>
    <cellStyle name="Заголовок 2 2 42" xfId="7255" hidden="1"/>
    <cellStyle name="Заголовок 2 2 42" xfId="7602" hidden="1"/>
    <cellStyle name="Заголовок 2 2 42" xfId="8018" hidden="1"/>
    <cellStyle name="Заголовок 2 2 42" xfId="8395" hidden="1"/>
    <cellStyle name="Заголовок 2 2 42" xfId="8769" hidden="1"/>
    <cellStyle name="Заголовок 2 2 42" xfId="9138" hidden="1"/>
    <cellStyle name="Заголовок 2 2 42" xfId="9498" hidden="1"/>
    <cellStyle name="Заголовок 2 2 42" xfId="9841" hidden="1"/>
    <cellStyle name="Заголовок 2 2 42" xfId="10152" hidden="1"/>
    <cellStyle name="Заголовок 2 2 42" xfId="10499" hidden="1"/>
    <cellStyle name="Заголовок 2 2 42" xfId="11577" hidden="1"/>
    <cellStyle name="Заголовок 2 2 42" xfId="11954" hidden="1"/>
    <cellStyle name="Заголовок 2 2 42" xfId="12328" hidden="1"/>
    <cellStyle name="Заголовок 2 2 42" xfId="12697" hidden="1"/>
    <cellStyle name="Заголовок 2 2 42" xfId="13057" hidden="1"/>
    <cellStyle name="Заголовок 2 2 42" xfId="13400" hidden="1"/>
    <cellStyle name="Заголовок 2 2 42" xfId="13711" hidden="1"/>
    <cellStyle name="Заголовок 2 2 42" xfId="14058" hidden="1"/>
    <cellStyle name="Заголовок 2 2 42" xfId="14741" hidden="1"/>
    <cellStyle name="Заголовок 2 2 42" xfId="15118" hidden="1"/>
    <cellStyle name="Заголовок 2 2 42" xfId="15492" hidden="1"/>
    <cellStyle name="Заголовок 2 2 42" xfId="15861" hidden="1"/>
    <cellStyle name="Заголовок 2 2 42" xfId="16221" hidden="1"/>
    <cellStyle name="Заголовок 2 2 42" xfId="16564" hidden="1"/>
    <cellStyle name="Заголовок 2 2 42" xfId="16875" hidden="1"/>
    <cellStyle name="Заголовок 2 2 42" xfId="17222" hidden="1"/>
    <cellStyle name="Заголовок 2 2 42" xfId="17897" hidden="1"/>
    <cellStyle name="Заголовок 2 2 42" xfId="18274" hidden="1"/>
    <cellStyle name="Заголовок 2 2 42" xfId="18648" hidden="1"/>
    <cellStyle name="Заголовок 2 2 42" xfId="19017" hidden="1"/>
    <cellStyle name="Заголовок 2 2 42" xfId="19377" hidden="1"/>
    <cellStyle name="Заголовок 2 2 42" xfId="19720" hidden="1"/>
    <cellStyle name="Заголовок 2 2 42" xfId="20031" hidden="1"/>
    <cellStyle name="Заголовок 2 2 42" xfId="20378" hidden="1"/>
    <cellStyle name="Заголовок 2 2 42" xfId="17571" hidden="1"/>
    <cellStyle name="Заголовок 2 2 42" xfId="21375" hidden="1"/>
    <cellStyle name="Заголовок 2 2 42" xfId="21749" hidden="1"/>
    <cellStyle name="Заголовок 2 2 42" xfId="22118" hidden="1"/>
    <cellStyle name="Заголовок 2 2 42" xfId="22478" hidden="1"/>
    <cellStyle name="Заголовок 2 2 42" xfId="22821" hidden="1"/>
    <cellStyle name="Заголовок 2 2 42" xfId="23132" hidden="1"/>
    <cellStyle name="Заголовок 2 2 42" xfId="23479" hidden="1"/>
    <cellStyle name="Заголовок 2 2 42" xfId="20794" hidden="1"/>
    <cellStyle name="Заголовок 2 2 42" xfId="24463" hidden="1"/>
    <cellStyle name="Заголовок 2 2 42" xfId="24837" hidden="1"/>
    <cellStyle name="Заголовок 2 2 42" xfId="25206" hidden="1"/>
    <cellStyle name="Заголовок 2 2 42" xfId="25566" hidden="1"/>
    <cellStyle name="Заголовок 2 2 42" xfId="25909" hidden="1"/>
    <cellStyle name="Заголовок 2 2 42" xfId="26220" hidden="1"/>
    <cellStyle name="Заголовок 2 2 42" xfId="26567" hidden="1"/>
    <cellStyle name="Заголовок 2 2 42" xfId="23894" hidden="1"/>
    <cellStyle name="Заголовок 2 2 42" xfId="27486" hidden="1"/>
    <cellStyle name="Заголовок 2 2 42" xfId="27860" hidden="1"/>
    <cellStyle name="Заголовок 2 2 42" xfId="28229" hidden="1"/>
    <cellStyle name="Заголовок 2 2 42" xfId="28589" hidden="1"/>
    <cellStyle name="Заголовок 2 2 42" xfId="28932" hidden="1"/>
    <cellStyle name="Заголовок 2 2 42" xfId="29243" hidden="1"/>
    <cellStyle name="Заголовок 2 2 42" xfId="29590" hidden="1"/>
    <cellStyle name="Заголовок 2 2 42" xfId="26976" hidden="1"/>
    <cellStyle name="Заголовок 2 2 42" xfId="30309" hidden="1"/>
    <cellStyle name="Заголовок 2 2 42" xfId="30683" hidden="1"/>
    <cellStyle name="Заголовок 2 2 42" xfId="31052" hidden="1"/>
    <cellStyle name="Заголовок 2 2 42" xfId="31412" hidden="1"/>
    <cellStyle name="Заголовок 2 2 42" xfId="31755" hidden="1"/>
    <cellStyle name="Заголовок 2 2 42" xfId="32066" hidden="1"/>
    <cellStyle name="Заголовок 2 2 42" xfId="32413"/>
    <cellStyle name="Заголовок 2 2 43" xfId="1140" hidden="1"/>
    <cellStyle name="Заголовок 2 2 43" xfId="704" hidden="1"/>
    <cellStyle name="Заголовок 2 2 43" xfId="768" hidden="1"/>
    <cellStyle name="Заголовок 2 2 43" xfId="776" hidden="1"/>
    <cellStyle name="Заголовок 2 2 43" xfId="789" hidden="1"/>
    <cellStyle name="Заголовок 2 2 43" xfId="863" hidden="1"/>
    <cellStyle name="Заголовок 2 2 43" xfId="976" hidden="1"/>
    <cellStyle name="Заголовок 2 2 43" xfId="3621" hidden="1"/>
    <cellStyle name="Заголовок 2 2 43" xfId="5124" hidden="1"/>
    <cellStyle name="Заголовок 2 2 43" xfId="4688" hidden="1"/>
    <cellStyle name="Заголовок 2 2 43" xfId="4752" hidden="1"/>
    <cellStyle name="Заголовок 2 2 43" xfId="4760" hidden="1"/>
    <cellStyle name="Заголовок 2 2 43" xfId="4773" hidden="1"/>
    <cellStyle name="Заголовок 2 2 43" xfId="4847" hidden="1"/>
    <cellStyle name="Заголовок 2 2 43" xfId="4960" hidden="1"/>
    <cellStyle name="Заголовок 2 2 43" xfId="7605" hidden="1"/>
    <cellStyle name="Заголовок 2 2 43" xfId="8021" hidden="1"/>
    <cellStyle name="Заголовок 2 2 43" xfId="7924" hidden="1"/>
    <cellStyle name="Заголовок 2 2 43" xfId="7829" hidden="1"/>
    <cellStyle name="Заголовок 2 2 43" xfId="7819" hidden="1"/>
    <cellStyle name="Заголовок 2 2 43" xfId="4338" hidden="1"/>
    <cellStyle name="Заголовок 2 2 43" xfId="4674" hidden="1"/>
    <cellStyle name="Заголовок 2 2 43" xfId="4549" hidden="1"/>
    <cellStyle name="Заголовок 2 2 43" xfId="10502" hidden="1"/>
    <cellStyle name="Заголовок 2 2 43" xfId="11580" hidden="1"/>
    <cellStyle name="Заголовок 2 2 43" xfId="11144" hidden="1"/>
    <cellStyle name="Заголовок 2 2 43" xfId="11208" hidden="1"/>
    <cellStyle name="Заголовок 2 2 43" xfId="11216" hidden="1"/>
    <cellStyle name="Заголовок 2 2 43" xfId="11229" hidden="1"/>
    <cellStyle name="Заголовок 2 2 43" xfId="11303" hidden="1"/>
    <cellStyle name="Заголовок 2 2 43" xfId="11416" hidden="1"/>
    <cellStyle name="Заголовок 2 2 43" xfId="14061" hidden="1"/>
    <cellStyle name="Заголовок 2 2 43" xfId="14744" hidden="1"/>
    <cellStyle name="Заголовок 2 2 43" xfId="14380" hidden="1"/>
    <cellStyle name="Заголовок 2 2 43" xfId="14285" hidden="1"/>
    <cellStyle name="Заголовок 2 2 43" xfId="14275" hidden="1"/>
    <cellStyle name="Заголовок 2 2 43" xfId="10697" hidden="1"/>
    <cellStyle name="Заголовок 2 2 43" xfId="11120" hidden="1"/>
    <cellStyle name="Заголовок 2 2 43" xfId="10993" hidden="1"/>
    <cellStyle name="Заголовок 2 2 43" xfId="17225" hidden="1"/>
    <cellStyle name="Заголовок 2 2 43" xfId="17900" hidden="1"/>
    <cellStyle name="Заголовок 2 2 43" xfId="17476" hidden="1"/>
    <cellStyle name="Заголовок 2 2 43" xfId="17349" hidden="1"/>
    <cellStyle name="Заголовок 2 2 43" xfId="17420" hidden="1"/>
    <cellStyle name="Заголовок 2 2 43" xfId="17350" hidden="1"/>
    <cellStyle name="Заголовок 2 2 43" xfId="10682" hidden="1"/>
    <cellStyle name="Заголовок 2 2 43" xfId="14489" hidden="1"/>
    <cellStyle name="Заголовок 2 2 43" xfId="20381" hidden="1"/>
    <cellStyle name="Заголовок 2 2 43" xfId="17754" hidden="1"/>
    <cellStyle name="Заголовок 2 2 43" xfId="20717" hidden="1"/>
    <cellStyle name="Заголовок 2 2 43" xfId="20661" hidden="1"/>
    <cellStyle name="Заголовок 2 2 43" xfId="20653" hidden="1"/>
    <cellStyle name="Заголовок 2 2 43" xfId="20640" hidden="1"/>
    <cellStyle name="Заголовок 2 2 43" xfId="20582" hidden="1"/>
    <cellStyle name="Заголовок 2 2 43" xfId="14573" hidden="1"/>
    <cellStyle name="Заголовок 2 2 43" xfId="23482" hidden="1"/>
    <cellStyle name="Заголовок 2 2 43" xfId="20974" hidden="1"/>
    <cellStyle name="Заголовок 2 2 43" xfId="23818" hidden="1"/>
    <cellStyle name="Заголовок 2 2 43" xfId="23762" hidden="1"/>
    <cellStyle name="Заголовок 2 2 43" xfId="23754" hidden="1"/>
    <cellStyle name="Заголовок 2 2 43" xfId="23741" hidden="1"/>
    <cellStyle name="Заголовок 2 2 43" xfId="23683" hidden="1"/>
    <cellStyle name="Заголовок 2 2 43" xfId="20791" hidden="1"/>
    <cellStyle name="Заголовок 2 2 43" xfId="26570" hidden="1"/>
    <cellStyle name="Заголовок 2 2 43" xfId="24069" hidden="1"/>
    <cellStyle name="Заголовок 2 2 43" xfId="26906" hidden="1"/>
    <cellStyle name="Заголовок 2 2 43" xfId="26850" hidden="1"/>
    <cellStyle name="Заголовок 2 2 43" xfId="26842" hidden="1"/>
    <cellStyle name="Заголовок 2 2 43" xfId="26829" hidden="1"/>
    <cellStyle name="Заголовок 2 2 43" xfId="26771" hidden="1"/>
    <cellStyle name="Заголовок 2 2 43" xfId="23891" hidden="1"/>
    <cellStyle name="Заголовок 2 2 43" xfId="29593" hidden="1"/>
    <cellStyle name="Заголовок 2 2 43" xfId="27120" hidden="1"/>
    <cellStyle name="Заголовок 2 2 43" xfId="29929" hidden="1"/>
    <cellStyle name="Заголовок 2 2 43" xfId="29873" hidden="1"/>
    <cellStyle name="Заголовок 2 2 43" xfId="29865" hidden="1"/>
    <cellStyle name="Заголовок 2 2 43" xfId="29852" hidden="1"/>
    <cellStyle name="Заголовок 2 2 43" xfId="29794" hidden="1"/>
    <cellStyle name="Заголовок 2 2 43" xfId="26973" hidden="1"/>
    <cellStyle name="Заголовок 2 2 43" xfId="32416"/>
    <cellStyle name="Заголовок 2 2 44" xfId="964" hidden="1"/>
    <cellStyle name="Заголовок 2 2 44" xfId="893" hidden="1"/>
    <cellStyle name="Заголовок 2 2 44" xfId="1307" hidden="1"/>
    <cellStyle name="Заголовок 2 2 44" xfId="1681" hidden="1"/>
    <cellStyle name="Заголовок 2 2 44" xfId="2051" hidden="1"/>
    <cellStyle name="Заголовок 2 2 44" xfId="2414" hidden="1"/>
    <cellStyle name="Заголовок 2 2 44" xfId="2767" hidden="1"/>
    <cellStyle name="Заголовок 2 2 44" xfId="3493" hidden="1"/>
    <cellStyle name="Заголовок 2 2 44" xfId="4948" hidden="1"/>
    <cellStyle name="Заголовок 2 2 44" xfId="4877" hidden="1"/>
    <cellStyle name="Заголовок 2 2 44" xfId="5291" hidden="1"/>
    <cellStyle name="Заголовок 2 2 44" xfId="5665" hidden="1"/>
    <cellStyle name="Заголовок 2 2 44" xfId="6035" hidden="1"/>
    <cellStyle name="Заголовок 2 2 44" xfId="6398" hidden="1"/>
    <cellStyle name="Заголовок 2 2 44" xfId="6751" hidden="1"/>
    <cellStyle name="Заголовок 2 2 44" xfId="7477" hidden="1"/>
    <cellStyle name="Заголовок 2 2 44" xfId="4590" hidden="1"/>
    <cellStyle name="Заголовок 2 2 44" xfId="4567" hidden="1"/>
    <cellStyle name="Заголовок 2 2 44" xfId="8188" hidden="1"/>
    <cellStyle name="Заголовок 2 2 44" xfId="8562" hidden="1"/>
    <cellStyle name="Заголовок 2 2 44" xfId="8932" hidden="1"/>
    <cellStyle name="Заголовок 2 2 44" xfId="9295" hidden="1"/>
    <cellStyle name="Заголовок 2 2 44" xfId="9648" hidden="1"/>
    <cellStyle name="Заголовок 2 2 44" xfId="10374" hidden="1"/>
    <cellStyle name="Заголовок 2 2 44" xfId="11404" hidden="1"/>
    <cellStyle name="Заголовок 2 2 44" xfId="11333" hidden="1"/>
    <cellStyle name="Заголовок 2 2 44" xfId="11747" hidden="1"/>
    <cellStyle name="Заголовок 2 2 44" xfId="12121" hidden="1"/>
    <cellStyle name="Заголовок 2 2 44" xfId="12491" hidden="1"/>
    <cellStyle name="Заголовок 2 2 44" xfId="12854" hidden="1"/>
    <cellStyle name="Заголовок 2 2 44" xfId="13207" hidden="1"/>
    <cellStyle name="Заголовок 2 2 44" xfId="13933" hidden="1"/>
    <cellStyle name="Заголовок 2 2 44" xfId="11036" hidden="1"/>
    <cellStyle name="Заголовок 2 2 44" xfId="11011" hidden="1"/>
    <cellStyle name="Заголовок 2 2 44" xfId="14911" hidden="1"/>
    <cellStyle name="Заголовок 2 2 44" xfId="15285" hidden="1"/>
    <cellStyle name="Заголовок 2 2 44" xfId="15655" hidden="1"/>
    <cellStyle name="Заголовок 2 2 44" xfId="16018" hidden="1"/>
    <cellStyle name="Заголовок 2 2 44" xfId="16371" hidden="1"/>
    <cellStyle name="Заголовок 2 2 44" xfId="17097" hidden="1"/>
    <cellStyle name="Заголовок 2 2 44" xfId="14462" hidden="1"/>
    <cellStyle name="Заголовок 2 2 44" xfId="10685" hidden="1"/>
    <cellStyle name="Заголовок 2 2 44" xfId="18067" hidden="1"/>
    <cellStyle name="Заголовок 2 2 44" xfId="18441" hidden="1"/>
    <cellStyle name="Заголовок 2 2 44" xfId="18811" hidden="1"/>
    <cellStyle name="Заголовок 2 2 44" xfId="19174" hidden="1"/>
    <cellStyle name="Заголовок 2 2 44" xfId="19527" hidden="1"/>
    <cellStyle name="Заголовок 2 2 44" xfId="20253" hidden="1"/>
    <cellStyle name="Заголовок 2 2 44" xfId="14567" hidden="1"/>
    <cellStyle name="Заголовок 2 2 44" xfId="20559" hidden="1"/>
    <cellStyle name="Заголовок 2 2 44" xfId="21168" hidden="1"/>
    <cellStyle name="Заголовок 2 2 44" xfId="21542" hidden="1"/>
    <cellStyle name="Заголовок 2 2 44" xfId="21912" hidden="1"/>
    <cellStyle name="Заголовок 2 2 44" xfId="22275" hidden="1"/>
    <cellStyle name="Заголовок 2 2 44" xfId="22628" hidden="1"/>
    <cellStyle name="Заголовок 2 2 44" xfId="23354" hidden="1"/>
    <cellStyle name="Заголовок 2 2 44" xfId="20766" hidden="1"/>
    <cellStyle name="Заголовок 2 2 44" xfId="23660" hidden="1"/>
    <cellStyle name="Заголовок 2 2 44" xfId="24256" hidden="1"/>
    <cellStyle name="Заголовок 2 2 44" xfId="24630" hidden="1"/>
    <cellStyle name="Заголовок 2 2 44" xfId="25000" hidden="1"/>
    <cellStyle name="Заголовок 2 2 44" xfId="25363" hidden="1"/>
    <cellStyle name="Заголовок 2 2 44" xfId="25716" hidden="1"/>
    <cellStyle name="Заголовок 2 2 44" xfId="26442" hidden="1"/>
    <cellStyle name="Заголовок 2 2 44" xfId="23866" hidden="1"/>
    <cellStyle name="Заголовок 2 2 44" xfId="26748" hidden="1"/>
    <cellStyle name="Заголовок 2 2 44" xfId="27279" hidden="1"/>
    <cellStyle name="Заголовок 2 2 44" xfId="27653" hidden="1"/>
    <cellStyle name="Заголовок 2 2 44" xfId="28023" hidden="1"/>
    <cellStyle name="Заголовок 2 2 44" xfId="28386" hidden="1"/>
    <cellStyle name="Заголовок 2 2 44" xfId="28739" hidden="1"/>
    <cellStyle name="Заголовок 2 2 44" xfId="29465" hidden="1"/>
    <cellStyle name="Заголовок 2 2 44" xfId="26948" hidden="1"/>
    <cellStyle name="Заголовок 2 2 44" xfId="29771" hidden="1"/>
    <cellStyle name="Заголовок 2 2 44" xfId="30102" hidden="1"/>
    <cellStyle name="Заголовок 2 2 44" xfId="30476" hidden="1"/>
    <cellStyle name="Заголовок 2 2 44" xfId="30846" hidden="1"/>
    <cellStyle name="Заголовок 2 2 44" xfId="31209" hidden="1"/>
    <cellStyle name="Заголовок 2 2 44" xfId="31562" hidden="1"/>
    <cellStyle name="Заголовок 2 2 44" xfId="32288"/>
    <cellStyle name="Заголовок 2 2 45" xfId="1145" hidden="1"/>
    <cellStyle name="Заголовок 2 2 45" xfId="1487" hidden="1"/>
    <cellStyle name="Заголовок 2 2 45" xfId="1861" hidden="1"/>
    <cellStyle name="Заголовок 2 2 45" xfId="2230" hidden="1"/>
    <cellStyle name="Заголовок 2 2 45" xfId="2591" hidden="1"/>
    <cellStyle name="Заголовок 2 2 45" xfId="2934" hidden="1"/>
    <cellStyle name="Заголовок 2 2 45" xfId="3250" hidden="1"/>
    <cellStyle name="Заголовок 2 2 45" xfId="3626" hidden="1"/>
    <cellStyle name="Заголовок 2 2 45" xfId="5129" hidden="1"/>
    <cellStyle name="Заголовок 2 2 45" xfId="5471" hidden="1"/>
    <cellStyle name="Заголовок 2 2 45" xfId="5845" hidden="1"/>
    <cellStyle name="Заголовок 2 2 45" xfId="6214" hidden="1"/>
    <cellStyle name="Заголовок 2 2 45" xfId="6575" hidden="1"/>
    <cellStyle name="Заголовок 2 2 45" xfId="6918" hidden="1"/>
    <cellStyle name="Заголовок 2 2 45" xfId="7234" hidden="1"/>
    <cellStyle name="Заголовок 2 2 45" xfId="7610" hidden="1"/>
    <cellStyle name="Заголовок 2 2 45" xfId="8026" hidden="1"/>
    <cellStyle name="Заголовок 2 2 45" xfId="8368" hidden="1"/>
    <cellStyle name="Заголовок 2 2 45" xfId="8742" hidden="1"/>
    <cellStyle name="Заголовок 2 2 45" xfId="9111" hidden="1"/>
    <cellStyle name="Заголовок 2 2 45" xfId="9472" hidden="1"/>
    <cellStyle name="Заголовок 2 2 45" xfId="9815" hidden="1"/>
    <cellStyle name="Заголовок 2 2 45" xfId="10131" hidden="1"/>
    <cellStyle name="Заголовок 2 2 45" xfId="10507" hidden="1"/>
    <cellStyle name="Заголовок 2 2 45" xfId="11585" hidden="1"/>
    <cellStyle name="Заголовок 2 2 45" xfId="11927" hidden="1"/>
    <cellStyle name="Заголовок 2 2 45" xfId="12301" hidden="1"/>
    <cellStyle name="Заголовок 2 2 45" xfId="12670" hidden="1"/>
    <cellStyle name="Заголовок 2 2 45" xfId="13031" hidden="1"/>
    <cellStyle name="Заголовок 2 2 45" xfId="13374" hidden="1"/>
    <cellStyle name="Заголовок 2 2 45" xfId="13690" hidden="1"/>
    <cellStyle name="Заголовок 2 2 45" xfId="14066" hidden="1"/>
    <cellStyle name="Заголовок 2 2 45" xfId="14749" hidden="1"/>
    <cellStyle name="Заголовок 2 2 45" xfId="15091" hidden="1"/>
    <cellStyle name="Заголовок 2 2 45" xfId="15465" hidden="1"/>
    <cellStyle name="Заголовок 2 2 45" xfId="15834" hidden="1"/>
    <cellStyle name="Заголовок 2 2 45" xfId="16195" hidden="1"/>
    <cellStyle name="Заголовок 2 2 45" xfId="16538" hidden="1"/>
    <cellStyle name="Заголовок 2 2 45" xfId="16854" hidden="1"/>
    <cellStyle name="Заголовок 2 2 45" xfId="17230" hidden="1"/>
    <cellStyle name="Заголовок 2 2 45" xfId="17905" hidden="1"/>
    <cellStyle name="Заголовок 2 2 45" xfId="18247" hidden="1"/>
    <cellStyle name="Заголовок 2 2 45" xfId="18621" hidden="1"/>
    <cellStyle name="Заголовок 2 2 45" xfId="18990" hidden="1"/>
    <cellStyle name="Заголовок 2 2 45" xfId="19351" hidden="1"/>
    <cellStyle name="Заголовок 2 2 45" xfId="19694" hidden="1"/>
    <cellStyle name="Заголовок 2 2 45" xfId="20010" hidden="1"/>
    <cellStyle name="Заголовок 2 2 45" xfId="20386" hidden="1"/>
    <cellStyle name="Заголовок 2 2 45" xfId="17594" hidden="1"/>
    <cellStyle name="Заголовок 2 2 45" xfId="21348" hidden="1"/>
    <cellStyle name="Заголовок 2 2 45" xfId="21722" hidden="1"/>
    <cellStyle name="Заголовок 2 2 45" xfId="22091" hidden="1"/>
    <cellStyle name="Заголовок 2 2 45" xfId="22452" hidden="1"/>
    <cellStyle name="Заголовок 2 2 45" xfId="22795" hidden="1"/>
    <cellStyle name="Заголовок 2 2 45" xfId="23111" hidden="1"/>
    <cellStyle name="Заголовок 2 2 45" xfId="23487" hidden="1"/>
    <cellStyle name="Заголовок 2 2 45" xfId="20816" hidden="1"/>
    <cellStyle name="Заголовок 2 2 45" xfId="24436" hidden="1"/>
    <cellStyle name="Заголовок 2 2 45" xfId="24810" hidden="1"/>
    <cellStyle name="Заголовок 2 2 45" xfId="25179" hidden="1"/>
    <cellStyle name="Заголовок 2 2 45" xfId="25540" hidden="1"/>
    <cellStyle name="Заголовок 2 2 45" xfId="25883" hidden="1"/>
    <cellStyle name="Заголовок 2 2 45" xfId="26199" hidden="1"/>
    <cellStyle name="Заголовок 2 2 45" xfId="26575" hidden="1"/>
    <cellStyle name="Заголовок 2 2 45" xfId="23916" hidden="1"/>
    <cellStyle name="Заголовок 2 2 45" xfId="27459" hidden="1"/>
    <cellStyle name="Заголовок 2 2 45" xfId="27833" hidden="1"/>
    <cellStyle name="Заголовок 2 2 45" xfId="28202" hidden="1"/>
    <cellStyle name="Заголовок 2 2 45" xfId="28563" hidden="1"/>
    <cellStyle name="Заголовок 2 2 45" xfId="28906" hidden="1"/>
    <cellStyle name="Заголовок 2 2 45" xfId="29222" hidden="1"/>
    <cellStyle name="Заголовок 2 2 45" xfId="29598" hidden="1"/>
    <cellStyle name="Заголовок 2 2 45" xfId="26997" hidden="1"/>
    <cellStyle name="Заголовок 2 2 45" xfId="30282" hidden="1"/>
    <cellStyle name="Заголовок 2 2 45" xfId="30656" hidden="1"/>
    <cellStyle name="Заголовок 2 2 45" xfId="31025" hidden="1"/>
    <cellStyle name="Заголовок 2 2 45" xfId="31386" hidden="1"/>
    <cellStyle name="Заголовок 2 2 45" xfId="31729" hidden="1"/>
    <cellStyle name="Заголовок 2 2 45" xfId="32045" hidden="1"/>
    <cellStyle name="Заголовок 2 2 45" xfId="32421"/>
    <cellStyle name="Заголовок 2 2 46" xfId="1148" hidden="1"/>
    <cellStyle name="Заголовок 2 2 46" xfId="1480" hidden="1"/>
    <cellStyle name="Заголовок 2 2 46" xfId="1854" hidden="1"/>
    <cellStyle name="Заголовок 2 2 46" xfId="2223" hidden="1"/>
    <cellStyle name="Заголовок 2 2 46" xfId="2584" hidden="1"/>
    <cellStyle name="Заголовок 2 2 46" xfId="2928" hidden="1"/>
    <cellStyle name="Заголовок 2 2 46" xfId="3244" hidden="1"/>
    <cellStyle name="Заголовок 2 2 46" xfId="3629" hidden="1"/>
    <cellStyle name="Заголовок 2 2 46" xfId="5132" hidden="1"/>
    <cellStyle name="Заголовок 2 2 46" xfId="5464" hidden="1"/>
    <cellStyle name="Заголовок 2 2 46" xfId="5838" hidden="1"/>
    <cellStyle name="Заголовок 2 2 46" xfId="6207" hidden="1"/>
    <cellStyle name="Заголовок 2 2 46" xfId="6568" hidden="1"/>
    <cellStyle name="Заголовок 2 2 46" xfId="6912" hidden="1"/>
    <cellStyle name="Заголовок 2 2 46" xfId="7228" hidden="1"/>
    <cellStyle name="Заголовок 2 2 46" xfId="7613" hidden="1"/>
    <cellStyle name="Заголовок 2 2 46" xfId="8029" hidden="1"/>
    <cellStyle name="Заголовок 2 2 46" xfId="8361" hidden="1"/>
    <cellStyle name="Заголовок 2 2 46" xfId="8735" hidden="1"/>
    <cellStyle name="Заголовок 2 2 46" xfId="9104" hidden="1"/>
    <cellStyle name="Заголовок 2 2 46" xfId="9465" hidden="1"/>
    <cellStyle name="Заголовок 2 2 46" xfId="9809" hidden="1"/>
    <cellStyle name="Заголовок 2 2 46" xfId="10125" hidden="1"/>
    <cellStyle name="Заголовок 2 2 46" xfId="10510" hidden="1"/>
    <cellStyle name="Заголовок 2 2 46" xfId="11588" hidden="1"/>
    <cellStyle name="Заголовок 2 2 46" xfId="11920" hidden="1"/>
    <cellStyle name="Заголовок 2 2 46" xfId="12294" hidden="1"/>
    <cellStyle name="Заголовок 2 2 46" xfId="12663" hidden="1"/>
    <cellStyle name="Заголовок 2 2 46" xfId="13024" hidden="1"/>
    <cellStyle name="Заголовок 2 2 46" xfId="13368" hidden="1"/>
    <cellStyle name="Заголовок 2 2 46" xfId="13684" hidden="1"/>
    <cellStyle name="Заголовок 2 2 46" xfId="14069" hidden="1"/>
    <cellStyle name="Заголовок 2 2 46" xfId="14752" hidden="1"/>
    <cellStyle name="Заголовок 2 2 46" xfId="15084" hidden="1"/>
    <cellStyle name="Заголовок 2 2 46" xfId="15458" hidden="1"/>
    <cellStyle name="Заголовок 2 2 46" xfId="15827" hidden="1"/>
    <cellStyle name="Заголовок 2 2 46" xfId="16188" hidden="1"/>
    <cellStyle name="Заголовок 2 2 46" xfId="16532" hidden="1"/>
    <cellStyle name="Заголовок 2 2 46" xfId="16848" hidden="1"/>
    <cellStyle name="Заголовок 2 2 46" xfId="17233" hidden="1"/>
    <cellStyle name="Заголовок 2 2 46" xfId="17908" hidden="1"/>
    <cellStyle name="Заголовок 2 2 46" xfId="18240" hidden="1"/>
    <cellStyle name="Заголовок 2 2 46" xfId="18614" hidden="1"/>
    <cellStyle name="Заголовок 2 2 46" xfId="18983" hidden="1"/>
    <cellStyle name="Заголовок 2 2 46" xfId="19344" hidden="1"/>
    <cellStyle name="Заголовок 2 2 46" xfId="19688" hidden="1"/>
    <cellStyle name="Заголовок 2 2 46" xfId="20004" hidden="1"/>
    <cellStyle name="Заголовок 2 2 46" xfId="20389" hidden="1"/>
    <cellStyle name="Заголовок 2 2 46" xfId="17598" hidden="1"/>
    <cellStyle name="Заголовок 2 2 46" xfId="21341" hidden="1"/>
    <cellStyle name="Заголовок 2 2 46" xfId="21715" hidden="1"/>
    <cellStyle name="Заголовок 2 2 46" xfId="22084" hidden="1"/>
    <cellStyle name="Заголовок 2 2 46" xfId="22445" hidden="1"/>
    <cellStyle name="Заголовок 2 2 46" xfId="22789" hidden="1"/>
    <cellStyle name="Заголовок 2 2 46" xfId="23105" hidden="1"/>
    <cellStyle name="Заголовок 2 2 46" xfId="23490" hidden="1"/>
    <cellStyle name="Заголовок 2 2 46" xfId="20824" hidden="1"/>
    <cellStyle name="Заголовок 2 2 46" xfId="24429" hidden="1"/>
    <cellStyle name="Заголовок 2 2 46" xfId="24803" hidden="1"/>
    <cellStyle name="Заголовок 2 2 46" xfId="25172" hidden="1"/>
    <cellStyle name="Заголовок 2 2 46" xfId="25533" hidden="1"/>
    <cellStyle name="Заголовок 2 2 46" xfId="25877" hidden="1"/>
    <cellStyle name="Заголовок 2 2 46" xfId="26193" hidden="1"/>
    <cellStyle name="Заголовок 2 2 46" xfId="26578" hidden="1"/>
    <cellStyle name="Заголовок 2 2 46" xfId="23924" hidden="1"/>
    <cellStyle name="Заголовок 2 2 46" xfId="27452" hidden="1"/>
    <cellStyle name="Заголовок 2 2 46" xfId="27826" hidden="1"/>
    <cellStyle name="Заголовок 2 2 46" xfId="28195" hidden="1"/>
    <cellStyle name="Заголовок 2 2 46" xfId="28556" hidden="1"/>
    <cellStyle name="Заголовок 2 2 46" xfId="28900" hidden="1"/>
    <cellStyle name="Заголовок 2 2 46" xfId="29216" hidden="1"/>
    <cellStyle name="Заголовок 2 2 46" xfId="29601" hidden="1"/>
    <cellStyle name="Заголовок 2 2 46" xfId="27005" hidden="1"/>
    <cellStyle name="Заголовок 2 2 46" xfId="30275" hidden="1"/>
    <cellStyle name="Заголовок 2 2 46" xfId="30649" hidden="1"/>
    <cellStyle name="Заголовок 2 2 46" xfId="31018" hidden="1"/>
    <cellStyle name="Заголовок 2 2 46" xfId="31379" hidden="1"/>
    <cellStyle name="Заголовок 2 2 46" xfId="31723" hidden="1"/>
    <cellStyle name="Заголовок 2 2 46" xfId="32039" hidden="1"/>
    <cellStyle name="Заголовок 2 2 46" xfId="32424"/>
    <cellStyle name="Заголовок 2 2 47" xfId="1152" hidden="1"/>
    <cellStyle name="Заголовок 2 2 47" xfId="835" hidden="1"/>
    <cellStyle name="Заголовок 2 2 47" xfId="1575" hidden="1"/>
    <cellStyle name="Заголовок 2 2 47" xfId="1948" hidden="1"/>
    <cellStyle name="Заголовок 2 2 47" xfId="2316" hidden="1"/>
    <cellStyle name="Заголовок 2 2 47" xfId="2675" hidden="1"/>
    <cellStyle name="Заголовок 2 2 47" xfId="3014" hidden="1"/>
    <cellStyle name="Заголовок 2 2 47" xfId="3633" hidden="1"/>
    <cellStyle name="Заголовок 2 2 47" xfId="5136" hidden="1"/>
    <cellStyle name="Заголовок 2 2 47" xfId="4819" hidden="1"/>
    <cellStyle name="Заголовок 2 2 47" xfId="5559" hidden="1"/>
    <cellStyle name="Заголовок 2 2 47" xfId="5932" hidden="1"/>
    <cellStyle name="Заголовок 2 2 47" xfId="6300" hidden="1"/>
    <cellStyle name="Заголовок 2 2 47" xfId="6659" hidden="1"/>
    <cellStyle name="Заголовок 2 2 47" xfId="6998" hidden="1"/>
    <cellStyle name="Заголовок 2 2 47" xfId="7617" hidden="1"/>
    <cellStyle name="Заголовок 2 2 47" xfId="8033" hidden="1"/>
    <cellStyle name="Заголовок 2 2 47" xfId="7771" hidden="1"/>
    <cellStyle name="Заголовок 2 2 47" xfId="8456" hidden="1"/>
    <cellStyle name="Заголовок 2 2 47" xfId="8829" hidden="1"/>
    <cellStyle name="Заголовок 2 2 47" xfId="9197" hidden="1"/>
    <cellStyle name="Заголовок 2 2 47" xfId="9556" hidden="1"/>
    <cellStyle name="Заголовок 2 2 47" xfId="9895" hidden="1"/>
    <cellStyle name="Заголовок 2 2 47" xfId="10514" hidden="1"/>
    <cellStyle name="Заголовок 2 2 47" xfId="11592" hidden="1"/>
    <cellStyle name="Заголовок 2 2 47" xfId="11275" hidden="1"/>
    <cellStyle name="Заголовок 2 2 47" xfId="12015" hidden="1"/>
    <cellStyle name="Заголовок 2 2 47" xfId="12388" hidden="1"/>
    <cellStyle name="Заголовок 2 2 47" xfId="12756" hidden="1"/>
    <cellStyle name="Заголовок 2 2 47" xfId="13115" hidden="1"/>
    <cellStyle name="Заголовок 2 2 47" xfId="13454" hidden="1"/>
    <cellStyle name="Заголовок 2 2 47" xfId="14073" hidden="1"/>
    <cellStyle name="Заголовок 2 2 47" xfId="14756" hidden="1"/>
    <cellStyle name="Заголовок 2 2 47" xfId="14227" hidden="1"/>
    <cellStyle name="Заголовок 2 2 47" xfId="15179" hidden="1"/>
    <cellStyle name="Заголовок 2 2 47" xfId="15552" hidden="1"/>
    <cellStyle name="Заголовок 2 2 47" xfId="15920" hidden="1"/>
    <cellStyle name="Заголовок 2 2 47" xfId="16279" hidden="1"/>
    <cellStyle name="Заголовок 2 2 47" xfId="16618" hidden="1"/>
    <cellStyle name="Заголовок 2 2 47" xfId="17237" hidden="1"/>
    <cellStyle name="Заголовок 2 2 47" xfId="17912" hidden="1"/>
    <cellStyle name="Заголовок 2 2 47" xfId="17371" hidden="1"/>
    <cellStyle name="Заголовок 2 2 47" xfId="18335" hidden="1"/>
    <cellStyle name="Заголовок 2 2 47" xfId="18708" hidden="1"/>
    <cellStyle name="Заголовок 2 2 47" xfId="19076" hidden="1"/>
    <cellStyle name="Заголовок 2 2 47" xfId="19435" hidden="1"/>
    <cellStyle name="Заголовок 2 2 47" xfId="19774" hidden="1"/>
    <cellStyle name="Заголовок 2 2 47" xfId="20393" hidden="1"/>
    <cellStyle name="Заголовок 2 2 47" xfId="11134" hidden="1"/>
    <cellStyle name="Заголовок 2 2 47" xfId="20601" hidden="1"/>
    <cellStyle name="Заголовок 2 2 47" xfId="21436" hidden="1"/>
    <cellStyle name="Заголовок 2 2 47" xfId="21809" hidden="1"/>
    <cellStyle name="Заголовок 2 2 47" xfId="22177" hidden="1"/>
    <cellStyle name="Заголовок 2 2 47" xfId="22536" hidden="1"/>
    <cellStyle name="Заголовок 2 2 47" xfId="22875" hidden="1"/>
    <cellStyle name="Заголовок 2 2 47" xfId="23494" hidden="1"/>
    <cellStyle name="Заголовок 2 2 47" xfId="20954" hidden="1"/>
    <cellStyle name="Заголовок 2 2 47" xfId="23702" hidden="1"/>
    <cellStyle name="Заголовок 2 2 47" xfId="24524" hidden="1"/>
    <cellStyle name="Заголовок 2 2 47" xfId="24897" hidden="1"/>
    <cellStyle name="Заголовок 2 2 47" xfId="25265" hidden="1"/>
    <cellStyle name="Заголовок 2 2 47" xfId="25624" hidden="1"/>
    <cellStyle name="Заголовок 2 2 47" xfId="25963" hidden="1"/>
    <cellStyle name="Заголовок 2 2 47" xfId="26582" hidden="1"/>
    <cellStyle name="Заголовок 2 2 47" xfId="24051" hidden="1"/>
    <cellStyle name="Заголовок 2 2 47" xfId="26790" hidden="1"/>
    <cellStyle name="Заголовок 2 2 47" xfId="27547" hidden="1"/>
    <cellStyle name="Заголовок 2 2 47" xfId="27920" hidden="1"/>
    <cellStyle name="Заголовок 2 2 47" xfId="28288" hidden="1"/>
    <cellStyle name="Заголовок 2 2 47" xfId="28647" hidden="1"/>
    <cellStyle name="Заголовок 2 2 47" xfId="28986" hidden="1"/>
    <cellStyle name="Заголовок 2 2 47" xfId="29605" hidden="1"/>
    <cellStyle name="Заголовок 2 2 47" xfId="27105" hidden="1"/>
    <cellStyle name="Заголовок 2 2 47" xfId="29813" hidden="1"/>
    <cellStyle name="Заголовок 2 2 47" xfId="30370" hidden="1"/>
    <cellStyle name="Заголовок 2 2 47" xfId="30743" hidden="1"/>
    <cellStyle name="Заголовок 2 2 47" xfId="31111" hidden="1"/>
    <cellStyle name="Заголовок 2 2 47" xfId="31470" hidden="1"/>
    <cellStyle name="Заголовок 2 2 47" xfId="31809" hidden="1"/>
    <cellStyle name="Заголовок 2 2 47" xfId="32428"/>
    <cellStyle name="Заголовок 2 2 48" xfId="1157" hidden="1"/>
    <cellStyle name="Заголовок 2 2 48" xfId="1447" hidden="1"/>
    <cellStyle name="Заголовок 2 2 48" xfId="1821" hidden="1"/>
    <cellStyle name="Заголовок 2 2 48" xfId="2190" hidden="1"/>
    <cellStyle name="Заголовок 2 2 48" xfId="2552" hidden="1"/>
    <cellStyle name="Заголовок 2 2 48" xfId="2899" hidden="1"/>
    <cellStyle name="Заголовок 2 2 48" xfId="3220" hidden="1"/>
    <cellStyle name="Заголовок 2 2 48" xfId="3638" hidden="1"/>
    <cellStyle name="Заголовок 2 2 48" xfId="5141" hidden="1"/>
    <cellStyle name="Заголовок 2 2 48" xfId="5431" hidden="1"/>
    <cellStyle name="Заголовок 2 2 48" xfId="5805" hidden="1"/>
    <cellStyle name="Заголовок 2 2 48" xfId="6174" hidden="1"/>
    <cellStyle name="Заголовок 2 2 48" xfId="6536" hidden="1"/>
    <cellStyle name="Заголовок 2 2 48" xfId="6883" hidden="1"/>
    <cellStyle name="Заголовок 2 2 48" xfId="7204" hidden="1"/>
    <cellStyle name="Заголовок 2 2 48" xfId="7622" hidden="1"/>
    <cellStyle name="Заголовок 2 2 48" xfId="8038" hidden="1"/>
    <cellStyle name="Заголовок 2 2 48" xfId="8328" hidden="1"/>
    <cellStyle name="Заголовок 2 2 48" xfId="8702" hidden="1"/>
    <cellStyle name="Заголовок 2 2 48" xfId="9071" hidden="1"/>
    <cellStyle name="Заголовок 2 2 48" xfId="9433" hidden="1"/>
    <cellStyle name="Заголовок 2 2 48" xfId="9780" hidden="1"/>
    <cellStyle name="Заголовок 2 2 48" xfId="10101" hidden="1"/>
    <cellStyle name="Заголовок 2 2 48" xfId="10519" hidden="1"/>
    <cellStyle name="Заголовок 2 2 48" xfId="11597" hidden="1"/>
    <cellStyle name="Заголовок 2 2 48" xfId="11887" hidden="1"/>
    <cellStyle name="Заголовок 2 2 48" xfId="12261" hidden="1"/>
    <cellStyle name="Заголовок 2 2 48" xfId="12630" hidden="1"/>
    <cellStyle name="Заголовок 2 2 48" xfId="12992" hidden="1"/>
    <cellStyle name="Заголовок 2 2 48" xfId="13339" hidden="1"/>
    <cellStyle name="Заголовок 2 2 48" xfId="13660" hidden="1"/>
    <cellStyle name="Заголовок 2 2 48" xfId="14078" hidden="1"/>
    <cellStyle name="Заголовок 2 2 48" xfId="14761" hidden="1"/>
    <cellStyle name="Заголовок 2 2 48" xfId="15051" hidden="1"/>
    <cellStyle name="Заголовок 2 2 48" xfId="15425" hidden="1"/>
    <cellStyle name="Заголовок 2 2 48" xfId="15794" hidden="1"/>
    <cellStyle name="Заголовок 2 2 48" xfId="16156" hidden="1"/>
    <cellStyle name="Заголовок 2 2 48" xfId="16503" hidden="1"/>
    <cellStyle name="Заголовок 2 2 48" xfId="16824" hidden="1"/>
    <cellStyle name="Заголовок 2 2 48" xfId="17242" hidden="1"/>
    <cellStyle name="Заголовок 2 2 48" xfId="17917" hidden="1"/>
    <cellStyle name="Заголовок 2 2 48" xfId="18207" hidden="1"/>
    <cellStyle name="Заголовок 2 2 48" xfId="18581" hidden="1"/>
    <cellStyle name="Заголовок 2 2 48" xfId="18950" hidden="1"/>
    <cellStyle name="Заголовок 2 2 48" xfId="19312" hidden="1"/>
    <cellStyle name="Заголовок 2 2 48" xfId="19659" hidden="1"/>
    <cellStyle name="Заголовок 2 2 48" xfId="19980" hidden="1"/>
    <cellStyle name="Заголовок 2 2 48" xfId="20398" hidden="1"/>
    <cellStyle name="Заголовок 2 2 48" xfId="17622" hidden="1"/>
    <cellStyle name="Заголовок 2 2 48" xfId="21308" hidden="1"/>
    <cellStyle name="Заголовок 2 2 48" xfId="21682" hidden="1"/>
    <cellStyle name="Заголовок 2 2 48" xfId="22051" hidden="1"/>
    <cellStyle name="Заголовок 2 2 48" xfId="22413" hidden="1"/>
    <cellStyle name="Заголовок 2 2 48" xfId="22760" hidden="1"/>
    <cellStyle name="Заголовок 2 2 48" xfId="23081" hidden="1"/>
    <cellStyle name="Заголовок 2 2 48" xfId="23499" hidden="1"/>
    <cellStyle name="Заголовок 2 2 48" xfId="20840" hidden="1"/>
    <cellStyle name="Заголовок 2 2 48" xfId="24396" hidden="1"/>
    <cellStyle name="Заголовок 2 2 48" xfId="24770" hidden="1"/>
    <cellStyle name="Заголовок 2 2 48" xfId="25139" hidden="1"/>
    <cellStyle name="Заголовок 2 2 48" xfId="25501" hidden="1"/>
    <cellStyle name="Заголовок 2 2 48" xfId="25848" hidden="1"/>
    <cellStyle name="Заголовок 2 2 48" xfId="26169" hidden="1"/>
    <cellStyle name="Заголовок 2 2 48" xfId="26587" hidden="1"/>
    <cellStyle name="Заголовок 2 2 48" xfId="23940" hidden="1"/>
    <cellStyle name="Заголовок 2 2 48" xfId="27419" hidden="1"/>
    <cellStyle name="Заголовок 2 2 48" xfId="27793" hidden="1"/>
    <cellStyle name="Заголовок 2 2 48" xfId="28162" hidden="1"/>
    <cellStyle name="Заголовок 2 2 48" xfId="28524" hidden="1"/>
    <cellStyle name="Заголовок 2 2 48" xfId="28871" hidden="1"/>
    <cellStyle name="Заголовок 2 2 48" xfId="29192" hidden="1"/>
    <cellStyle name="Заголовок 2 2 48" xfId="29610" hidden="1"/>
    <cellStyle name="Заголовок 2 2 48" xfId="27021" hidden="1"/>
    <cellStyle name="Заголовок 2 2 48" xfId="30242" hidden="1"/>
    <cellStyle name="Заголовок 2 2 48" xfId="30616" hidden="1"/>
    <cellStyle name="Заголовок 2 2 48" xfId="30985" hidden="1"/>
    <cellStyle name="Заголовок 2 2 48" xfId="31347" hidden="1"/>
    <cellStyle name="Заголовок 2 2 48" xfId="31694" hidden="1"/>
    <cellStyle name="Заголовок 2 2 48" xfId="32015" hidden="1"/>
    <cellStyle name="Заголовок 2 2 48" xfId="32433"/>
    <cellStyle name="Заголовок 2 2 49" xfId="1160" hidden="1"/>
    <cellStyle name="Заголовок 2 2 49" xfId="1439" hidden="1"/>
    <cellStyle name="Заголовок 2 2 49" xfId="1813" hidden="1"/>
    <cellStyle name="Заголовок 2 2 49" xfId="2182" hidden="1"/>
    <cellStyle name="Заголовок 2 2 49" xfId="2545" hidden="1"/>
    <cellStyle name="Заголовок 2 2 49" xfId="2893" hidden="1"/>
    <cellStyle name="Заголовок 2 2 49" xfId="3214" hidden="1"/>
    <cellStyle name="Заголовок 2 2 49" xfId="3641" hidden="1"/>
    <cellStyle name="Заголовок 2 2 49" xfId="5144" hidden="1"/>
    <cellStyle name="Заголовок 2 2 49" xfId="5423" hidden="1"/>
    <cellStyle name="Заголовок 2 2 49" xfId="5797" hidden="1"/>
    <cellStyle name="Заголовок 2 2 49" xfId="6166" hidden="1"/>
    <cellStyle name="Заголовок 2 2 49" xfId="6529" hidden="1"/>
    <cellStyle name="Заголовок 2 2 49" xfId="6877" hidden="1"/>
    <cellStyle name="Заголовок 2 2 49" xfId="7198" hidden="1"/>
    <cellStyle name="Заголовок 2 2 49" xfId="7625" hidden="1"/>
    <cellStyle name="Заголовок 2 2 49" xfId="8041" hidden="1"/>
    <cellStyle name="Заголовок 2 2 49" xfId="8320" hidden="1"/>
    <cellStyle name="Заголовок 2 2 49" xfId="8694" hidden="1"/>
    <cellStyle name="Заголовок 2 2 49" xfId="9063" hidden="1"/>
    <cellStyle name="Заголовок 2 2 49" xfId="9426" hidden="1"/>
    <cellStyle name="Заголовок 2 2 49" xfId="9774" hidden="1"/>
    <cellStyle name="Заголовок 2 2 49" xfId="10095" hidden="1"/>
    <cellStyle name="Заголовок 2 2 49" xfId="10522" hidden="1"/>
    <cellStyle name="Заголовок 2 2 49" xfId="11600" hidden="1"/>
    <cellStyle name="Заголовок 2 2 49" xfId="11879" hidden="1"/>
    <cellStyle name="Заголовок 2 2 49" xfId="12253" hidden="1"/>
    <cellStyle name="Заголовок 2 2 49" xfId="12622" hidden="1"/>
    <cellStyle name="Заголовок 2 2 49" xfId="12985" hidden="1"/>
    <cellStyle name="Заголовок 2 2 49" xfId="13333" hidden="1"/>
    <cellStyle name="Заголовок 2 2 49" xfId="13654" hidden="1"/>
    <cellStyle name="Заголовок 2 2 49" xfId="14081" hidden="1"/>
    <cellStyle name="Заголовок 2 2 49" xfId="14764" hidden="1"/>
    <cellStyle name="Заголовок 2 2 49" xfId="15043" hidden="1"/>
    <cellStyle name="Заголовок 2 2 49" xfId="15417" hidden="1"/>
    <cellStyle name="Заголовок 2 2 49" xfId="15786" hidden="1"/>
    <cellStyle name="Заголовок 2 2 49" xfId="16149" hidden="1"/>
    <cellStyle name="Заголовок 2 2 49" xfId="16497" hidden="1"/>
    <cellStyle name="Заголовок 2 2 49" xfId="16818" hidden="1"/>
    <cellStyle name="Заголовок 2 2 49" xfId="17245" hidden="1"/>
    <cellStyle name="Заголовок 2 2 49" xfId="17920" hidden="1"/>
    <cellStyle name="Заголовок 2 2 49" xfId="18199" hidden="1"/>
    <cellStyle name="Заголовок 2 2 49" xfId="18573" hidden="1"/>
    <cellStyle name="Заголовок 2 2 49" xfId="18942" hidden="1"/>
    <cellStyle name="Заголовок 2 2 49" xfId="19305" hidden="1"/>
    <cellStyle name="Заголовок 2 2 49" xfId="19653" hidden="1"/>
    <cellStyle name="Заголовок 2 2 49" xfId="19974" hidden="1"/>
    <cellStyle name="Заголовок 2 2 49" xfId="20401" hidden="1"/>
    <cellStyle name="Заголовок 2 2 49" xfId="17627" hidden="1"/>
    <cellStyle name="Заголовок 2 2 49" xfId="21300" hidden="1"/>
    <cellStyle name="Заголовок 2 2 49" xfId="21674" hidden="1"/>
    <cellStyle name="Заголовок 2 2 49" xfId="22043" hidden="1"/>
    <cellStyle name="Заголовок 2 2 49" xfId="22406" hidden="1"/>
    <cellStyle name="Заголовок 2 2 49" xfId="22754" hidden="1"/>
    <cellStyle name="Заголовок 2 2 49" xfId="23075" hidden="1"/>
    <cellStyle name="Заголовок 2 2 49" xfId="23502" hidden="1"/>
    <cellStyle name="Заголовок 2 2 49" xfId="20848" hidden="1"/>
    <cellStyle name="Заголовок 2 2 49" xfId="24388" hidden="1"/>
    <cellStyle name="Заголовок 2 2 49" xfId="24762" hidden="1"/>
    <cellStyle name="Заголовок 2 2 49" xfId="25131" hidden="1"/>
    <cellStyle name="Заголовок 2 2 49" xfId="25494" hidden="1"/>
    <cellStyle name="Заголовок 2 2 49" xfId="25842" hidden="1"/>
    <cellStyle name="Заголовок 2 2 49" xfId="26163" hidden="1"/>
    <cellStyle name="Заголовок 2 2 49" xfId="26590" hidden="1"/>
    <cellStyle name="Заголовок 2 2 49" xfId="23948" hidden="1"/>
    <cellStyle name="Заголовок 2 2 49" xfId="27411" hidden="1"/>
    <cellStyle name="Заголовок 2 2 49" xfId="27785" hidden="1"/>
    <cellStyle name="Заголовок 2 2 49" xfId="28154" hidden="1"/>
    <cellStyle name="Заголовок 2 2 49" xfId="28517" hidden="1"/>
    <cellStyle name="Заголовок 2 2 49" xfId="28865" hidden="1"/>
    <cellStyle name="Заголовок 2 2 49" xfId="29186" hidden="1"/>
    <cellStyle name="Заголовок 2 2 49" xfId="29613" hidden="1"/>
    <cellStyle name="Заголовок 2 2 49" xfId="27029" hidden="1"/>
    <cellStyle name="Заголовок 2 2 49" xfId="30234" hidden="1"/>
    <cellStyle name="Заголовок 2 2 49" xfId="30608" hidden="1"/>
    <cellStyle name="Заголовок 2 2 49" xfId="30977" hidden="1"/>
    <cellStyle name="Заголовок 2 2 49" xfId="31340" hidden="1"/>
    <cellStyle name="Заголовок 2 2 49" xfId="31688" hidden="1"/>
    <cellStyle name="Заголовок 2 2 49" xfId="32009" hidden="1"/>
    <cellStyle name="Заголовок 2 2 49" xfId="32436"/>
    <cellStyle name="Заголовок 2 2 5" xfId="908" hidden="1"/>
    <cellStyle name="Заголовок 2 2 5" xfId="1314" hidden="1"/>
    <cellStyle name="Заголовок 2 2 5" xfId="1688" hidden="1"/>
    <cellStyle name="Заголовок 2 2 5" xfId="2058" hidden="1"/>
    <cellStyle name="Заголовок 2 2 5" xfId="2421" hidden="1"/>
    <cellStyle name="Заголовок 2 2 5" xfId="2774" hidden="1"/>
    <cellStyle name="Заголовок 2 2 5" xfId="3103" hidden="1"/>
    <cellStyle name="Заголовок 2 2 5" xfId="3413" hidden="1"/>
    <cellStyle name="Заголовок 2 2 5" xfId="4892" hidden="1"/>
    <cellStyle name="Заголовок 2 2 5" xfId="5298" hidden="1"/>
    <cellStyle name="Заголовок 2 2 5" xfId="5672" hidden="1"/>
    <cellStyle name="Заголовок 2 2 5" xfId="6042" hidden="1"/>
    <cellStyle name="Заголовок 2 2 5" xfId="6405" hidden="1"/>
    <cellStyle name="Заголовок 2 2 5" xfId="6758" hidden="1"/>
    <cellStyle name="Заголовок 2 2 5" xfId="7087" hidden="1"/>
    <cellStyle name="Заголовок 2 2 5" xfId="7397" hidden="1"/>
    <cellStyle name="Заголовок 2 2 5" xfId="4519" hidden="1"/>
    <cellStyle name="Заголовок 2 2 5" xfId="8195" hidden="1"/>
    <cellStyle name="Заголовок 2 2 5" xfId="8569" hidden="1"/>
    <cellStyle name="Заголовок 2 2 5" xfId="8939" hidden="1"/>
    <cellStyle name="Заголовок 2 2 5" xfId="9302" hidden="1"/>
    <cellStyle name="Заголовок 2 2 5" xfId="9655" hidden="1"/>
    <cellStyle name="Заголовок 2 2 5" xfId="9984" hidden="1"/>
    <cellStyle name="Заголовок 2 2 5" xfId="10294" hidden="1"/>
    <cellStyle name="Заголовок 2 2 5" xfId="11348" hidden="1"/>
    <cellStyle name="Заголовок 2 2 5" xfId="11754" hidden="1"/>
    <cellStyle name="Заголовок 2 2 5" xfId="12128" hidden="1"/>
    <cellStyle name="Заголовок 2 2 5" xfId="12498" hidden="1"/>
    <cellStyle name="Заголовок 2 2 5" xfId="12861" hidden="1"/>
    <cellStyle name="Заголовок 2 2 5" xfId="13214" hidden="1"/>
    <cellStyle name="Заголовок 2 2 5" xfId="13543" hidden="1"/>
    <cellStyle name="Заголовок 2 2 5" xfId="13853" hidden="1"/>
    <cellStyle name="Заголовок 2 2 5" xfId="10963" hidden="1"/>
    <cellStyle name="Заголовок 2 2 5" xfId="14918" hidden="1"/>
    <cellStyle name="Заголовок 2 2 5" xfId="15292" hidden="1"/>
    <cellStyle name="Заголовок 2 2 5" xfId="15662" hidden="1"/>
    <cellStyle name="Заголовок 2 2 5" xfId="16025" hidden="1"/>
    <cellStyle name="Заголовок 2 2 5" xfId="16378" hidden="1"/>
    <cellStyle name="Заголовок 2 2 5" xfId="16707" hidden="1"/>
    <cellStyle name="Заголовок 2 2 5" xfId="17017" hidden="1"/>
    <cellStyle name="Заголовок 2 2 5" xfId="14520" hidden="1"/>
    <cellStyle name="Заголовок 2 2 5" xfId="18074" hidden="1"/>
    <cellStyle name="Заголовок 2 2 5" xfId="18448" hidden="1"/>
    <cellStyle name="Заголовок 2 2 5" xfId="18818" hidden="1"/>
    <cellStyle name="Заголовок 2 2 5" xfId="19181" hidden="1"/>
    <cellStyle name="Заголовок 2 2 5" xfId="19534" hidden="1"/>
    <cellStyle name="Заголовок 2 2 5" xfId="19863" hidden="1"/>
    <cellStyle name="Заголовок 2 2 5" xfId="20173" hidden="1"/>
    <cellStyle name="Заголовок 2 2 5" xfId="14653" hidden="1"/>
    <cellStyle name="Заголовок 2 2 5" xfId="21175" hidden="1"/>
    <cellStyle name="Заголовок 2 2 5" xfId="21549" hidden="1"/>
    <cellStyle name="Заголовок 2 2 5" xfId="21919" hidden="1"/>
    <cellStyle name="Заголовок 2 2 5" xfId="22282" hidden="1"/>
    <cellStyle name="Заголовок 2 2 5" xfId="22635" hidden="1"/>
    <cellStyle name="Заголовок 2 2 5" xfId="22964" hidden="1"/>
    <cellStyle name="Заголовок 2 2 5" xfId="23274" hidden="1"/>
    <cellStyle name="Заголовок 2 2 5" xfId="21046" hidden="1"/>
    <cellStyle name="Заголовок 2 2 5" xfId="24263" hidden="1"/>
    <cellStyle name="Заголовок 2 2 5" xfId="24637" hidden="1"/>
    <cellStyle name="Заголовок 2 2 5" xfId="25007" hidden="1"/>
    <cellStyle name="Заголовок 2 2 5" xfId="25370" hidden="1"/>
    <cellStyle name="Заголовок 2 2 5" xfId="25723" hidden="1"/>
    <cellStyle name="Заголовок 2 2 5" xfId="26052" hidden="1"/>
    <cellStyle name="Заголовок 2 2 5" xfId="26362" hidden="1"/>
    <cellStyle name="Заголовок 2 2 5" xfId="24134" hidden="1"/>
    <cellStyle name="Заголовок 2 2 5" xfId="27286" hidden="1"/>
    <cellStyle name="Заголовок 2 2 5" xfId="27660" hidden="1"/>
    <cellStyle name="Заголовок 2 2 5" xfId="28030" hidden="1"/>
    <cellStyle name="Заголовок 2 2 5" xfId="28393" hidden="1"/>
    <cellStyle name="Заголовок 2 2 5" xfId="28746" hidden="1"/>
    <cellStyle name="Заголовок 2 2 5" xfId="29075" hidden="1"/>
    <cellStyle name="Заголовок 2 2 5" xfId="29385" hidden="1"/>
    <cellStyle name="Заголовок 2 2 5" xfId="27161" hidden="1"/>
    <cellStyle name="Заголовок 2 2 5" xfId="30109" hidden="1"/>
    <cellStyle name="Заголовок 2 2 5" xfId="30483" hidden="1"/>
    <cellStyle name="Заголовок 2 2 5" xfId="30853" hidden="1"/>
    <cellStyle name="Заголовок 2 2 5" xfId="31216" hidden="1"/>
    <cellStyle name="Заголовок 2 2 5" xfId="31569" hidden="1"/>
    <cellStyle name="Заголовок 2 2 5" xfId="31898" hidden="1"/>
    <cellStyle name="Заголовок 2 2 5" xfId="32208"/>
    <cellStyle name="Заголовок 2 2 50" xfId="928" hidden="1"/>
    <cellStyle name="Заголовок 2 2 50" xfId="1322" hidden="1"/>
    <cellStyle name="Заголовок 2 2 50" xfId="1696" hidden="1"/>
    <cellStyle name="Заголовок 2 2 50" xfId="2065" hidden="1"/>
    <cellStyle name="Заголовок 2 2 50" xfId="2428" hidden="1"/>
    <cellStyle name="Заголовок 2 2 50" xfId="2781" hidden="1"/>
    <cellStyle name="Заголовок 2 2 50" xfId="3110" hidden="1"/>
    <cellStyle name="Заголовок 2 2 50" xfId="2222" hidden="1"/>
    <cellStyle name="Заголовок 2 2 50" xfId="4912" hidden="1"/>
    <cellStyle name="Заголовок 2 2 50" xfId="5306" hidden="1"/>
    <cellStyle name="Заголовок 2 2 50" xfId="5680" hidden="1"/>
    <cellStyle name="Заголовок 2 2 50" xfId="6049" hidden="1"/>
    <cellStyle name="Заголовок 2 2 50" xfId="6412" hidden="1"/>
    <cellStyle name="Заголовок 2 2 50" xfId="6765" hidden="1"/>
    <cellStyle name="Заголовок 2 2 50" xfId="7094" hidden="1"/>
    <cellStyle name="Заголовок 2 2 50" xfId="6206" hidden="1"/>
    <cellStyle name="Заголовок 2 2 50" xfId="4439" hidden="1"/>
    <cellStyle name="Заголовок 2 2 50" xfId="8203" hidden="1"/>
    <cellStyle name="Заголовок 2 2 50" xfId="8577" hidden="1"/>
    <cellStyle name="Заголовок 2 2 50" xfId="8946" hidden="1"/>
    <cellStyle name="Заголовок 2 2 50" xfId="9309" hidden="1"/>
    <cellStyle name="Заголовок 2 2 50" xfId="9662" hidden="1"/>
    <cellStyle name="Заголовок 2 2 50" xfId="9991" hidden="1"/>
    <cellStyle name="Заголовок 2 2 50" xfId="9103" hidden="1"/>
    <cellStyle name="Заголовок 2 2 50" xfId="11368" hidden="1"/>
    <cellStyle name="Заголовок 2 2 50" xfId="11762" hidden="1"/>
    <cellStyle name="Заголовок 2 2 50" xfId="12136" hidden="1"/>
    <cellStyle name="Заголовок 2 2 50" xfId="12505" hidden="1"/>
    <cellStyle name="Заголовок 2 2 50" xfId="12868" hidden="1"/>
    <cellStyle name="Заголовок 2 2 50" xfId="13221" hidden="1"/>
    <cellStyle name="Заголовок 2 2 50" xfId="13550" hidden="1"/>
    <cellStyle name="Заголовок 2 2 50" xfId="12662" hidden="1"/>
    <cellStyle name="Заголовок 2 2 50" xfId="10883" hidden="1"/>
    <cellStyle name="Заголовок 2 2 50" xfId="14926" hidden="1"/>
    <cellStyle name="Заголовок 2 2 50" xfId="15300" hidden="1"/>
    <cellStyle name="Заголовок 2 2 50" xfId="15669" hidden="1"/>
    <cellStyle name="Заголовок 2 2 50" xfId="16032" hidden="1"/>
    <cellStyle name="Заголовок 2 2 50" xfId="16385" hidden="1"/>
    <cellStyle name="Заголовок 2 2 50" xfId="16714" hidden="1"/>
    <cellStyle name="Заголовок 2 2 50" xfId="15826" hidden="1"/>
    <cellStyle name="Заголовок 2 2 50" xfId="10838" hidden="1"/>
    <cellStyle name="Заголовок 2 2 50" xfId="18082" hidden="1"/>
    <cellStyle name="Заголовок 2 2 50" xfId="18456" hidden="1"/>
    <cellStyle name="Заголовок 2 2 50" xfId="18825" hidden="1"/>
    <cellStyle name="Заголовок 2 2 50" xfId="19188" hidden="1"/>
    <cellStyle name="Заголовок 2 2 50" xfId="19541" hidden="1"/>
    <cellStyle name="Заголовок 2 2 50" xfId="19870" hidden="1"/>
    <cellStyle name="Заголовок 2 2 50" xfId="18982" hidden="1"/>
    <cellStyle name="Заголовок 2 2 50" xfId="20527" hidden="1"/>
    <cellStyle name="Заголовок 2 2 50" xfId="21183" hidden="1"/>
    <cellStyle name="Заголовок 2 2 50" xfId="21557" hidden="1"/>
    <cellStyle name="Заголовок 2 2 50" xfId="21926" hidden="1"/>
    <cellStyle name="Заголовок 2 2 50" xfId="22289" hidden="1"/>
    <cellStyle name="Заголовок 2 2 50" xfId="22642" hidden="1"/>
    <cellStyle name="Заголовок 2 2 50" xfId="22971" hidden="1"/>
    <cellStyle name="Заголовок 2 2 50" xfId="22083" hidden="1"/>
    <cellStyle name="Заголовок 2 2 50" xfId="23628" hidden="1"/>
    <cellStyle name="Заголовок 2 2 50" xfId="24271" hidden="1"/>
    <cellStyle name="Заголовок 2 2 50" xfId="24645" hidden="1"/>
    <cellStyle name="Заголовок 2 2 50" xfId="25014" hidden="1"/>
    <cellStyle name="Заголовок 2 2 50" xfId="25377" hidden="1"/>
    <cellStyle name="Заголовок 2 2 50" xfId="25730" hidden="1"/>
    <cellStyle name="Заголовок 2 2 50" xfId="26059" hidden="1"/>
    <cellStyle name="Заголовок 2 2 50" xfId="25171" hidden="1"/>
    <cellStyle name="Заголовок 2 2 50" xfId="26716" hidden="1"/>
    <cellStyle name="Заголовок 2 2 50" xfId="27294" hidden="1"/>
    <cellStyle name="Заголовок 2 2 50" xfId="27668" hidden="1"/>
    <cellStyle name="Заголовок 2 2 50" xfId="28037" hidden="1"/>
    <cellStyle name="Заголовок 2 2 50" xfId="28400" hidden="1"/>
    <cellStyle name="Заголовок 2 2 50" xfId="28753" hidden="1"/>
    <cellStyle name="Заголовок 2 2 50" xfId="29082" hidden="1"/>
    <cellStyle name="Заголовок 2 2 50" xfId="28194" hidden="1"/>
    <cellStyle name="Заголовок 2 2 50" xfId="29739" hidden="1"/>
    <cellStyle name="Заголовок 2 2 50" xfId="30117" hidden="1"/>
    <cellStyle name="Заголовок 2 2 50" xfId="30491" hidden="1"/>
    <cellStyle name="Заголовок 2 2 50" xfId="30860" hidden="1"/>
    <cellStyle name="Заголовок 2 2 50" xfId="31223" hidden="1"/>
    <cellStyle name="Заголовок 2 2 50" xfId="31576" hidden="1"/>
    <cellStyle name="Заголовок 2 2 50" xfId="31905" hidden="1"/>
    <cellStyle name="Заголовок 2 2 50" xfId="31017"/>
    <cellStyle name="Заголовок 2 2 51" xfId="1168" hidden="1"/>
    <cellStyle name="Заголовок 2 2 51" xfId="1414" hidden="1"/>
    <cellStyle name="Заголовок 2 2 51" xfId="1788" hidden="1"/>
    <cellStyle name="Заголовок 2 2 51" xfId="2157" hidden="1"/>
    <cellStyle name="Заголовок 2 2 51" xfId="2520" hidden="1"/>
    <cellStyle name="Заголовок 2 2 51" xfId="2871" hidden="1"/>
    <cellStyle name="Заголовок 2 2 51" xfId="3194" hidden="1"/>
    <cellStyle name="Заголовок 2 2 51" xfId="3646" hidden="1"/>
    <cellStyle name="Заголовок 2 2 51" xfId="5152" hidden="1"/>
    <cellStyle name="Заголовок 2 2 51" xfId="5398" hidden="1"/>
    <cellStyle name="Заголовок 2 2 51" xfId="5772" hidden="1"/>
    <cellStyle name="Заголовок 2 2 51" xfId="6141" hidden="1"/>
    <cellStyle name="Заголовок 2 2 51" xfId="6504" hidden="1"/>
    <cellStyle name="Заголовок 2 2 51" xfId="6855" hidden="1"/>
    <cellStyle name="Заголовок 2 2 51" xfId="7178" hidden="1"/>
    <cellStyle name="Заголовок 2 2 51" xfId="7630" hidden="1"/>
    <cellStyle name="Заголовок 2 2 51" xfId="8049" hidden="1"/>
    <cellStyle name="Заголовок 2 2 51" xfId="8295" hidden="1"/>
    <cellStyle name="Заголовок 2 2 51" xfId="8669" hidden="1"/>
    <cellStyle name="Заголовок 2 2 51" xfId="9038" hidden="1"/>
    <cellStyle name="Заголовок 2 2 51" xfId="9401" hidden="1"/>
    <cellStyle name="Заголовок 2 2 51" xfId="9752" hidden="1"/>
    <cellStyle name="Заголовок 2 2 51" xfId="10075" hidden="1"/>
    <cellStyle name="Заголовок 2 2 51" xfId="10527" hidden="1"/>
    <cellStyle name="Заголовок 2 2 51" xfId="11608" hidden="1"/>
    <cellStyle name="Заголовок 2 2 51" xfId="11854" hidden="1"/>
    <cellStyle name="Заголовок 2 2 51" xfId="12228" hidden="1"/>
    <cellStyle name="Заголовок 2 2 51" xfId="12597" hidden="1"/>
    <cellStyle name="Заголовок 2 2 51" xfId="12960" hidden="1"/>
    <cellStyle name="Заголовок 2 2 51" xfId="13311" hidden="1"/>
    <cellStyle name="Заголовок 2 2 51" xfId="13634" hidden="1"/>
    <cellStyle name="Заголовок 2 2 51" xfId="14086" hidden="1"/>
    <cellStyle name="Заголовок 2 2 51" xfId="14772" hidden="1"/>
    <cellStyle name="Заголовок 2 2 51" xfId="15018" hidden="1"/>
    <cellStyle name="Заголовок 2 2 51" xfId="15392" hidden="1"/>
    <cellStyle name="Заголовок 2 2 51" xfId="15761" hidden="1"/>
    <cellStyle name="Заголовок 2 2 51" xfId="16124" hidden="1"/>
    <cellStyle name="Заголовок 2 2 51" xfId="16475" hidden="1"/>
    <cellStyle name="Заголовок 2 2 51" xfId="16798" hidden="1"/>
    <cellStyle name="Заголовок 2 2 51" xfId="17250" hidden="1"/>
    <cellStyle name="Заголовок 2 2 51" xfId="17928" hidden="1"/>
    <cellStyle name="Заголовок 2 2 51" xfId="18174" hidden="1"/>
    <cellStyle name="Заголовок 2 2 51" xfId="18548" hidden="1"/>
    <cellStyle name="Заголовок 2 2 51" xfId="18917" hidden="1"/>
    <cellStyle name="Заголовок 2 2 51" xfId="19280" hidden="1"/>
    <cellStyle name="Заголовок 2 2 51" xfId="19631" hidden="1"/>
    <cellStyle name="Заголовок 2 2 51" xfId="19954" hidden="1"/>
    <cellStyle name="Заголовок 2 2 51" xfId="20406" hidden="1"/>
    <cellStyle name="Заголовок 2 2 51" xfId="14670" hidden="1"/>
    <cellStyle name="Заголовок 2 2 51" xfId="21275" hidden="1"/>
    <cellStyle name="Заголовок 2 2 51" xfId="21649" hidden="1"/>
    <cellStyle name="Заголовок 2 2 51" xfId="22018" hidden="1"/>
    <cellStyle name="Заголовок 2 2 51" xfId="22381" hidden="1"/>
    <cellStyle name="Заголовок 2 2 51" xfId="22732" hidden="1"/>
    <cellStyle name="Заголовок 2 2 51" xfId="23055" hidden="1"/>
    <cellStyle name="Заголовок 2 2 51" xfId="23507" hidden="1"/>
    <cellStyle name="Заголовок 2 2 51" xfId="17706" hidden="1"/>
    <cellStyle name="Заголовок 2 2 51" xfId="24363" hidden="1"/>
    <cellStyle name="Заголовок 2 2 51" xfId="24737" hidden="1"/>
    <cellStyle name="Заголовок 2 2 51" xfId="25106" hidden="1"/>
    <cellStyle name="Заголовок 2 2 51" xfId="25469" hidden="1"/>
    <cellStyle name="Заголовок 2 2 51" xfId="25820" hidden="1"/>
    <cellStyle name="Заголовок 2 2 51" xfId="26143" hidden="1"/>
    <cellStyle name="Заголовок 2 2 51" xfId="26595" hidden="1"/>
    <cellStyle name="Заголовок 2 2 51" xfId="20932" hidden="1"/>
    <cellStyle name="Заголовок 2 2 51" xfId="27386" hidden="1"/>
    <cellStyle name="Заголовок 2 2 51" xfId="27760" hidden="1"/>
    <cellStyle name="Заголовок 2 2 51" xfId="28129" hidden="1"/>
    <cellStyle name="Заголовок 2 2 51" xfId="28492" hidden="1"/>
    <cellStyle name="Заголовок 2 2 51" xfId="28843" hidden="1"/>
    <cellStyle name="Заголовок 2 2 51" xfId="29166" hidden="1"/>
    <cellStyle name="Заголовок 2 2 51" xfId="29618" hidden="1"/>
    <cellStyle name="Заголовок 2 2 51" xfId="24032" hidden="1"/>
    <cellStyle name="Заголовок 2 2 51" xfId="30209" hidden="1"/>
    <cellStyle name="Заголовок 2 2 51" xfId="30583" hidden="1"/>
    <cellStyle name="Заголовок 2 2 51" xfId="30952" hidden="1"/>
    <cellStyle name="Заголовок 2 2 51" xfId="31315" hidden="1"/>
    <cellStyle name="Заголовок 2 2 51" xfId="31666" hidden="1"/>
    <cellStyle name="Заголовок 2 2 51" xfId="31989" hidden="1"/>
    <cellStyle name="Заголовок 2 2 51" xfId="32441"/>
    <cellStyle name="Заголовок 2 2 52" xfId="1171" hidden="1"/>
    <cellStyle name="Заголовок 2 2 52" xfId="1406" hidden="1"/>
    <cellStyle name="Заголовок 2 2 52" xfId="1780" hidden="1"/>
    <cellStyle name="Заголовок 2 2 52" xfId="2149" hidden="1"/>
    <cellStyle name="Заголовок 2 2 52" xfId="2512" hidden="1"/>
    <cellStyle name="Заголовок 2 2 52" xfId="2863" hidden="1"/>
    <cellStyle name="Заголовок 2 2 52" xfId="3188" hidden="1"/>
    <cellStyle name="Заголовок 2 2 52" xfId="3649" hidden="1"/>
    <cellStyle name="Заголовок 2 2 52" xfId="5155" hidden="1"/>
    <cellStyle name="Заголовок 2 2 52" xfId="5390" hidden="1"/>
    <cellStyle name="Заголовок 2 2 52" xfId="5764" hidden="1"/>
    <cellStyle name="Заголовок 2 2 52" xfId="6133" hidden="1"/>
    <cellStyle name="Заголовок 2 2 52" xfId="6496" hidden="1"/>
    <cellStyle name="Заголовок 2 2 52" xfId="6847" hidden="1"/>
    <cellStyle name="Заголовок 2 2 52" xfId="7172" hidden="1"/>
    <cellStyle name="Заголовок 2 2 52" xfId="7633" hidden="1"/>
    <cellStyle name="Заголовок 2 2 52" xfId="8052" hidden="1"/>
    <cellStyle name="Заголовок 2 2 52" xfId="8287" hidden="1"/>
    <cellStyle name="Заголовок 2 2 52" xfId="8661" hidden="1"/>
    <cellStyle name="Заголовок 2 2 52" xfId="9030" hidden="1"/>
    <cellStyle name="Заголовок 2 2 52" xfId="9393" hidden="1"/>
    <cellStyle name="Заголовок 2 2 52" xfId="9744" hidden="1"/>
    <cellStyle name="Заголовок 2 2 52" xfId="10069" hidden="1"/>
    <cellStyle name="Заголовок 2 2 52" xfId="10530" hidden="1"/>
    <cellStyle name="Заголовок 2 2 52" xfId="11611" hidden="1"/>
    <cellStyle name="Заголовок 2 2 52" xfId="11846" hidden="1"/>
    <cellStyle name="Заголовок 2 2 52" xfId="12220" hidden="1"/>
    <cellStyle name="Заголовок 2 2 52" xfId="12589" hidden="1"/>
    <cellStyle name="Заголовок 2 2 52" xfId="12952" hidden="1"/>
    <cellStyle name="Заголовок 2 2 52" xfId="13303" hidden="1"/>
    <cellStyle name="Заголовок 2 2 52" xfId="13628" hidden="1"/>
    <cellStyle name="Заголовок 2 2 52" xfId="14089" hidden="1"/>
    <cellStyle name="Заголовок 2 2 52" xfId="14775" hidden="1"/>
    <cellStyle name="Заголовок 2 2 52" xfId="15010" hidden="1"/>
    <cellStyle name="Заголовок 2 2 52" xfId="15384" hidden="1"/>
    <cellStyle name="Заголовок 2 2 52" xfId="15753" hidden="1"/>
    <cellStyle name="Заголовок 2 2 52" xfId="16116" hidden="1"/>
    <cellStyle name="Заголовок 2 2 52" xfId="16467" hidden="1"/>
    <cellStyle name="Заголовок 2 2 52" xfId="16792" hidden="1"/>
    <cellStyle name="Заголовок 2 2 52" xfId="17253" hidden="1"/>
    <cellStyle name="Заголовок 2 2 52" xfId="17931" hidden="1"/>
    <cellStyle name="Заголовок 2 2 52" xfId="18166" hidden="1"/>
    <cellStyle name="Заголовок 2 2 52" xfId="18540" hidden="1"/>
    <cellStyle name="Заголовок 2 2 52" xfId="18909" hidden="1"/>
    <cellStyle name="Заголовок 2 2 52" xfId="19272" hidden="1"/>
    <cellStyle name="Заголовок 2 2 52" xfId="19623" hidden="1"/>
    <cellStyle name="Заголовок 2 2 52" xfId="19948" hidden="1"/>
    <cellStyle name="Заголовок 2 2 52" xfId="20409" hidden="1"/>
    <cellStyle name="Заголовок 2 2 52" xfId="10843" hidden="1"/>
    <cellStyle name="Заголовок 2 2 52" xfId="21267" hidden="1"/>
    <cellStyle name="Заголовок 2 2 52" xfId="21641" hidden="1"/>
    <cellStyle name="Заголовок 2 2 52" xfId="22010" hidden="1"/>
    <cellStyle name="Заголовок 2 2 52" xfId="22373" hidden="1"/>
    <cellStyle name="Заголовок 2 2 52" xfId="22724" hidden="1"/>
    <cellStyle name="Заголовок 2 2 52" xfId="23049" hidden="1"/>
    <cellStyle name="Заголовок 2 2 52" xfId="23510" hidden="1"/>
    <cellStyle name="Заголовок 2 2 52" xfId="20872" hidden="1"/>
    <cellStyle name="Заголовок 2 2 52" xfId="24355" hidden="1"/>
    <cellStyle name="Заголовок 2 2 52" xfId="24729" hidden="1"/>
    <cellStyle name="Заголовок 2 2 52" xfId="25098" hidden="1"/>
    <cellStyle name="Заголовок 2 2 52" xfId="25461" hidden="1"/>
    <cellStyle name="Заголовок 2 2 52" xfId="25812" hidden="1"/>
    <cellStyle name="Заголовок 2 2 52" xfId="26137" hidden="1"/>
    <cellStyle name="Заголовок 2 2 52" xfId="26598" hidden="1"/>
    <cellStyle name="Заголовок 2 2 52" xfId="23972" hidden="1"/>
    <cellStyle name="Заголовок 2 2 52" xfId="27378" hidden="1"/>
    <cellStyle name="Заголовок 2 2 52" xfId="27752" hidden="1"/>
    <cellStyle name="Заголовок 2 2 52" xfId="28121" hidden="1"/>
    <cellStyle name="Заголовок 2 2 52" xfId="28484" hidden="1"/>
    <cellStyle name="Заголовок 2 2 52" xfId="28835" hidden="1"/>
    <cellStyle name="Заголовок 2 2 52" xfId="29160" hidden="1"/>
    <cellStyle name="Заголовок 2 2 52" xfId="29621" hidden="1"/>
    <cellStyle name="Заголовок 2 2 52" xfId="27053" hidden="1"/>
    <cellStyle name="Заголовок 2 2 52" xfId="30201" hidden="1"/>
    <cellStyle name="Заголовок 2 2 52" xfId="30575" hidden="1"/>
    <cellStyle name="Заголовок 2 2 52" xfId="30944" hidden="1"/>
    <cellStyle name="Заголовок 2 2 52" xfId="31307" hidden="1"/>
    <cellStyle name="Заголовок 2 2 52" xfId="31658" hidden="1"/>
    <cellStyle name="Заголовок 2 2 52" xfId="31983" hidden="1"/>
    <cellStyle name="Заголовок 2 2 52" xfId="32444"/>
    <cellStyle name="Заголовок 2 2 53" xfId="1175" hidden="1"/>
    <cellStyle name="Заголовок 2 2 53" xfId="1390" hidden="1"/>
    <cellStyle name="Заголовок 2 2 53" xfId="1764" hidden="1"/>
    <cellStyle name="Заголовок 2 2 53" xfId="2133" hidden="1"/>
    <cellStyle name="Заголовок 2 2 53" xfId="2496" hidden="1"/>
    <cellStyle name="Заголовок 2 2 53" xfId="2848" hidden="1"/>
    <cellStyle name="Заголовок 2 2 53" xfId="3174" hidden="1"/>
    <cellStyle name="Заголовок 2 2 53" xfId="3653" hidden="1"/>
    <cellStyle name="Заголовок 2 2 53" xfId="5159" hidden="1"/>
    <cellStyle name="Заголовок 2 2 53" xfId="5374" hidden="1"/>
    <cellStyle name="Заголовок 2 2 53" xfId="5748" hidden="1"/>
    <cellStyle name="Заголовок 2 2 53" xfId="6117" hidden="1"/>
    <cellStyle name="Заголовок 2 2 53" xfId="6480" hidden="1"/>
    <cellStyle name="Заголовок 2 2 53" xfId="6832" hidden="1"/>
    <cellStyle name="Заголовок 2 2 53" xfId="7158" hidden="1"/>
    <cellStyle name="Заголовок 2 2 53" xfId="7637" hidden="1"/>
    <cellStyle name="Заголовок 2 2 53" xfId="8056" hidden="1"/>
    <cellStyle name="Заголовок 2 2 53" xfId="8271" hidden="1"/>
    <cellStyle name="Заголовок 2 2 53" xfId="8645" hidden="1"/>
    <cellStyle name="Заголовок 2 2 53" xfId="9014" hidden="1"/>
    <cellStyle name="Заголовок 2 2 53" xfId="9377" hidden="1"/>
    <cellStyle name="Заголовок 2 2 53" xfId="9729" hidden="1"/>
    <cellStyle name="Заголовок 2 2 53" xfId="10055" hidden="1"/>
    <cellStyle name="Заголовок 2 2 53" xfId="10534" hidden="1"/>
    <cellStyle name="Заголовок 2 2 53" xfId="11615" hidden="1"/>
    <cellStyle name="Заголовок 2 2 53" xfId="11830" hidden="1"/>
    <cellStyle name="Заголовок 2 2 53" xfId="12204" hidden="1"/>
    <cellStyle name="Заголовок 2 2 53" xfId="12573" hidden="1"/>
    <cellStyle name="Заголовок 2 2 53" xfId="12936" hidden="1"/>
    <cellStyle name="Заголовок 2 2 53" xfId="13288" hidden="1"/>
    <cellStyle name="Заголовок 2 2 53" xfId="13614" hidden="1"/>
    <cellStyle name="Заголовок 2 2 53" xfId="14093" hidden="1"/>
    <cellStyle name="Заголовок 2 2 53" xfId="14779" hidden="1"/>
    <cellStyle name="Заголовок 2 2 53" xfId="14994" hidden="1"/>
    <cellStyle name="Заголовок 2 2 53" xfId="15368" hidden="1"/>
    <cellStyle name="Заголовок 2 2 53" xfId="15737" hidden="1"/>
    <cellStyle name="Заголовок 2 2 53" xfId="16100" hidden="1"/>
    <cellStyle name="Заголовок 2 2 53" xfId="16452" hidden="1"/>
    <cellStyle name="Заголовок 2 2 53" xfId="16778" hidden="1"/>
    <cellStyle name="Заголовок 2 2 53" xfId="17257" hidden="1"/>
    <cellStyle name="Заголовок 2 2 53" xfId="17935" hidden="1"/>
    <cellStyle name="Заголовок 2 2 53" xfId="18150" hidden="1"/>
    <cellStyle name="Заголовок 2 2 53" xfId="18524" hidden="1"/>
    <cellStyle name="Заголовок 2 2 53" xfId="18893" hidden="1"/>
    <cellStyle name="Заголовок 2 2 53" xfId="19256" hidden="1"/>
    <cellStyle name="Заголовок 2 2 53" xfId="19608" hidden="1"/>
    <cellStyle name="Заголовок 2 2 53" xfId="19934" hidden="1"/>
    <cellStyle name="Заголовок 2 2 53" xfId="20413" hidden="1"/>
    <cellStyle name="Заголовок 2 2 53" xfId="17667" hidden="1"/>
    <cellStyle name="Заголовок 2 2 53" xfId="21251" hidden="1"/>
    <cellStyle name="Заголовок 2 2 53" xfId="21625" hidden="1"/>
    <cellStyle name="Заголовок 2 2 53" xfId="21994" hidden="1"/>
    <cellStyle name="Заголовок 2 2 53" xfId="22357" hidden="1"/>
    <cellStyle name="Заголовок 2 2 53" xfId="22709" hidden="1"/>
    <cellStyle name="Заголовок 2 2 53" xfId="23035" hidden="1"/>
    <cellStyle name="Заголовок 2 2 53" xfId="23514" hidden="1"/>
    <cellStyle name="Заголовок 2 2 53" xfId="20885" hidden="1"/>
    <cellStyle name="Заголовок 2 2 53" xfId="24339" hidden="1"/>
    <cellStyle name="Заголовок 2 2 53" xfId="24713" hidden="1"/>
    <cellStyle name="Заголовок 2 2 53" xfId="25082" hidden="1"/>
    <cellStyle name="Заголовок 2 2 53" xfId="25445" hidden="1"/>
    <cellStyle name="Заголовок 2 2 53" xfId="25797" hidden="1"/>
    <cellStyle name="Заголовок 2 2 53" xfId="26123" hidden="1"/>
    <cellStyle name="Заголовок 2 2 53" xfId="26602" hidden="1"/>
    <cellStyle name="Заголовок 2 2 53" xfId="23985" hidden="1"/>
    <cellStyle name="Заголовок 2 2 53" xfId="27362" hidden="1"/>
    <cellStyle name="Заголовок 2 2 53" xfId="27736" hidden="1"/>
    <cellStyle name="Заголовок 2 2 53" xfId="28105" hidden="1"/>
    <cellStyle name="Заголовок 2 2 53" xfId="28468" hidden="1"/>
    <cellStyle name="Заголовок 2 2 53" xfId="28820" hidden="1"/>
    <cellStyle name="Заголовок 2 2 53" xfId="29146" hidden="1"/>
    <cellStyle name="Заголовок 2 2 53" xfId="29625" hidden="1"/>
    <cellStyle name="Заголовок 2 2 53" xfId="27066" hidden="1"/>
    <cellStyle name="Заголовок 2 2 53" xfId="30185" hidden="1"/>
    <cellStyle name="Заголовок 2 2 53" xfId="30559" hidden="1"/>
    <cellStyle name="Заголовок 2 2 53" xfId="30928" hidden="1"/>
    <cellStyle name="Заголовок 2 2 53" xfId="31291" hidden="1"/>
    <cellStyle name="Заголовок 2 2 53" xfId="31643" hidden="1"/>
    <cellStyle name="Заголовок 2 2 53" xfId="31969" hidden="1"/>
    <cellStyle name="Заголовок 2 2 53" xfId="32448"/>
    <cellStyle name="Заголовок 2 2 54" xfId="1180" hidden="1"/>
    <cellStyle name="Заголовок 2 2 54" xfId="1376" hidden="1"/>
    <cellStyle name="Заголовок 2 2 54" xfId="1750" hidden="1"/>
    <cellStyle name="Заголовок 2 2 54" xfId="2119" hidden="1"/>
    <cellStyle name="Заголовок 2 2 54" xfId="2482" hidden="1"/>
    <cellStyle name="Заголовок 2 2 54" xfId="2835" hidden="1"/>
    <cellStyle name="Заголовок 2 2 54" xfId="3162" hidden="1"/>
    <cellStyle name="Заголовок 2 2 54" xfId="3658" hidden="1"/>
    <cellStyle name="Заголовок 2 2 54" xfId="5164" hidden="1"/>
    <cellStyle name="Заголовок 2 2 54" xfId="5360" hidden="1"/>
    <cellStyle name="Заголовок 2 2 54" xfId="5734" hidden="1"/>
    <cellStyle name="Заголовок 2 2 54" xfId="6103" hidden="1"/>
    <cellStyle name="Заголовок 2 2 54" xfId="6466" hidden="1"/>
    <cellStyle name="Заголовок 2 2 54" xfId="6819" hidden="1"/>
    <cellStyle name="Заголовок 2 2 54" xfId="7146" hidden="1"/>
    <cellStyle name="Заголовок 2 2 54" xfId="7642" hidden="1"/>
    <cellStyle name="Заголовок 2 2 54" xfId="8061" hidden="1"/>
    <cellStyle name="Заголовок 2 2 54" xfId="8257" hidden="1"/>
    <cellStyle name="Заголовок 2 2 54" xfId="8631" hidden="1"/>
    <cellStyle name="Заголовок 2 2 54" xfId="9000" hidden="1"/>
    <cellStyle name="Заголовок 2 2 54" xfId="9363" hidden="1"/>
    <cellStyle name="Заголовок 2 2 54" xfId="9716" hidden="1"/>
    <cellStyle name="Заголовок 2 2 54" xfId="10043" hidden="1"/>
    <cellStyle name="Заголовок 2 2 54" xfId="10539" hidden="1"/>
    <cellStyle name="Заголовок 2 2 54" xfId="11620" hidden="1"/>
    <cellStyle name="Заголовок 2 2 54" xfId="11816" hidden="1"/>
    <cellStyle name="Заголовок 2 2 54" xfId="12190" hidden="1"/>
    <cellStyle name="Заголовок 2 2 54" xfId="12559" hidden="1"/>
    <cellStyle name="Заголовок 2 2 54" xfId="12922" hidden="1"/>
    <cellStyle name="Заголовок 2 2 54" xfId="13275" hidden="1"/>
    <cellStyle name="Заголовок 2 2 54" xfId="13602" hidden="1"/>
    <cellStyle name="Заголовок 2 2 54" xfId="14098" hidden="1"/>
    <cellStyle name="Заголовок 2 2 54" xfId="14784" hidden="1"/>
    <cellStyle name="Заголовок 2 2 54" xfId="14980" hidden="1"/>
    <cellStyle name="Заголовок 2 2 54" xfId="15354" hidden="1"/>
    <cellStyle name="Заголовок 2 2 54" xfId="15723" hidden="1"/>
    <cellStyle name="Заголовок 2 2 54" xfId="16086" hidden="1"/>
    <cellStyle name="Заголовок 2 2 54" xfId="16439" hidden="1"/>
    <cellStyle name="Заголовок 2 2 54" xfId="16766" hidden="1"/>
    <cellStyle name="Заголовок 2 2 54" xfId="17262" hidden="1"/>
    <cellStyle name="Заголовок 2 2 54" xfId="17940" hidden="1"/>
    <cellStyle name="Заголовок 2 2 54" xfId="18136" hidden="1"/>
    <cellStyle name="Заголовок 2 2 54" xfId="18510" hidden="1"/>
    <cellStyle name="Заголовок 2 2 54" xfId="18879" hidden="1"/>
    <cellStyle name="Заголовок 2 2 54" xfId="19242" hidden="1"/>
    <cellStyle name="Заголовок 2 2 54" xfId="19595" hidden="1"/>
    <cellStyle name="Заголовок 2 2 54" xfId="19922" hidden="1"/>
    <cellStyle name="Заголовок 2 2 54" xfId="20418" hidden="1"/>
    <cellStyle name="Заголовок 2 2 54" xfId="17673" hidden="1"/>
    <cellStyle name="Заголовок 2 2 54" xfId="21237" hidden="1"/>
    <cellStyle name="Заголовок 2 2 54" xfId="21611" hidden="1"/>
    <cellStyle name="Заголовок 2 2 54" xfId="21980" hidden="1"/>
    <cellStyle name="Заголовок 2 2 54" xfId="22343" hidden="1"/>
    <cellStyle name="Заголовок 2 2 54" xfId="22696" hidden="1"/>
    <cellStyle name="Заголовок 2 2 54" xfId="23023" hidden="1"/>
    <cellStyle name="Заголовок 2 2 54" xfId="23519" hidden="1"/>
    <cellStyle name="Заголовок 2 2 54" xfId="20897" hidden="1"/>
    <cellStyle name="Заголовок 2 2 54" xfId="24325" hidden="1"/>
    <cellStyle name="Заголовок 2 2 54" xfId="24699" hidden="1"/>
    <cellStyle name="Заголовок 2 2 54" xfId="25068" hidden="1"/>
    <cellStyle name="Заголовок 2 2 54" xfId="25431" hidden="1"/>
    <cellStyle name="Заголовок 2 2 54" xfId="25784" hidden="1"/>
    <cellStyle name="Заголовок 2 2 54" xfId="26111" hidden="1"/>
    <cellStyle name="Заголовок 2 2 54" xfId="26607" hidden="1"/>
    <cellStyle name="Заголовок 2 2 54" xfId="23997" hidden="1"/>
    <cellStyle name="Заголовок 2 2 54" xfId="27348" hidden="1"/>
    <cellStyle name="Заголовок 2 2 54" xfId="27722" hidden="1"/>
    <cellStyle name="Заголовок 2 2 54" xfId="28091" hidden="1"/>
    <cellStyle name="Заголовок 2 2 54" xfId="28454" hidden="1"/>
    <cellStyle name="Заголовок 2 2 54" xfId="28807" hidden="1"/>
    <cellStyle name="Заголовок 2 2 54" xfId="29134" hidden="1"/>
    <cellStyle name="Заголовок 2 2 54" xfId="29630" hidden="1"/>
    <cellStyle name="Заголовок 2 2 54" xfId="27078" hidden="1"/>
    <cellStyle name="Заголовок 2 2 54" xfId="30171" hidden="1"/>
    <cellStyle name="Заголовок 2 2 54" xfId="30545" hidden="1"/>
    <cellStyle name="Заголовок 2 2 54" xfId="30914" hidden="1"/>
    <cellStyle name="Заголовок 2 2 54" xfId="31277" hidden="1"/>
    <cellStyle name="Заголовок 2 2 54" xfId="31630" hidden="1"/>
    <cellStyle name="Заголовок 2 2 54" xfId="31957" hidden="1"/>
    <cellStyle name="Заголовок 2 2 54" xfId="32453"/>
    <cellStyle name="Заголовок 2 2 55" xfId="1183" hidden="1"/>
    <cellStyle name="Заголовок 2 2 55" xfId="1368" hidden="1"/>
    <cellStyle name="Заголовок 2 2 55" xfId="1742" hidden="1"/>
    <cellStyle name="Заголовок 2 2 55" xfId="2111" hidden="1"/>
    <cellStyle name="Заголовок 2 2 55" xfId="2474" hidden="1"/>
    <cellStyle name="Заголовок 2 2 55" xfId="2827" hidden="1"/>
    <cellStyle name="Заголовок 2 2 55" xfId="3154" hidden="1"/>
    <cellStyle name="Заголовок 2 2 55" xfId="3661" hidden="1"/>
    <cellStyle name="Заголовок 2 2 55" xfId="5167" hidden="1"/>
    <cellStyle name="Заголовок 2 2 55" xfId="5352" hidden="1"/>
    <cellStyle name="Заголовок 2 2 55" xfId="5726" hidden="1"/>
    <cellStyle name="Заголовок 2 2 55" xfId="6095" hidden="1"/>
    <cellStyle name="Заголовок 2 2 55" xfId="6458" hidden="1"/>
    <cellStyle name="Заголовок 2 2 55" xfId="6811" hidden="1"/>
    <cellStyle name="Заголовок 2 2 55" xfId="7138" hidden="1"/>
    <cellStyle name="Заголовок 2 2 55" xfId="7645" hidden="1"/>
    <cellStyle name="Заголовок 2 2 55" xfId="8064" hidden="1"/>
    <cellStyle name="Заголовок 2 2 55" xfId="8249" hidden="1"/>
    <cellStyle name="Заголовок 2 2 55" xfId="8623" hidden="1"/>
    <cellStyle name="Заголовок 2 2 55" xfId="8992" hidden="1"/>
    <cellStyle name="Заголовок 2 2 55" xfId="9355" hidden="1"/>
    <cellStyle name="Заголовок 2 2 55" xfId="9708" hidden="1"/>
    <cellStyle name="Заголовок 2 2 55" xfId="10035" hidden="1"/>
    <cellStyle name="Заголовок 2 2 55" xfId="10542" hidden="1"/>
    <cellStyle name="Заголовок 2 2 55" xfId="11623" hidden="1"/>
    <cellStyle name="Заголовок 2 2 55" xfId="11808" hidden="1"/>
    <cellStyle name="Заголовок 2 2 55" xfId="12182" hidden="1"/>
    <cellStyle name="Заголовок 2 2 55" xfId="12551" hidden="1"/>
    <cellStyle name="Заголовок 2 2 55" xfId="12914" hidden="1"/>
    <cellStyle name="Заголовок 2 2 55" xfId="13267" hidden="1"/>
    <cellStyle name="Заголовок 2 2 55" xfId="13594" hidden="1"/>
    <cellStyle name="Заголовок 2 2 55" xfId="14101" hidden="1"/>
    <cellStyle name="Заголовок 2 2 55" xfId="14787" hidden="1"/>
    <cellStyle name="Заголовок 2 2 55" xfId="14972" hidden="1"/>
    <cellStyle name="Заголовок 2 2 55" xfId="15346" hidden="1"/>
    <cellStyle name="Заголовок 2 2 55" xfId="15715" hidden="1"/>
    <cellStyle name="Заголовок 2 2 55" xfId="16078" hidden="1"/>
    <cellStyle name="Заголовок 2 2 55" xfId="16431" hidden="1"/>
    <cellStyle name="Заголовок 2 2 55" xfId="16758" hidden="1"/>
    <cellStyle name="Заголовок 2 2 55" xfId="17265" hidden="1"/>
    <cellStyle name="Заголовок 2 2 55" xfId="17943" hidden="1"/>
    <cellStyle name="Заголовок 2 2 55" xfId="18128" hidden="1"/>
    <cellStyle name="Заголовок 2 2 55" xfId="18502" hidden="1"/>
    <cellStyle name="Заголовок 2 2 55" xfId="18871" hidden="1"/>
    <cellStyle name="Заголовок 2 2 55" xfId="19234" hidden="1"/>
    <cellStyle name="Заголовок 2 2 55" xfId="19587" hidden="1"/>
    <cellStyle name="Заголовок 2 2 55" xfId="19914" hidden="1"/>
    <cellStyle name="Заголовок 2 2 55" xfId="20421" hidden="1"/>
    <cellStyle name="Заголовок 2 2 55" xfId="11137" hidden="1"/>
    <cellStyle name="Заголовок 2 2 55" xfId="21229" hidden="1"/>
    <cellStyle name="Заголовок 2 2 55" xfId="21603" hidden="1"/>
    <cellStyle name="Заголовок 2 2 55" xfId="21972" hidden="1"/>
    <cellStyle name="Заголовок 2 2 55" xfId="22335" hidden="1"/>
    <cellStyle name="Заголовок 2 2 55" xfId="22688" hidden="1"/>
    <cellStyle name="Заголовок 2 2 55" xfId="23015" hidden="1"/>
    <cellStyle name="Заголовок 2 2 55" xfId="23522" hidden="1"/>
    <cellStyle name="Заголовок 2 2 55" xfId="20986" hidden="1"/>
    <cellStyle name="Заголовок 2 2 55" xfId="24317" hidden="1"/>
    <cellStyle name="Заголовок 2 2 55" xfId="24691" hidden="1"/>
    <cellStyle name="Заголовок 2 2 55" xfId="25060" hidden="1"/>
    <cellStyle name="Заголовок 2 2 55" xfId="25423" hidden="1"/>
    <cellStyle name="Заголовок 2 2 55" xfId="25776" hidden="1"/>
    <cellStyle name="Заголовок 2 2 55" xfId="26103" hidden="1"/>
    <cellStyle name="Заголовок 2 2 55" xfId="26610" hidden="1"/>
    <cellStyle name="Заголовок 2 2 55" xfId="24081" hidden="1"/>
    <cellStyle name="Заголовок 2 2 55" xfId="27340" hidden="1"/>
    <cellStyle name="Заголовок 2 2 55" xfId="27714" hidden="1"/>
    <cellStyle name="Заголовок 2 2 55" xfId="28083" hidden="1"/>
    <cellStyle name="Заголовок 2 2 55" xfId="28446" hidden="1"/>
    <cellStyle name="Заголовок 2 2 55" xfId="28799" hidden="1"/>
    <cellStyle name="Заголовок 2 2 55" xfId="29126" hidden="1"/>
    <cellStyle name="Заголовок 2 2 55" xfId="29633" hidden="1"/>
    <cellStyle name="Заголовок 2 2 55" xfId="27132" hidden="1"/>
    <cellStyle name="Заголовок 2 2 55" xfId="30163" hidden="1"/>
    <cellStyle name="Заголовок 2 2 55" xfId="30537" hidden="1"/>
    <cellStyle name="Заголовок 2 2 55" xfId="30906" hidden="1"/>
    <cellStyle name="Заголовок 2 2 55" xfId="31269" hidden="1"/>
    <cellStyle name="Заголовок 2 2 55" xfId="31622" hidden="1"/>
    <cellStyle name="Заголовок 2 2 55" xfId="31949" hidden="1"/>
    <cellStyle name="Заголовок 2 2 55" xfId="32456"/>
    <cellStyle name="Заголовок 2 2 56" xfId="968" hidden="1"/>
    <cellStyle name="Заголовок 2 2 56" xfId="1526" hidden="1"/>
    <cellStyle name="Заголовок 2 2 56" xfId="1900" hidden="1"/>
    <cellStyle name="Заголовок 2 2 56" xfId="2269" hidden="1"/>
    <cellStyle name="Заголовок 2 2 56" xfId="2629" hidden="1"/>
    <cellStyle name="Заголовок 2 2 56" xfId="2971" hidden="1"/>
    <cellStyle name="Заголовок 2 2 56" xfId="3280" hidden="1"/>
    <cellStyle name="Заголовок 2 2 56" xfId="3497" hidden="1"/>
    <cellStyle name="Заголовок 2 2 56" xfId="4952" hidden="1"/>
    <cellStyle name="Заголовок 2 2 56" xfId="5510" hidden="1"/>
    <cellStyle name="Заголовок 2 2 56" xfId="5884" hidden="1"/>
    <cellStyle name="Заголовок 2 2 56" xfId="6253" hidden="1"/>
    <cellStyle name="Заголовок 2 2 56" xfId="6613" hidden="1"/>
    <cellStyle name="Заголовок 2 2 56" xfId="6955" hidden="1"/>
    <cellStyle name="Заголовок 2 2 56" xfId="7264" hidden="1"/>
    <cellStyle name="Заголовок 2 2 56" xfId="7481" hidden="1"/>
    <cellStyle name="Заголовок 2 2 56" xfId="4577" hidden="1"/>
    <cellStyle name="Заголовок 2 2 56" xfId="8407" hidden="1"/>
    <cellStyle name="Заголовок 2 2 56" xfId="8781" hidden="1"/>
    <cellStyle name="Заголовок 2 2 56" xfId="9150" hidden="1"/>
    <cellStyle name="Заголовок 2 2 56" xfId="9510" hidden="1"/>
    <cellStyle name="Заголовок 2 2 56" xfId="9852" hidden="1"/>
    <cellStyle name="Заголовок 2 2 56" xfId="10161" hidden="1"/>
    <cellStyle name="Заголовок 2 2 56" xfId="10378" hidden="1"/>
    <cellStyle name="Заголовок 2 2 56" xfId="11408" hidden="1"/>
    <cellStyle name="Заголовок 2 2 56" xfId="11966" hidden="1"/>
    <cellStyle name="Заголовок 2 2 56" xfId="12340" hidden="1"/>
    <cellStyle name="Заголовок 2 2 56" xfId="12709" hidden="1"/>
    <cellStyle name="Заголовок 2 2 56" xfId="13069" hidden="1"/>
    <cellStyle name="Заголовок 2 2 56" xfId="13411" hidden="1"/>
    <cellStyle name="Заголовок 2 2 56" xfId="13720" hidden="1"/>
    <cellStyle name="Заголовок 2 2 56" xfId="13937" hidden="1"/>
    <cellStyle name="Заголовок 2 2 56" xfId="11021" hidden="1"/>
    <cellStyle name="Заголовок 2 2 56" xfId="15130" hidden="1"/>
    <cellStyle name="Заголовок 2 2 56" xfId="15504" hidden="1"/>
    <cellStyle name="Заголовок 2 2 56" xfId="15873" hidden="1"/>
    <cellStyle name="Заголовок 2 2 56" xfId="16233" hidden="1"/>
    <cellStyle name="Заголовок 2 2 56" xfId="16575" hidden="1"/>
    <cellStyle name="Заголовок 2 2 56" xfId="16884" hidden="1"/>
    <cellStyle name="Заголовок 2 2 56" xfId="17101" hidden="1"/>
    <cellStyle name="Заголовок 2 2 56" xfId="14470" hidden="1"/>
    <cellStyle name="Заголовок 2 2 56" xfId="18286" hidden="1"/>
    <cellStyle name="Заголовок 2 2 56" xfId="18660" hidden="1"/>
    <cellStyle name="Заголовок 2 2 56" xfId="19029" hidden="1"/>
    <cellStyle name="Заголовок 2 2 56" xfId="19389" hidden="1"/>
    <cellStyle name="Заголовок 2 2 56" xfId="19731" hidden="1"/>
    <cellStyle name="Заголовок 2 2 56" xfId="20040" hidden="1"/>
    <cellStyle name="Заголовок 2 2 56" xfId="20257" hidden="1"/>
    <cellStyle name="Заголовок 2 2 56" xfId="17553" hidden="1"/>
    <cellStyle name="Заголовок 2 2 56" xfId="21387" hidden="1"/>
    <cellStyle name="Заголовок 2 2 56" xfId="21761" hidden="1"/>
    <cellStyle name="Заголовок 2 2 56" xfId="22130" hidden="1"/>
    <cellStyle name="Заголовок 2 2 56" xfId="22490" hidden="1"/>
    <cellStyle name="Заголовок 2 2 56" xfId="22832" hidden="1"/>
    <cellStyle name="Заголовок 2 2 56" xfId="23141" hidden="1"/>
    <cellStyle name="Заголовок 2 2 56" xfId="23358" hidden="1"/>
    <cellStyle name="Заголовок 2 2 56" xfId="20777" hidden="1"/>
    <cellStyle name="Заголовок 2 2 56" xfId="24475" hidden="1"/>
    <cellStyle name="Заголовок 2 2 56" xfId="24849" hidden="1"/>
    <cellStyle name="Заголовок 2 2 56" xfId="25218" hidden="1"/>
    <cellStyle name="Заголовок 2 2 56" xfId="25578" hidden="1"/>
    <cellStyle name="Заголовок 2 2 56" xfId="25920" hidden="1"/>
    <cellStyle name="Заголовок 2 2 56" xfId="26229" hidden="1"/>
    <cellStyle name="Заголовок 2 2 56" xfId="26446" hidden="1"/>
    <cellStyle name="Заголовок 2 2 56" xfId="23877" hidden="1"/>
    <cellStyle name="Заголовок 2 2 56" xfId="27498" hidden="1"/>
    <cellStyle name="Заголовок 2 2 56" xfId="27872" hidden="1"/>
    <cellStyle name="Заголовок 2 2 56" xfId="28241" hidden="1"/>
    <cellStyle name="Заголовок 2 2 56" xfId="28601" hidden="1"/>
    <cellStyle name="Заголовок 2 2 56" xfId="28943" hidden="1"/>
    <cellStyle name="Заголовок 2 2 56" xfId="29252" hidden="1"/>
    <cellStyle name="Заголовок 2 2 56" xfId="29469" hidden="1"/>
    <cellStyle name="Заголовок 2 2 56" xfId="26959" hidden="1"/>
    <cellStyle name="Заголовок 2 2 56" xfId="30321" hidden="1"/>
    <cellStyle name="Заголовок 2 2 56" xfId="30695" hidden="1"/>
    <cellStyle name="Заголовок 2 2 56" xfId="31064" hidden="1"/>
    <cellStyle name="Заголовок 2 2 56" xfId="31424" hidden="1"/>
    <cellStyle name="Заголовок 2 2 56" xfId="31766" hidden="1"/>
    <cellStyle name="Заголовок 2 2 56" xfId="32075" hidden="1"/>
    <cellStyle name="Заголовок 2 2 56" xfId="32292"/>
    <cellStyle name="Заголовок 2 2 57" xfId="1188" hidden="1"/>
    <cellStyle name="Заголовок 2 2 57" xfId="823" hidden="1"/>
    <cellStyle name="Заголовок 2 2 57" xfId="886" hidden="1"/>
    <cellStyle name="Заголовок 2 2 57" xfId="1304" hidden="1"/>
    <cellStyle name="Заголовок 2 2 57" xfId="1678" hidden="1"/>
    <cellStyle name="Заголовок 2 2 57" xfId="2048" hidden="1"/>
    <cellStyle name="Заголовок 2 2 57" xfId="2411" hidden="1"/>
    <cellStyle name="Заголовок 2 2 57" xfId="3666" hidden="1"/>
    <cellStyle name="Заголовок 2 2 57" xfId="5172" hidden="1"/>
    <cellStyle name="Заголовок 2 2 57" xfId="4807" hidden="1"/>
    <cellStyle name="Заголовок 2 2 57" xfId="4870" hidden="1"/>
    <cellStyle name="Заголовок 2 2 57" xfId="5288" hidden="1"/>
    <cellStyle name="Заголовок 2 2 57" xfId="5662" hidden="1"/>
    <cellStyle name="Заголовок 2 2 57" xfId="6032" hidden="1"/>
    <cellStyle name="Заголовок 2 2 57" xfId="6395" hidden="1"/>
    <cellStyle name="Заголовок 2 2 57" xfId="7650" hidden="1"/>
    <cellStyle name="Заголовок 2 2 57" xfId="8069" hidden="1"/>
    <cellStyle name="Заголовок 2 2 57" xfId="7784" hidden="1"/>
    <cellStyle name="Заголовок 2 2 57" xfId="4581" hidden="1"/>
    <cellStyle name="Заголовок 2 2 57" xfId="8185" hidden="1"/>
    <cellStyle name="Заголовок 2 2 57" xfId="8559" hidden="1"/>
    <cellStyle name="Заголовок 2 2 57" xfId="8929" hidden="1"/>
    <cellStyle name="Заголовок 2 2 57" xfId="9292" hidden="1"/>
    <cellStyle name="Заголовок 2 2 57" xfId="10547" hidden="1"/>
    <cellStyle name="Заголовок 2 2 57" xfId="11628" hidden="1"/>
    <cellStyle name="Заголовок 2 2 57" xfId="11263" hidden="1"/>
    <cellStyle name="Заголовок 2 2 57" xfId="11326" hidden="1"/>
    <cellStyle name="Заголовок 2 2 57" xfId="11744" hidden="1"/>
    <cellStyle name="Заголовок 2 2 57" xfId="12118" hidden="1"/>
    <cellStyle name="Заголовок 2 2 57" xfId="12488" hidden="1"/>
    <cellStyle name="Заголовок 2 2 57" xfId="12851" hidden="1"/>
    <cellStyle name="Заголовок 2 2 57" xfId="14106" hidden="1"/>
    <cellStyle name="Заголовок 2 2 57" xfId="14792" hidden="1"/>
    <cellStyle name="Заголовок 2 2 57" xfId="14240" hidden="1"/>
    <cellStyle name="Заголовок 2 2 57" xfId="11027" hidden="1"/>
    <cellStyle name="Заголовок 2 2 57" xfId="14908" hidden="1"/>
    <cellStyle name="Заголовок 2 2 57" xfId="15282" hidden="1"/>
    <cellStyle name="Заголовок 2 2 57" xfId="15652" hidden="1"/>
    <cellStyle name="Заголовок 2 2 57" xfId="16015" hidden="1"/>
    <cellStyle name="Заголовок 2 2 57" xfId="17270" hidden="1"/>
    <cellStyle name="Заголовок 2 2 57" xfId="17948" hidden="1"/>
    <cellStyle name="Заголовок 2 2 57" xfId="17383" hidden="1"/>
    <cellStyle name="Заголовок 2 2 57" xfId="14642" hidden="1"/>
    <cellStyle name="Заголовок 2 2 57" xfId="18064" hidden="1"/>
    <cellStyle name="Заголовок 2 2 57" xfId="18438" hidden="1"/>
    <cellStyle name="Заголовок 2 2 57" xfId="18808" hidden="1"/>
    <cellStyle name="Заголовок 2 2 57" xfId="19171" hidden="1"/>
    <cellStyle name="Заголовок 2 2 57" xfId="20426" hidden="1"/>
    <cellStyle name="Заголовок 2 2 57" xfId="10628" hidden="1"/>
    <cellStyle name="Заголовок 2 2 57" xfId="20611" hidden="1"/>
    <cellStyle name="Заголовок 2 2 57" xfId="20566" hidden="1"/>
    <cellStyle name="Заголовок 2 2 57" xfId="21165" hidden="1"/>
    <cellStyle name="Заголовок 2 2 57" xfId="21539" hidden="1"/>
    <cellStyle name="Заголовок 2 2 57" xfId="21909" hidden="1"/>
    <cellStyle name="Заголовок 2 2 57" xfId="22272" hidden="1"/>
    <cellStyle name="Заголовок 2 2 57" xfId="23527" hidden="1"/>
    <cellStyle name="Заголовок 2 2 57" xfId="10742" hidden="1"/>
    <cellStyle name="Заголовок 2 2 57" xfId="23712" hidden="1"/>
    <cellStyle name="Заголовок 2 2 57" xfId="23667" hidden="1"/>
    <cellStyle name="Заголовок 2 2 57" xfId="24253" hidden="1"/>
    <cellStyle name="Заголовок 2 2 57" xfId="24627" hidden="1"/>
    <cellStyle name="Заголовок 2 2 57" xfId="24997" hidden="1"/>
    <cellStyle name="Заголовок 2 2 57" xfId="25360" hidden="1"/>
    <cellStyle name="Заголовок 2 2 57" xfId="26615" hidden="1"/>
    <cellStyle name="Заголовок 2 2 57" xfId="14382" hidden="1"/>
    <cellStyle name="Заголовок 2 2 57" xfId="26800" hidden="1"/>
    <cellStyle name="Заголовок 2 2 57" xfId="26755" hidden="1"/>
    <cellStyle name="Заголовок 2 2 57" xfId="27276" hidden="1"/>
    <cellStyle name="Заголовок 2 2 57" xfId="27650" hidden="1"/>
    <cellStyle name="Заголовок 2 2 57" xfId="28020" hidden="1"/>
    <cellStyle name="Заголовок 2 2 57" xfId="28383" hidden="1"/>
    <cellStyle name="Заголовок 2 2 57" xfId="29638" hidden="1"/>
    <cellStyle name="Заголовок 2 2 57" xfId="14618" hidden="1"/>
    <cellStyle name="Заголовок 2 2 57" xfId="29823" hidden="1"/>
    <cellStyle name="Заголовок 2 2 57" xfId="29778" hidden="1"/>
    <cellStyle name="Заголовок 2 2 57" xfId="30099" hidden="1"/>
    <cellStyle name="Заголовок 2 2 57" xfId="30473" hidden="1"/>
    <cellStyle name="Заголовок 2 2 57" xfId="30843" hidden="1"/>
    <cellStyle name="Заголовок 2 2 57" xfId="31206" hidden="1"/>
    <cellStyle name="Заголовок 2 2 57" xfId="32461"/>
    <cellStyle name="Заголовок 2 2 58" xfId="1191" hidden="1"/>
    <cellStyle name="Заголовок 2 2 58" xfId="1337" hidden="1"/>
    <cellStyle name="Заголовок 2 2 58" xfId="1711" hidden="1"/>
    <cellStyle name="Заголовок 2 2 58" xfId="2080" hidden="1"/>
    <cellStyle name="Заголовок 2 2 58" xfId="2443" hidden="1"/>
    <cellStyle name="Заголовок 2 2 58" xfId="2796" hidden="1"/>
    <cellStyle name="Заголовок 2 2 58" xfId="3124" hidden="1"/>
    <cellStyle name="Заголовок 2 2 58" xfId="3669" hidden="1"/>
    <cellStyle name="Заголовок 2 2 58" xfId="5175" hidden="1"/>
    <cellStyle name="Заголовок 2 2 58" xfId="5321" hidden="1"/>
    <cellStyle name="Заголовок 2 2 58" xfId="5695" hidden="1"/>
    <cellStyle name="Заголовок 2 2 58" xfId="6064" hidden="1"/>
    <cellStyle name="Заголовок 2 2 58" xfId="6427" hidden="1"/>
    <cellStyle name="Заголовок 2 2 58" xfId="6780" hidden="1"/>
    <cellStyle name="Заголовок 2 2 58" xfId="7108" hidden="1"/>
    <cellStyle name="Заголовок 2 2 58" xfId="7653" hidden="1"/>
    <cellStyle name="Заголовок 2 2 58" xfId="8072" hidden="1"/>
    <cellStyle name="Заголовок 2 2 58" xfId="8218" hidden="1"/>
    <cellStyle name="Заголовок 2 2 58" xfId="8592" hidden="1"/>
    <cellStyle name="Заголовок 2 2 58" xfId="8961" hidden="1"/>
    <cellStyle name="Заголовок 2 2 58" xfId="9324" hidden="1"/>
    <cellStyle name="Заголовок 2 2 58" xfId="9677" hidden="1"/>
    <cellStyle name="Заголовок 2 2 58" xfId="10005" hidden="1"/>
    <cellStyle name="Заголовок 2 2 58" xfId="10550" hidden="1"/>
    <cellStyle name="Заголовок 2 2 58" xfId="11631" hidden="1"/>
    <cellStyle name="Заголовок 2 2 58" xfId="11777" hidden="1"/>
    <cellStyle name="Заголовок 2 2 58" xfId="12151" hidden="1"/>
    <cellStyle name="Заголовок 2 2 58" xfId="12520" hidden="1"/>
    <cellStyle name="Заголовок 2 2 58" xfId="12883" hidden="1"/>
    <cellStyle name="Заголовок 2 2 58" xfId="13236" hidden="1"/>
    <cellStyle name="Заголовок 2 2 58" xfId="13564" hidden="1"/>
    <cellStyle name="Заголовок 2 2 58" xfId="14109" hidden="1"/>
    <cellStyle name="Заголовок 2 2 58" xfId="14795" hidden="1"/>
    <cellStyle name="Заголовок 2 2 58" xfId="14941" hidden="1"/>
    <cellStyle name="Заголовок 2 2 58" xfId="15315" hidden="1"/>
    <cellStyle name="Заголовок 2 2 58" xfId="15684" hidden="1"/>
    <cellStyle name="Заголовок 2 2 58" xfId="16047" hidden="1"/>
    <cellStyle name="Заголовок 2 2 58" xfId="16400" hidden="1"/>
    <cellStyle name="Заголовок 2 2 58" xfId="16728" hidden="1"/>
    <cellStyle name="Заголовок 2 2 58" xfId="17273" hidden="1"/>
    <cellStyle name="Заголовок 2 2 58" xfId="17951" hidden="1"/>
    <cellStyle name="Заголовок 2 2 58" xfId="18097" hidden="1"/>
    <cellStyle name="Заголовок 2 2 58" xfId="18471" hidden="1"/>
    <cellStyle name="Заголовок 2 2 58" xfId="18840" hidden="1"/>
    <cellStyle name="Заголовок 2 2 58" xfId="19203" hidden="1"/>
    <cellStyle name="Заголовок 2 2 58" xfId="19556" hidden="1"/>
    <cellStyle name="Заголовок 2 2 58" xfId="19884" hidden="1"/>
    <cellStyle name="Заголовок 2 2 58" xfId="20429" hidden="1"/>
    <cellStyle name="Заголовок 2 2 58" xfId="20508" hidden="1"/>
    <cellStyle name="Заголовок 2 2 58" xfId="21198" hidden="1"/>
    <cellStyle name="Заголовок 2 2 58" xfId="21572" hidden="1"/>
    <cellStyle name="Заголовок 2 2 58" xfId="21941" hidden="1"/>
    <cellStyle name="Заголовок 2 2 58" xfId="22304" hidden="1"/>
    <cellStyle name="Заголовок 2 2 58" xfId="22657" hidden="1"/>
    <cellStyle name="Заголовок 2 2 58" xfId="22985" hidden="1"/>
    <cellStyle name="Заголовок 2 2 58" xfId="23530" hidden="1"/>
    <cellStyle name="Заголовок 2 2 58" xfId="23609" hidden="1"/>
    <cellStyle name="Заголовок 2 2 58" xfId="24286" hidden="1"/>
    <cellStyle name="Заголовок 2 2 58" xfId="24660" hidden="1"/>
    <cellStyle name="Заголовок 2 2 58" xfId="25029" hidden="1"/>
    <cellStyle name="Заголовок 2 2 58" xfId="25392" hidden="1"/>
    <cellStyle name="Заголовок 2 2 58" xfId="25745" hidden="1"/>
    <cellStyle name="Заголовок 2 2 58" xfId="26073" hidden="1"/>
    <cellStyle name="Заголовок 2 2 58" xfId="26618" hidden="1"/>
    <cellStyle name="Заголовок 2 2 58" xfId="26697" hidden="1"/>
    <cellStyle name="Заголовок 2 2 58" xfId="27309" hidden="1"/>
    <cellStyle name="Заголовок 2 2 58" xfId="27683" hidden="1"/>
    <cellStyle name="Заголовок 2 2 58" xfId="28052" hidden="1"/>
    <cellStyle name="Заголовок 2 2 58" xfId="28415" hidden="1"/>
    <cellStyle name="Заголовок 2 2 58" xfId="28768" hidden="1"/>
    <cellStyle name="Заголовок 2 2 58" xfId="29096" hidden="1"/>
    <cellStyle name="Заголовок 2 2 58" xfId="29641" hidden="1"/>
    <cellStyle name="Заголовок 2 2 58" xfId="29720" hidden="1"/>
    <cellStyle name="Заголовок 2 2 58" xfId="30132" hidden="1"/>
    <cellStyle name="Заголовок 2 2 58" xfId="30506" hidden="1"/>
    <cellStyle name="Заголовок 2 2 58" xfId="30875" hidden="1"/>
    <cellStyle name="Заголовок 2 2 58" xfId="31238" hidden="1"/>
    <cellStyle name="Заголовок 2 2 58" xfId="31591" hidden="1"/>
    <cellStyle name="Заголовок 2 2 58" xfId="31919" hidden="1"/>
    <cellStyle name="Заголовок 2 2 58" xfId="32464"/>
    <cellStyle name="Заголовок 2 2 59" xfId="1195" hidden="1"/>
    <cellStyle name="Заголовок 2 2 59" xfId="842" hidden="1"/>
    <cellStyle name="Заголовок 2 2 59" xfId="992" hidden="1"/>
    <cellStyle name="Заголовок 2 2 59" xfId="1475" hidden="1"/>
    <cellStyle name="Заголовок 2 2 59" xfId="1849" hidden="1"/>
    <cellStyle name="Заголовок 2 2 59" xfId="2218" hidden="1"/>
    <cellStyle name="Заголовок 2 2 59" xfId="2580" hidden="1"/>
    <cellStyle name="Заголовок 2 2 59" xfId="3673" hidden="1"/>
    <cellStyle name="Заголовок 2 2 59" xfId="5179" hidden="1"/>
    <cellStyle name="Заголовок 2 2 59" xfId="4826" hidden="1"/>
    <cellStyle name="Заголовок 2 2 59" xfId="4976" hidden="1"/>
    <cellStyle name="Заголовок 2 2 59" xfId="5459" hidden="1"/>
    <cellStyle name="Заголовок 2 2 59" xfId="5833" hidden="1"/>
    <cellStyle name="Заголовок 2 2 59" xfId="6202" hidden="1"/>
    <cellStyle name="Заголовок 2 2 59" xfId="6564" hidden="1"/>
    <cellStyle name="Заголовок 2 2 59" xfId="7657" hidden="1"/>
    <cellStyle name="Заголовок 2 2 59" xfId="8076" hidden="1"/>
    <cellStyle name="Заголовок 2 2 59" xfId="4580" hidden="1"/>
    <cellStyle name="Заголовок 2 2 59" xfId="4497" hidden="1"/>
    <cellStyle name="Заголовок 2 2 59" xfId="8356" hidden="1"/>
    <cellStyle name="Заголовок 2 2 59" xfId="8730" hidden="1"/>
    <cellStyle name="Заголовок 2 2 59" xfId="9099" hidden="1"/>
    <cellStyle name="Заголовок 2 2 59" xfId="9461" hidden="1"/>
    <cellStyle name="Заголовок 2 2 59" xfId="10554" hidden="1"/>
    <cellStyle name="Заголовок 2 2 59" xfId="11635" hidden="1"/>
    <cellStyle name="Заголовок 2 2 59" xfId="11282" hidden="1"/>
    <cellStyle name="Заголовок 2 2 59" xfId="11432" hidden="1"/>
    <cellStyle name="Заголовок 2 2 59" xfId="11915" hidden="1"/>
    <cellStyle name="Заголовок 2 2 59" xfId="12289" hidden="1"/>
    <cellStyle name="Заголовок 2 2 59" xfId="12658" hidden="1"/>
    <cellStyle name="Заголовок 2 2 59" xfId="13020" hidden="1"/>
    <cellStyle name="Заголовок 2 2 59" xfId="14113" hidden="1"/>
    <cellStyle name="Заголовок 2 2 59" xfId="14799" hidden="1"/>
    <cellStyle name="Заголовок 2 2 59" xfId="11026" hidden="1"/>
    <cellStyle name="Заголовок 2 2 59" xfId="10941" hidden="1"/>
    <cellStyle name="Заголовок 2 2 59" xfId="15079" hidden="1"/>
    <cellStyle name="Заголовок 2 2 59" xfId="15453" hidden="1"/>
    <cellStyle name="Заголовок 2 2 59" xfId="15822" hidden="1"/>
    <cellStyle name="Заголовок 2 2 59" xfId="16184" hidden="1"/>
    <cellStyle name="Заголовок 2 2 59" xfId="17277" hidden="1"/>
    <cellStyle name="Заголовок 2 2 59" xfId="17955" hidden="1"/>
    <cellStyle name="Заголовок 2 2 59" xfId="17364" hidden="1"/>
    <cellStyle name="Заголовок 2 2 59" xfId="14527" hidden="1"/>
    <cellStyle name="Заголовок 2 2 59" xfId="18235" hidden="1"/>
    <cellStyle name="Заголовок 2 2 59" xfId="18609" hidden="1"/>
    <cellStyle name="Заголовок 2 2 59" xfId="18978" hidden="1"/>
    <cellStyle name="Заголовок 2 2 59" xfId="19340" hidden="1"/>
    <cellStyle name="Заголовок 2 2 59" xfId="20433" hidden="1"/>
    <cellStyle name="Заголовок 2 2 59" xfId="21056" hidden="1"/>
    <cellStyle name="Заголовок 2 2 59" xfId="17815" hidden="1"/>
    <cellStyle name="Заголовок 2 2 59" xfId="14673" hidden="1"/>
    <cellStyle name="Заголовок 2 2 59" xfId="21336" hidden="1"/>
    <cellStyle name="Заголовок 2 2 59" xfId="21710" hidden="1"/>
    <cellStyle name="Заголовок 2 2 59" xfId="22079" hidden="1"/>
    <cellStyle name="Заголовок 2 2 59" xfId="22441" hidden="1"/>
    <cellStyle name="Заголовок 2 2 59" xfId="23534" hidden="1"/>
    <cellStyle name="Заголовок 2 2 59" xfId="24144" hidden="1"/>
    <cellStyle name="Заголовок 2 2 59" xfId="21029" hidden="1"/>
    <cellStyle name="Заголовок 2 2 59" xfId="20835" hidden="1"/>
    <cellStyle name="Заголовок 2 2 59" xfId="24424" hidden="1"/>
    <cellStyle name="Заголовок 2 2 59" xfId="24798" hidden="1"/>
    <cellStyle name="Заголовок 2 2 59" xfId="25167" hidden="1"/>
    <cellStyle name="Заголовок 2 2 59" xfId="25529" hidden="1"/>
    <cellStyle name="Заголовок 2 2 59" xfId="26622" hidden="1"/>
    <cellStyle name="Заголовок 2 2 59" xfId="27167" hidden="1"/>
    <cellStyle name="Заголовок 2 2 59" xfId="24120" hidden="1"/>
    <cellStyle name="Заголовок 2 2 59" xfId="23935" hidden="1"/>
    <cellStyle name="Заголовок 2 2 59" xfId="27447" hidden="1"/>
    <cellStyle name="Заголовок 2 2 59" xfId="27821" hidden="1"/>
    <cellStyle name="Заголовок 2 2 59" xfId="28190" hidden="1"/>
    <cellStyle name="Заголовок 2 2 59" xfId="28552" hidden="1"/>
    <cellStyle name="Заголовок 2 2 59" xfId="29645" hidden="1"/>
    <cellStyle name="Заголовок 2 2 59" xfId="29990" hidden="1"/>
    <cellStyle name="Заголовок 2 2 59" xfId="27152" hidden="1"/>
    <cellStyle name="Заголовок 2 2 59" xfId="27016" hidden="1"/>
    <cellStyle name="Заголовок 2 2 59" xfId="30270" hidden="1"/>
    <cellStyle name="Заголовок 2 2 59" xfId="30644" hidden="1"/>
    <cellStyle name="Заголовок 2 2 59" xfId="31013" hidden="1"/>
    <cellStyle name="Заголовок 2 2 59" xfId="31375" hidden="1"/>
    <cellStyle name="Заголовок 2 2 59" xfId="32468"/>
    <cellStyle name="Заголовок 2 2 6" xfId="913" hidden="1"/>
    <cellStyle name="Заголовок 2 2 6" xfId="1312" hidden="1"/>
    <cellStyle name="Заголовок 2 2 6" xfId="1686" hidden="1"/>
    <cellStyle name="Заголовок 2 2 6" xfId="2056" hidden="1"/>
    <cellStyle name="Заголовок 2 2 6" xfId="2419" hidden="1"/>
    <cellStyle name="Заголовок 2 2 6" xfId="2772" hidden="1"/>
    <cellStyle name="Заголовок 2 2 6" xfId="3101" hidden="1"/>
    <cellStyle name="Заголовок 2 2 6" xfId="3406" hidden="1"/>
    <cellStyle name="Заголовок 2 2 6" xfId="4897" hidden="1"/>
    <cellStyle name="Заголовок 2 2 6" xfId="5296" hidden="1"/>
    <cellStyle name="Заголовок 2 2 6" xfId="5670" hidden="1"/>
    <cellStyle name="Заголовок 2 2 6" xfId="6040" hidden="1"/>
    <cellStyle name="Заголовок 2 2 6" xfId="6403" hidden="1"/>
    <cellStyle name="Заголовок 2 2 6" xfId="6756" hidden="1"/>
    <cellStyle name="Заголовок 2 2 6" xfId="7085" hidden="1"/>
    <cellStyle name="Заголовок 2 2 6" xfId="7390" hidden="1"/>
    <cellStyle name="Заголовок 2 2 6" xfId="4492" hidden="1"/>
    <cellStyle name="Заголовок 2 2 6" xfId="8193" hidden="1"/>
    <cellStyle name="Заголовок 2 2 6" xfId="8567" hidden="1"/>
    <cellStyle name="Заголовок 2 2 6" xfId="8937" hidden="1"/>
    <cellStyle name="Заголовок 2 2 6" xfId="9300" hidden="1"/>
    <cellStyle name="Заголовок 2 2 6" xfId="9653" hidden="1"/>
    <cellStyle name="Заголовок 2 2 6" xfId="9982" hidden="1"/>
    <cellStyle name="Заголовок 2 2 6" xfId="10287" hidden="1"/>
    <cellStyle name="Заголовок 2 2 6" xfId="11353" hidden="1"/>
    <cellStyle name="Заголовок 2 2 6" xfId="11752" hidden="1"/>
    <cellStyle name="Заголовок 2 2 6" xfId="12126" hidden="1"/>
    <cellStyle name="Заголовок 2 2 6" xfId="12496" hidden="1"/>
    <cellStyle name="Заголовок 2 2 6" xfId="12859" hidden="1"/>
    <cellStyle name="Заголовок 2 2 6" xfId="13212" hidden="1"/>
    <cellStyle name="Заголовок 2 2 6" xfId="13541" hidden="1"/>
    <cellStyle name="Заголовок 2 2 6" xfId="13846" hidden="1"/>
    <cellStyle name="Заголовок 2 2 6" xfId="10936" hidden="1"/>
    <cellStyle name="Заголовок 2 2 6" xfId="14916" hidden="1"/>
    <cellStyle name="Заголовок 2 2 6" xfId="15290" hidden="1"/>
    <cellStyle name="Заголовок 2 2 6" xfId="15660" hidden="1"/>
    <cellStyle name="Заголовок 2 2 6" xfId="16023" hidden="1"/>
    <cellStyle name="Заголовок 2 2 6" xfId="16376" hidden="1"/>
    <cellStyle name="Заголовок 2 2 6" xfId="16705" hidden="1"/>
    <cellStyle name="Заголовок 2 2 6" xfId="17010" hidden="1"/>
    <cellStyle name="Заголовок 2 2 6" xfId="10849" hidden="1"/>
    <cellStyle name="Заголовок 2 2 6" xfId="18072" hidden="1"/>
    <cellStyle name="Заголовок 2 2 6" xfId="18446" hidden="1"/>
    <cellStyle name="Заголовок 2 2 6" xfId="18816" hidden="1"/>
    <cellStyle name="Заголовок 2 2 6" xfId="19179" hidden="1"/>
    <cellStyle name="Заголовок 2 2 6" xfId="19532" hidden="1"/>
    <cellStyle name="Заголовок 2 2 6" xfId="19861" hidden="1"/>
    <cellStyle name="Заголовок 2 2 6" xfId="20166" hidden="1"/>
    <cellStyle name="Заголовок 2 2 6" xfId="20542" hidden="1"/>
    <cellStyle name="Заголовок 2 2 6" xfId="21173" hidden="1"/>
    <cellStyle name="Заголовок 2 2 6" xfId="21547" hidden="1"/>
    <cellStyle name="Заголовок 2 2 6" xfId="21917" hidden="1"/>
    <cellStyle name="Заголовок 2 2 6" xfId="22280" hidden="1"/>
    <cellStyle name="Заголовок 2 2 6" xfId="22633" hidden="1"/>
    <cellStyle name="Заголовок 2 2 6" xfId="22962" hidden="1"/>
    <cellStyle name="Заголовок 2 2 6" xfId="23267" hidden="1"/>
    <cellStyle name="Заголовок 2 2 6" xfId="23643" hidden="1"/>
    <cellStyle name="Заголовок 2 2 6" xfId="24261" hidden="1"/>
    <cellStyle name="Заголовок 2 2 6" xfId="24635" hidden="1"/>
    <cellStyle name="Заголовок 2 2 6" xfId="25005" hidden="1"/>
    <cellStyle name="Заголовок 2 2 6" xfId="25368" hidden="1"/>
    <cellStyle name="Заголовок 2 2 6" xfId="25721" hidden="1"/>
    <cellStyle name="Заголовок 2 2 6" xfId="26050" hidden="1"/>
    <cellStyle name="Заголовок 2 2 6" xfId="26355" hidden="1"/>
    <cellStyle name="Заголовок 2 2 6" xfId="26731" hidden="1"/>
    <cellStyle name="Заголовок 2 2 6" xfId="27284" hidden="1"/>
    <cellStyle name="Заголовок 2 2 6" xfId="27658" hidden="1"/>
    <cellStyle name="Заголовок 2 2 6" xfId="28028" hidden="1"/>
    <cellStyle name="Заголовок 2 2 6" xfId="28391" hidden="1"/>
    <cellStyle name="Заголовок 2 2 6" xfId="28744" hidden="1"/>
    <cellStyle name="Заголовок 2 2 6" xfId="29073" hidden="1"/>
    <cellStyle name="Заголовок 2 2 6" xfId="29378" hidden="1"/>
    <cellStyle name="Заголовок 2 2 6" xfId="29754" hidden="1"/>
    <cellStyle name="Заголовок 2 2 6" xfId="30107" hidden="1"/>
    <cellStyle name="Заголовок 2 2 6" xfId="30481" hidden="1"/>
    <cellStyle name="Заголовок 2 2 6" xfId="30851" hidden="1"/>
    <cellStyle name="Заголовок 2 2 6" xfId="31214" hidden="1"/>
    <cellStyle name="Заголовок 2 2 6" xfId="31567" hidden="1"/>
    <cellStyle name="Заголовок 2 2 6" xfId="31896" hidden="1"/>
    <cellStyle name="Заголовок 2 2 6" xfId="32201"/>
    <cellStyle name="Заголовок 2 2 60" xfId="1200" hidden="1"/>
    <cellStyle name="Заголовок 2 2 60" xfId="733" hidden="1"/>
    <cellStyle name="Заголовок 2 2 60" xfId="739" hidden="1"/>
    <cellStyle name="Заголовок 2 2 60" xfId="744" hidden="1"/>
    <cellStyle name="Заголовок 2 2 60" xfId="749" hidden="1"/>
    <cellStyle name="Заголовок 2 2 60" xfId="753" hidden="1"/>
    <cellStyle name="Заголовок 2 2 60" xfId="757" hidden="1"/>
    <cellStyle name="Заголовок 2 2 60" xfId="3678" hidden="1"/>
    <cellStyle name="Заголовок 2 2 60" xfId="5184" hidden="1"/>
    <cellStyle name="Заголовок 2 2 60" xfId="4717" hidden="1"/>
    <cellStyle name="Заголовок 2 2 60" xfId="4723" hidden="1"/>
    <cellStyle name="Заголовок 2 2 60" xfId="4728" hidden="1"/>
    <cellStyle name="Заголовок 2 2 60" xfId="4733" hidden="1"/>
    <cellStyle name="Заголовок 2 2 60" xfId="4737" hidden="1"/>
    <cellStyle name="Заголовок 2 2 60" xfId="4741" hidden="1"/>
    <cellStyle name="Заголовок 2 2 60" xfId="7662" hidden="1"/>
    <cellStyle name="Заголовок 2 2 60" xfId="8081" hidden="1"/>
    <cellStyle name="Заголовок 2 2 60" xfId="4436" hidden="1"/>
    <cellStyle name="Заголовок 2 2 60" xfId="7895" hidden="1"/>
    <cellStyle name="Заголовок 2 2 60" xfId="7891" hidden="1"/>
    <cellStyle name="Заголовок 2 2 60" xfId="7886" hidden="1"/>
    <cellStyle name="Заголовок 2 2 60" xfId="4315" hidden="1"/>
    <cellStyle name="Заголовок 2 2 60" xfId="7857" hidden="1"/>
    <cellStyle name="Заголовок 2 2 60" xfId="10559" hidden="1"/>
    <cellStyle name="Заголовок 2 2 60" xfId="11640" hidden="1"/>
    <cellStyle name="Заголовок 2 2 60" xfId="11173" hidden="1"/>
    <cellStyle name="Заголовок 2 2 60" xfId="11179" hidden="1"/>
    <cellStyle name="Заголовок 2 2 60" xfId="11184" hidden="1"/>
    <cellStyle name="Заголовок 2 2 60" xfId="11189" hidden="1"/>
    <cellStyle name="Заголовок 2 2 60" xfId="11193" hidden="1"/>
    <cellStyle name="Заголовок 2 2 60" xfId="11197" hidden="1"/>
    <cellStyle name="Заголовок 2 2 60" xfId="14118" hidden="1"/>
    <cellStyle name="Заголовок 2 2 60" xfId="14804" hidden="1"/>
    <cellStyle name="Заголовок 2 2 60" xfId="10879" hidden="1"/>
    <cellStyle name="Заголовок 2 2 60" xfId="14351" hidden="1"/>
    <cellStyle name="Заголовок 2 2 60" xfId="14347" hidden="1"/>
    <cellStyle name="Заголовок 2 2 60" xfId="14342" hidden="1"/>
    <cellStyle name="Заголовок 2 2 60" xfId="10631" hidden="1"/>
    <cellStyle name="Заголовок 2 2 60" xfId="14313" hidden="1"/>
    <cellStyle name="Заголовок 2 2 60" xfId="17282" hidden="1"/>
    <cellStyle name="Заголовок 2 2 60" xfId="17960" hidden="1"/>
    <cellStyle name="Заголовок 2 2 60" xfId="14697" hidden="1"/>
    <cellStyle name="Заголовок 2 2 60" xfId="17448" hidden="1"/>
    <cellStyle name="Заголовок 2 2 60" xfId="10748" hidden="1"/>
    <cellStyle name="Заголовок 2 2 60" xfId="14683" hidden="1"/>
    <cellStyle name="Заголовок 2 2 60" xfId="17438" hidden="1"/>
    <cellStyle name="Заголовок 2 2 60" xfId="17351" hidden="1"/>
    <cellStyle name="Заголовок 2 2 60" xfId="20438" hidden="1"/>
    <cellStyle name="Заголовок 2 2 60" xfId="21061" hidden="1"/>
    <cellStyle name="Заголовок 2 2 60" xfId="10658" hidden="1"/>
    <cellStyle name="Заголовок 2 2 60" xfId="20688" hidden="1"/>
    <cellStyle name="Заголовок 2 2 60" xfId="20684" hidden="1"/>
    <cellStyle name="Заголовок 2 2 60" xfId="20679" hidden="1"/>
    <cellStyle name="Заголовок 2 2 60" xfId="10646" hidden="1"/>
    <cellStyle name="Заголовок 2 2 60" xfId="20672" hidden="1"/>
    <cellStyle name="Заголовок 2 2 60" xfId="23539" hidden="1"/>
    <cellStyle name="Заголовок 2 2 60" xfId="24149" hidden="1"/>
    <cellStyle name="Заголовок 2 2 60" xfId="20907" hidden="1"/>
    <cellStyle name="Заголовок 2 2 60" xfId="23789" hidden="1"/>
    <cellStyle name="Заголовок 2 2 60" xfId="23785" hidden="1"/>
    <cellStyle name="Заголовок 2 2 60" xfId="23780" hidden="1"/>
    <cellStyle name="Заголовок 2 2 60" xfId="17847" hidden="1"/>
    <cellStyle name="Заголовок 2 2 60" xfId="23773" hidden="1"/>
    <cellStyle name="Заголовок 2 2 60" xfId="26627" hidden="1"/>
    <cellStyle name="Заголовок 2 2 60" xfId="27172" hidden="1"/>
    <cellStyle name="Заголовок 2 2 60" xfId="24007" hidden="1"/>
    <cellStyle name="Заголовок 2 2 60" xfId="26877" hidden="1"/>
    <cellStyle name="Заголовок 2 2 60" xfId="26873" hidden="1"/>
    <cellStyle name="Заголовок 2 2 60" xfId="26868" hidden="1"/>
    <cellStyle name="Заголовок 2 2 60" xfId="17851" hidden="1"/>
    <cellStyle name="Заголовок 2 2 60" xfId="26861" hidden="1"/>
    <cellStyle name="Заголовок 2 2 60" xfId="29650" hidden="1"/>
    <cellStyle name="Заголовок 2 2 60" xfId="29995" hidden="1"/>
    <cellStyle name="Заголовок 2 2 60" xfId="27087" hidden="1"/>
    <cellStyle name="Заголовок 2 2 60" xfId="29900" hidden="1"/>
    <cellStyle name="Заголовок 2 2 60" xfId="29896" hidden="1"/>
    <cellStyle name="Заголовок 2 2 60" xfId="29891" hidden="1"/>
    <cellStyle name="Заголовок 2 2 60" xfId="17854" hidden="1"/>
    <cellStyle name="Заголовок 2 2 60" xfId="29884" hidden="1"/>
    <cellStyle name="Заголовок 2 2 60" xfId="32473"/>
    <cellStyle name="Заголовок 2 2 61" xfId="1203" hidden="1"/>
    <cellStyle name="Заголовок 2 2 61" xfId="1579" hidden="1"/>
    <cellStyle name="Заголовок 2 2 61" xfId="1952" hidden="1"/>
    <cellStyle name="Заголовок 2 2 61" xfId="2320" hidden="1"/>
    <cellStyle name="Заголовок 2 2 61" xfId="2679" hidden="1"/>
    <cellStyle name="Заголовок 2 2 61" xfId="3017" hidden="1"/>
    <cellStyle name="Заголовок 2 2 61" xfId="3322" hidden="1"/>
    <cellStyle name="Заголовок 2 2 61" xfId="3681" hidden="1"/>
    <cellStyle name="Заголовок 2 2 61" xfId="5187" hidden="1"/>
    <cellStyle name="Заголовок 2 2 61" xfId="5563" hidden="1"/>
    <cellStyle name="Заголовок 2 2 61" xfId="5936" hidden="1"/>
    <cellStyle name="Заголовок 2 2 61" xfId="6304" hidden="1"/>
    <cellStyle name="Заголовок 2 2 61" xfId="6663" hidden="1"/>
    <cellStyle name="Заголовок 2 2 61" xfId="7001" hidden="1"/>
    <cellStyle name="Заголовок 2 2 61" xfId="7306" hidden="1"/>
    <cellStyle name="Заголовок 2 2 61" xfId="7665" hidden="1"/>
    <cellStyle name="Заголовок 2 2 61" xfId="8084" hidden="1"/>
    <cellStyle name="Заголовок 2 2 61" xfId="8460" hidden="1"/>
    <cellStyle name="Заголовок 2 2 61" xfId="8833" hidden="1"/>
    <cellStyle name="Заголовок 2 2 61" xfId="9201" hidden="1"/>
    <cellStyle name="Заголовок 2 2 61" xfId="9560" hidden="1"/>
    <cellStyle name="Заголовок 2 2 61" xfId="9898" hidden="1"/>
    <cellStyle name="Заголовок 2 2 61" xfId="10203" hidden="1"/>
    <cellStyle name="Заголовок 2 2 61" xfId="10562" hidden="1"/>
    <cellStyle name="Заголовок 2 2 61" xfId="11643" hidden="1"/>
    <cellStyle name="Заголовок 2 2 61" xfId="12019" hidden="1"/>
    <cellStyle name="Заголовок 2 2 61" xfId="12392" hidden="1"/>
    <cellStyle name="Заголовок 2 2 61" xfId="12760" hidden="1"/>
    <cellStyle name="Заголовок 2 2 61" xfId="13119" hidden="1"/>
    <cellStyle name="Заголовок 2 2 61" xfId="13457" hidden="1"/>
    <cellStyle name="Заголовок 2 2 61" xfId="13762" hidden="1"/>
    <cellStyle name="Заголовок 2 2 61" xfId="14121" hidden="1"/>
    <cellStyle name="Заголовок 2 2 61" xfId="14807" hidden="1"/>
    <cellStyle name="Заголовок 2 2 61" xfId="15183" hidden="1"/>
    <cellStyle name="Заголовок 2 2 61" xfId="15556" hidden="1"/>
    <cellStyle name="Заголовок 2 2 61" xfId="15924" hidden="1"/>
    <cellStyle name="Заголовок 2 2 61" xfId="16283" hidden="1"/>
    <cellStyle name="Заголовок 2 2 61" xfId="16621" hidden="1"/>
    <cellStyle name="Заголовок 2 2 61" xfId="16926" hidden="1"/>
    <cellStyle name="Заголовок 2 2 61" xfId="17285" hidden="1"/>
    <cellStyle name="Заголовок 2 2 61" xfId="17963" hidden="1"/>
    <cellStyle name="Заголовок 2 2 61" xfId="18339" hidden="1"/>
    <cellStyle name="Заголовок 2 2 61" xfId="18712" hidden="1"/>
    <cellStyle name="Заголовок 2 2 61" xfId="19080" hidden="1"/>
    <cellStyle name="Заголовок 2 2 61" xfId="19439" hidden="1"/>
    <cellStyle name="Заголовок 2 2 61" xfId="19777" hidden="1"/>
    <cellStyle name="Заголовок 2 2 61" xfId="20082" hidden="1"/>
    <cellStyle name="Заголовок 2 2 61" xfId="20441" hidden="1"/>
    <cellStyle name="Заголовок 2 2 61" xfId="21064" hidden="1"/>
    <cellStyle name="Заголовок 2 2 61" xfId="21440" hidden="1"/>
    <cellStyle name="Заголовок 2 2 61" xfId="21813" hidden="1"/>
    <cellStyle name="Заголовок 2 2 61" xfId="22181" hidden="1"/>
    <cellStyle name="Заголовок 2 2 61" xfId="22540" hidden="1"/>
    <cellStyle name="Заголовок 2 2 61" xfId="22878" hidden="1"/>
    <cellStyle name="Заголовок 2 2 61" xfId="23183" hidden="1"/>
    <cellStyle name="Заголовок 2 2 61" xfId="23542" hidden="1"/>
    <cellStyle name="Заголовок 2 2 61" xfId="24152" hidden="1"/>
    <cellStyle name="Заголовок 2 2 61" xfId="24528" hidden="1"/>
    <cellStyle name="Заголовок 2 2 61" xfId="24901" hidden="1"/>
    <cellStyle name="Заголовок 2 2 61" xfId="25269" hidden="1"/>
    <cellStyle name="Заголовок 2 2 61" xfId="25628" hidden="1"/>
    <cellStyle name="Заголовок 2 2 61" xfId="25966" hidden="1"/>
    <cellStyle name="Заголовок 2 2 61" xfId="26271" hidden="1"/>
    <cellStyle name="Заголовок 2 2 61" xfId="26630" hidden="1"/>
    <cellStyle name="Заголовок 2 2 61" xfId="27175" hidden="1"/>
    <cellStyle name="Заголовок 2 2 61" xfId="27551" hidden="1"/>
    <cellStyle name="Заголовок 2 2 61" xfId="27924" hidden="1"/>
    <cellStyle name="Заголовок 2 2 61" xfId="28292" hidden="1"/>
    <cellStyle name="Заголовок 2 2 61" xfId="28651" hidden="1"/>
    <cellStyle name="Заголовок 2 2 61" xfId="28989" hidden="1"/>
    <cellStyle name="Заголовок 2 2 61" xfId="29294" hidden="1"/>
    <cellStyle name="Заголовок 2 2 61" xfId="29653" hidden="1"/>
    <cellStyle name="Заголовок 2 2 61" xfId="29998" hidden="1"/>
    <cellStyle name="Заголовок 2 2 61" xfId="30374" hidden="1"/>
    <cellStyle name="Заголовок 2 2 61" xfId="30747" hidden="1"/>
    <cellStyle name="Заголовок 2 2 61" xfId="31115" hidden="1"/>
    <cellStyle name="Заголовок 2 2 61" xfId="31474" hidden="1"/>
    <cellStyle name="Заголовок 2 2 61" xfId="31812" hidden="1"/>
    <cellStyle name="Заголовок 2 2 61" xfId="32117" hidden="1"/>
    <cellStyle name="Заголовок 2 2 61" xfId="32476"/>
    <cellStyle name="Заголовок 2 2 62" xfId="973" hidden="1"/>
    <cellStyle name="Заголовок 2 2 62" xfId="1557" hidden="1"/>
    <cellStyle name="Заголовок 2 2 62" xfId="1931" hidden="1"/>
    <cellStyle name="Заголовок 2 2 62" xfId="2300" hidden="1"/>
    <cellStyle name="Заголовок 2 2 62" xfId="2660" hidden="1"/>
    <cellStyle name="Заголовок 2 2 62" xfId="3001" hidden="1"/>
    <cellStyle name="Заголовок 2 2 62" xfId="3309" hidden="1"/>
    <cellStyle name="Заголовок 2 2 62" xfId="3501" hidden="1"/>
    <cellStyle name="Заголовок 2 2 62" xfId="4957" hidden="1"/>
    <cellStyle name="Заголовок 2 2 62" xfId="5541" hidden="1"/>
    <cellStyle name="Заголовок 2 2 62" xfId="5915" hidden="1"/>
    <cellStyle name="Заголовок 2 2 62" xfId="6284" hidden="1"/>
    <cellStyle name="Заголовок 2 2 62" xfId="6644" hidden="1"/>
    <cellStyle name="Заголовок 2 2 62" xfId="6985" hidden="1"/>
    <cellStyle name="Заголовок 2 2 62" xfId="7293" hidden="1"/>
    <cellStyle name="Заголовок 2 2 62" xfId="7485" hidden="1"/>
    <cellStyle name="Заголовок 2 2 62" xfId="4410" hidden="1"/>
    <cellStyle name="Заголовок 2 2 62" xfId="8438" hidden="1"/>
    <cellStyle name="Заголовок 2 2 62" xfId="8812" hidden="1"/>
    <cellStyle name="Заголовок 2 2 62" xfId="9181" hidden="1"/>
    <cellStyle name="Заголовок 2 2 62" xfId="9541" hidden="1"/>
    <cellStyle name="Заголовок 2 2 62" xfId="9882" hidden="1"/>
    <cellStyle name="Заголовок 2 2 62" xfId="10190" hidden="1"/>
    <cellStyle name="Заголовок 2 2 62" xfId="10382" hidden="1"/>
    <cellStyle name="Заголовок 2 2 62" xfId="11413" hidden="1"/>
    <cellStyle name="Заголовок 2 2 62" xfId="11997" hidden="1"/>
    <cellStyle name="Заголовок 2 2 62" xfId="12371" hidden="1"/>
    <cellStyle name="Заголовок 2 2 62" xfId="12740" hidden="1"/>
    <cellStyle name="Заголовок 2 2 62" xfId="13100" hidden="1"/>
    <cellStyle name="Заголовок 2 2 62" xfId="13441" hidden="1"/>
    <cellStyle name="Заголовок 2 2 62" xfId="13749" hidden="1"/>
    <cellStyle name="Заголовок 2 2 62" xfId="13941" hidden="1"/>
    <cellStyle name="Заголовок 2 2 62" xfId="10818" hidden="1"/>
    <cellStyle name="Заголовок 2 2 62" xfId="15161" hidden="1"/>
    <cellStyle name="Заголовок 2 2 62" xfId="15535" hidden="1"/>
    <cellStyle name="Заголовок 2 2 62" xfId="15904" hidden="1"/>
    <cellStyle name="Заголовок 2 2 62" xfId="16264" hidden="1"/>
    <cellStyle name="Заголовок 2 2 62" xfId="16605" hidden="1"/>
    <cellStyle name="Заголовок 2 2 62" xfId="16913" hidden="1"/>
    <cellStyle name="Заголовок 2 2 62" xfId="17105" hidden="1"/>
    <cellStyle name="Заголовок 2 2 62" xfId="14485" hidden="1"/>
    <cellStyle name="Заголовок 2 2 62" xfId="18317" hidden="1"/>
    <cellStyle name="Заголовок 2 2 62" xfId="18691" hidden="1"/>
    <cellStyle name="Заголовок 2 2 62" xfId="19060" hidden="1"/>
    <cellStyle name="Заголовок 2 2 62" xfId="19420" hidden="1"/>
    <cellStyle name="Заголовок 2 2 62" xfId="19761" hidden="1"/>
    <cellStyle name="Заголовок 2 2 62" xfId="20069" hidden="1"/>
    <cellStyle name="Заголовок 2 2 62" xfId="20261" hidden="1"/>
    <cellStyle name="Заголовок 2 2 62" xfId="14660" hidden="1"/>
    <cellStyle name="Заголовок 2 2 62" xfId="21418" hidden="1"/>
    <cellStyle name="Заголовок 2 2 62" xfId="21792" hidden="1"/>
    <cellStyle name="Заголовок 2 2 62" xfId="22161" hidden="1"/>
    <cellStyle name="Заголовок 2 2 62" xfId="22521" hidden="1"/>
    <cellStyle name="Заголовок 2 2 62" xfId="22862" hidden="1"/>
    <cellStyle name="Заголовок 2 2 62" xfId="23170" hidden="1"/>
    <cellStyle name="Заголовок 2 2 62" xfId="23362" hidden="1"/>
    <cellStyle name="Заголовок 2 2 62" xfId="20981" hidden="1"/>
    <cellStyle name="Заголовок 2 2 62" xfId="24506" hidden="1"/>
    <cellStyle name="Заголовок 2 2 62" xfId="24880" hidden="1"/>
    <cellStyle name="Заголовок 2 2 62" xfId="25249" hidden="1"/>
    <cellStyle name="Заголовок 2 2 62" xfId="25609" hidden="1"/>
    <cellStyle name="Заголовок 2 2 62" xfId="25950" hidden="1"/>
    <cellStyle name="Заголовок 2 2 62" xfId="26258" hidden="1"/>
    <cellStyle name="Заголовок 2 2 62" xfId="26450" hidden="1"/>
    <cellStyle name="Заголовок 2 2 62" xfId="24076" hidden="1"/>
    <cellStyle name="Заголовок 2 2 62" xfId="27529" hidden="1"/>
    <cellStyle name="Заголовок 2 2 62" xfId="27903" hidden="1"/>
    <cellStyle name="Заголовок 2 2 62" xfId="28272" hidden="1"/>
    <cellStyle name="Заголовок 2 2 62" xfId="28632" hidden="1"/>
    <cellStyle name="Заголовок 2 2 62" xfId="28973" hidden="1"/>
    <cellStyle name="Заголовок 2 2 62" xfId="29281" hidden="1"/>
    <cellStyle name="Заголовок 2 2 62" xfId="29473" hidden="1"/>
    <cellStyle name="Заголовок 2 2 62" xfId="27127" hidden="1"/>
    <cellStyle name="Заголовок 2 2 62" xfId="30352" hidden="1"/>
    <cellStyle name="Заголовок 2 2 62" xfId="30726" hidden="1"/>
    <cellStyle name="Заголовок 2 2 62" xfId="31095" hidden="1"/>
    <cellStyle name="Заголовок 2 2 62" xfId="31455" hidden="1"/>
    <cellStyle name="Заголовок 2 2 62" xfId="31796" hidden="1"/>
    <cellStyle name="Заголовок 2 2 62" xfId="32104" hidden="1"/>
    <cellStyle name="Заголовок 2 2 62" xfId="32296"/>
    <cellStyle name="Заголовок 2 2 63" xfId="1208" hidden="1"/>
    <cellStyle name="Заголовок 2 2 63" xfId="1584" hidden="1"/>
    <cellStyle name="Заголовок 2 2 63" xfId="1957" hidden="1"/>
    <cellStyle name="Заголовок 2 2 63" xfId="2325" hidden="1"/>
    <cellStyle name="Заголовок 2 2 63" xfId="2684" hidden="1"/>
    <cellStyle name="Заголовок 2 2 63" xfId="3022" hidden="1"/>
    <cellStyle name="Заголовок 2 2 63" xfId="3327" hidden="1"/>
    <cellStyle name="Заголовок 2 2 63" xfId="3686" hidden="1"/>
    <cellStyle name="Заголовок 2 2 63" xfId="5192" hidden="1"/>
    <cellStyle name="Заголовок 2 2 63" xfId="5568" hidden="1"/>
    <cellStyle name="Заголовок 2 2 63" xfId="5941" hidden="1"/>
    <cellStyle name="Заголовок 2 2 63" xfId="6309" hidden="1"/>
    <cellStyle name="Заголовок 2 2 63" xfId="6668" hidden="1"/>
    <cellStyle name="Заголовок 2 2 63" xfId="7006" hidden="1"/>
    <cellStyle name="Заголовок 2 2 63" xfId="7311" hidden="1"/>
    <cellStyle name="Заголовок 2 2 63" xfId="7670" hidden="1"/>
    <cellStyle name="Заголовок 2 2 63" xfId="8089" hidden="1"/>
    <cellStyle name="Заголовок 2 2 63" xfId="8465" hidden="1"/>
    <cellStyle name="Заголовок 2 2 63" xfId="8838" hidden="1"/>
    <cellStyle name="Заголовок 2 2 63" xfId="9206" hidden="1"/>
    <cellStyle name="Заголовок 2 2 63" xfId="9565" hidden="1"/>
    <cellStyle name="Заголовок 2 2 63" xfId="9903" hidden="1"/>
    <cellStyle name="Заголовок 2 2 63" xfId="10208" hidden="1"/>
    <cellStyle name="Заголовок 2 2 63" xfId="10567" hidden="1"/>
    <cellStyle name="Заголовок 2 2 63" xfId="11648" hidden="1"/>
    <cellStyle name="Заголовок 2 2 63" xfId="12024" hidden="1"/>
    <cellStyle name="Заголовок 2 2 63" xfId="12397" hidden="1"/>
    <cellStyle name="Заголовок 2 2 63" xfId="12765" hidden="1"/>
    <cellStyle name="Заголовок 2 2 63" xfId="13124" hidden="1"/>
    <cellStyle name="Заголовок 2 2 63" xfId="13462" hidden="1"/>
    <cellStyle name="Заголовок 2 2 63" xfId="13767" hidden="1"/>
    <cellStyle name="Заголовок 2 2 63" xfId="14126" hidden="1"/>
    <cellStyle name="Заголовок 2 2 63" xfId="14812" hidden="1"/>
    <cellStyle name="Заголовок 2 2 63" xfId="15188" hidden="1"/>
    <cellStyle name="Заголовок 2 2 63" xfId="15561" hidden="1"/>
    <cellStyle name="Заголовок 2 2 63" xfId="15929" hidden="1"/>
    <cellStyle name="Заголовок 2 2 63" xfId="16288" hidden="1"/>
    <cellStyle name="Заголовок 2 2 63" xfId="16626" hidden="1"/>
    <cellStyle name="Заголовок 2 2 63" xfId="16931" hidden="1"/>
    <cellStyle name="Заголовок 2 2 63" xfId="17290" hidden="1"/>
    <cellStyle name="Заголовок 2 2 63" xfId="17968" hidden="1"/>
    <cellStyle name="Заголовок 2 2 63" xfId="18344" hidden="1"/>
    <cellStyle name="Заголовок 2 2 63" xfId="18717" hidden="1"/>
    <cellStyle name="Заголовок 2 2 63" xfId="19085" hidden="1"/>
    <cellStyle name="Заголовок 2 2 63" xfId="19444" hidden="1"/>
    <cellStyle name="Заголовок 2 2 63" xfId="19782" hidden="1"/>
    <cellStyle name="Заголовок 2 2 63" xfId="20087" hidden="1"/>
    <cellStyle name="Заголовок 2 2 63" xfId="20446" hidden="1"/>
    <cellStyle name="Заголовок 2 2 63" xfId="21069" hidden="1"/>
    <cellStyle name="Заголовок 2 2 63" xfId="21445" hidden="1"/>
    <cellStyle name="Заголовок 2 2 63" xfId="21818" hidden="1"/>
    <cellStyle name="Заголовок 2 2 63" xfId="22186" hidden="1"/>
    <cellStyle name="Заголовок 2 2 63" xfId="22545" hidden="1"/>
    <cellStyle name="Заголовок 2 2 63" xfId="22883" hidden="1"/>
    <cellStyle name="Заголовок 2 2 63" xfId="23188" hidden="1"/>
    <cellStyle name="Заголовок 2 2 63" xfId="23547" hidden="1"/>
    <cellStyle name="Заголовок 2 2 63" xfId="24157" hidden="1"/>
    <cellStyle name="Заголовок 2 2 63" xfId="24533" hidden="1"/>
    <cellStyle name="Заголовок 2 2 63" xfId="24906" hidden="1"/>
    <cellStyle name="Заголовок 2 2 63" xfId="25274" hidden="1"/>
    <cellStyle name="Заголовок 2 2 63" xfId="25633" hidden="1"/>
    <cellStyle name="Заголовок 2 2 63" xfId="25971" hidden="1"/>
    <cellStyle name="Заголовок 2 2 63" xfId="26276" hidden="1"/>
    <cellStyle name="Заголовок 2 2 63" xfId="26635" hidden="1"/>
    <cellStyle name="Заголовок 2 2 63" xfId="27180" hidden="1"/>
    <cellStyle name="Заголовок 2 2 63" xfId="27556" hidden="1"/>
    <cellStyle name="Заголовок 2 2 63" xfId="27929" hidden="1"/>
    <cellStyle name="Заголовок 2 2 63" xfId="28297" hidden="1"/>
    <cellStyle name="Заголовок 2 2 63" xfId="28656" hidden="1"/>
    <cellStyle name="Заголовок 2 2 63" xfId="28994" hidden="1"/>
    <cellStyle name="Заголовок 2 2 63" xfId="29299" hidden="1"/>
    <cellStyle name="Заголовок 2 2 63" xfId="29658" hidden="1"/>
    <cellStyle name="Заголовок 2 2 63" xfId="30003" hidden="1"/>
    <cellStyle name="Заголовок 2 2 63" xfId="30379" hidden="1"/>
    <cellStyle name="Заголовок 2 2 63" xfId="30752" hidden="1"/>
    <cellStyle name="Заголовок 2 2 63" xfId="31120" hidden="1"/>
    <cellStyle name="Заголовок 2 2 63" xfId="31479" hidden="1"/>
    <cellStyle name="Заголовок 2 2 63" xfId="31817" hidden="1"/>
    <cellStyle name="Заголовок 2 2 63" xfId="32122" hidden="1"/>
    <cellStyle name="Заголовок 2 2 63" xfId="32481"/>
    <cellStyle name="Заголовок 2 2 64" xfId="1211" hidden="1"/>
    <cellStyle name="Заголовок 2 2 64" xfId="1587" hidden="1"/>
    <cellStyle name="Заголовок 2 2 64" xfId="1960" hidden="1"/>
    <cellStyle name="Заголовок 2 2 64" xfId="2328" hidden="1"/>
    <cellStyle name="Заголовок 2 2 64" xfId="2687" hidden="1"/>
    <cellStyle name="Заголовок 2 2 64" xfId="3025" hidden="1"/>
    <cellStyle name="Заголовок 2 2 64" xfId="3330" hidden="1"/>
    <cellStyle name="Заголовок 2 2 64" xfId="3689" hidden="1"/>
    <cellStyle name="Заголовок 2 2 64" xfId="5195" hidden="1"/>
    <cellStyle name="Заголовок 2 2 64" xfId="5571" hidden="1"/>
    <cellStyle name="Заголовок 2 2 64" xfId="5944" hidden="1"/>
    <cellStyle name="Заголовок 2 2 64" xfId="6312" hidden="1"/>
    <cellStyle name="Заголовок 2 2 64" xfId="6671" hidden="1"/>
    <cellStyle name="Заголовок 2 2 64" xfId="7009" hidden="1"/>
    <cellStyle name="Заголовок 2 2 64" xfId="7314" hidden="1"/>
    <cellStyle name="Заголовок 2 2 64" xfId="7673" hidden="1"/>
    <cellStyle name="Заголовок 2 2 64" xfId="8092" hidden="1"/>
    <cellStyle name="Заголовок 2 2 64" xfId="8468" hidden="1"/>
    <cellStyle name="Заголовок 2 2 64" xfId="8841" hidden="1"/>
    <cellStyle name="Заголовок 2 2 64" xfId="9209" hidden="1"/>
    <cellStyle name="Заголовок 2 2 64" xfId="9568" hidden="1"/>
    <cellStyle name="Заголовок 2 2 64" xfId="9906" hidden="1"/>
    <cellStyle name="Заголовок 2 2 64" xfId="10211" hidden="1"/>
    <cellStyle name="Заголовок 2 2 64" xfId="10570" hidden="1"/>
    <cellStyle name="Заголовок 2 2 64" xfId="11651" hidden="1"/>
    <cellStyle name="Заголовок 2 2 64" xfId="12027" hidden="1"/>
    <cellStyle name="Заголовок 2 2 64" xfId="12400" hidden="1"/>
    <cellStyle name="Заголовок 2 2 64" xfId="12768" hidden="1"/>
    <cellStyle name="Заголовок 2 2 64" xfId="13127" hidden="1"/>
    <cellStyle name="Заголовок 2 2 64" xfId="13465" hidden="1"/>
    <cellStyle name="Заголовок 2 2 64" xfId="13770" hidden="1"/>
    <cellStyle name="Заголовок 2 2 64" xfId="14129" hidden="1"/>
    <cellStyle name="Заголовок 2 2 64" xfId="14815" hidden="1"/>
    <cellStyle name="Заголовок 2 2 64" xfId="15191" hidden="1"/>
    <cellStyle name="Заголовок 2 2 64" xfId="15564" hidden="1"/>
    <cellStyle name="Заголовок 2 2 64" xfId="15932" hidden="1"/>
    <cellStyle name="Заголовок 2 2 64" xfId="16291" hidden="1"/>
    <cellStyle name="Заголовок 2 2 64" xfId="16629" hidden="1"/>
    <cellStyle name="Заголовок 2 2 64" xfId="16934" hidden="1"/>
    <cellStyle name="Заголовок 2 2 64" xfId="17293" hidden="1"/>
    <cellStyle name="Заголовок 2 2 64" xfId="17971" hidden="1"/>
    <cellStyle name="Заголовок 2 2 64" xfId="18347" hidden="1"/>
    <cellStyle name="Заголовок 2 2 64" xfId="18720" hidden="1"/>
    <cellStyle name="Заголовок 2 2 64" xfId="19088" hidden="1"/>
    <cellStyle name="Заголовок 2 2 64" xfId="19447" hidden="1"/>
    <cellStyle name="Заголовок 2 2 64" xfId="19785" hidden="1"/>
    <cellStyle name="Заголовок 2 2 64" xfId="20090" hidden="1"/>
    <cellStyle name="Заголовок 2 2 64" xfId="20449" hidden="1"/>
    <cellStyle name="Заголовок 2 2 64" xfId="21072" hidden="1"/>
    <cellStyle name="Заголовок 2 2 64" xfId="21448" hidden="1"/>
    <cellStyle name="Заголовок 2 2 64" xfId="21821" hidden="1"/>
    <cellStyle name="Заголовок 2 2 64" xfId="22189" hidden="1"/>
    <cellStyle name="Заголовок 2 2 64" xfId="22548" hidden="1"/>
    <cellStyle name="Заголовок 2 2 64" xfId="22886" hidden="1"/>
    <cellStyle name="Заголовок 2 2 64" xfId="23191" hidden="1"/>
    <cellStyle name="Заголовок 2 2 64" xfId="23550" hidden="1"/>
    <cellStyle name="Заголовок 2 2 64" xfId="24160" hidden="1"/>
    <cellStyle name="Заголовок 2 2 64" xfId="24536" hidden="1"/>
    <cellStyle name="Заголовок 2 2 64" xfId="24909" hidden="1"/>
    <cellStyle name="Заголовок 2 2 64" xfId="25277" hidden="1"/>
    <cellStyle name="Заголовок 2 2 64" xfId="25636" hidden="1"/>
    <cellStyle name="Заголовок 2 2 64" xfId="25974" hidden="1"/>
    <cellStyle name="Заголовок 2 2 64" xfId="26279" hidden="1"/>
    <cellStyle name="Заголовок 2 2 64" xfId="26638" hidden="1"/>
    <cellStyle name="Заголовок 2 2 64" xfId="27183" hidden="1"/>
    <cellStyle name="Заголовок 2 2 64" xfId="27559" hidden="1"/>
    <cellStyle name="Заголовок 2 2 64" xfId="27932" hidden="1"/>
    <cellStyle name="Заголовок 2 2 64" xfId="28300" hidden="1"/>
    <cellStyle name="Заголовок 2 2 64" xfId="28659" hidden="1"/>
    <cellStyle name="Заголовок 2 2 64" xfId="28997" hidden="1"/>
    <cellStyle name="Заголовок 2 2 64" xfId="29302" hidden="1"/>
    <cellStyle name="Заголовок 2 2 64" xfId="29661" hidden="1"/>
    <cellStyle name="Заголовок 2 2 64" xfId="30006" hidden="1"/>
    <cellStyle name="Заголовок 2 2 64" xfId="30382" hidden="1"/>
    <cellStyle name="Заголовок 2 2 64" xfId="30755" hidden="1"/>
    <cellStyle name="Заголовок 2 2 64" xfId="31123" hidden="1"/>
    <cellStyle name="Заголовок 2 2 64" xfId="31482" hidden="1"/>
    <cellStyle name="Заголовок 2 2 64" xfId="31820" hidden="1"/>
    <cellStyle name="Заголовок 2 2 64" xfId="32125" hidden="1"/>
    <cellStyle name="Заголовок 2 2 64" xfId="32484"/>
    <cellStyle name="Заголовок 2 2 65" xfId="1215" hidden="1"/>
    <cellStyle name="Заголовок 2 2 65" xfId="1591" hidden="1"/>
    <cellStyle name="Заголовок 2 2 65" xfId="1964" hidden="1"/>
    <cellStyle name="Заголовок 2 2 65" xfId="2332" hidden="1"/>
    <cellStyle name="Заголовок 2 2 65" xfId="2691" hidden="1"/>
    <cellStyle name="Заголовок 2 2 65" xfId="3029" hidden="1"/>
    <cellStyle name="Заголовок 2 2 65" xfId="3334" hidden="1"/>
    <cellStyle name="Заголовок 2 2 65" xfId="3693" hidden="1"/>
    <cellStyle name="Заголовок 2 2 65" xfId="5199" hidden="1"/>
    <cellStyle name="Заголовок 2 2 65" xfId="5575" hidden="1"/>
    <cellStyle name="Заголовок 2 2 65" xfId="5948" hidden="1"/>
    <cellStyle name="Заголовок 2 2 65" xfId="6316" hidden="1"/>
    <cellStyle name="Заголовок 2 2 65" xfId="6675" hidden="1"/>
    <cellStyle name="Заголовок 2 2 65" xfId="7013" hidden="1"/>
    <cellStyle name="Заголовок 2 2 65" xfId="7318" hidden="1"/>
    <cellStyle name="Заголовок 2 2 65" xfId="7677" hidden="1"/>
    <cellStyle name="Заголовок 2 2 65" xfId="8096" hidden="1"/>
    <cellStyle name="Заголовок 2 2 65" xfId="8472" hidden="1"/>
    <cellStyle name="Заголовок 2 2 65" xfId="8845" hidden="1"/>
    <cellStyle name="Заголовок 2 2 65" xfId="9213" hidden="1"/>
    <cellStyle name="Заголовок 2 2 65" xfId="9572" hidden="1"/>
    <cellStyle name="Заголовок 2 2 65" xfId="9910" hidden="1"/>
    <cellStyle name="Заголовок 2 2 65" xfId="10215" hidden="1"/>
    <cellStyle name="Заголовок 2 2 65" xfId="10574" hidden="1"/>
    <cellStyle name="Заголовок 2 2 65" xfId="11655" hidden="1"/>
    <cellStyle name="Заголовок 2 2 65" xfId="12031" hidden="1"/>
    <cellStyle name="Заголовок 2 2 65" xfId="12404" hidden="1"/>
    <cellStyle name="Заголовок 2 2 65" xfId="12772" hidden="1"/>
    <cellStyle name="Заголовок 2 2 65" xfId="13131" hidden="1"/>
    <cellStyle name="Заголовок 2 2 65" xfId="13469" hidden="1"/>
    <cellStyle name="Заголовок 2 2 65" xfId="13774" hidden="1"/>
    <cellStyle name="Заголовок 2 2 65" xfId="14133" hidden="1"/>
    <cellStyle name="Заголовок 2 2 65" xfId="14819" hidden="1"/>
    <cellStyle name="Заголовок 2 2 65" xfId="15195" hidden="1"/>
    <cellStyle name="Заголовок 2 2 65" xfId="15568" hidden="1"/>
    <cellStyle name="Заголовок 2 2 65" xfId="15936" hidden="1"/>
    <cellStyle name="Заголовок 2 2 65" xfId="16295" hidden="1"/>
    <cellStyle name="Заголовок 2 2 65" xfId="16633" hidden="1"/>
    <cellStyle name="Заголовок 2 2 65" xfId="16938" hidden="1"/>
    <cellStyle name="Заголовок 2 2 65" xfId="17297" hidden="1"/>
    <cellStyle name="Заголовок 2 2 65" xfId="17975" hidden="1"/>
    <cellStyle name="Заголовок 2 2 65" xfId="18351" hidden="1"/>
    <cellStyle name="Заголовок 2 2 65" xfId="18724" hidden="1"/>
    <cellStyle name="Заголовок 2 2 65" xfId="19092" hidden="1"/>
    <cellStyle name="Заголовок 2 2 65" xfId="19451" hidden="1"/>
    <cellStyle name="Заголовок 2 2 65" xfId="19789" hidden="1"/>
    <cellStyle name="Заголовок 2 2 65" xfId="20094" hidden="1"/>
    <cellStyle name="Заголовок 2 2 65" xfId="20453" hidden="1"/>
    <cellStyle name="Заголовок 2 2 65" xfId="21076" hidden="1"/>
    <cellStyle name="Заголовок 2 2 65" xfId="21452" hidden="1"/>
    <cellStyle name="Заголовок 2 2 65" xfId="21825" hidden="1"/>
    <cellStyle name="Заголовок 2 2 65" xfId="22193" hidden="1"/>
    <cellStyle name="Заголовок 2 2 65" xfId="22552" hidden="1"/>
    <cellStyle name="Заголовок 2 2 65" xfId="22890" hidden="1"/>
    <cellStyle name="Заголовок 2 2 65" xfId="23195" hidden="1"/>
    <cellStyle name="Заголовок 2 2 65" xfId="23554" hidden="1"/>
    <cellStyle name="Заголовок 2 2 65" xfId="24164" hidden="1"/>
    <cellStyle name="Заголовок 2 2 65" xfId="24540" hidden="1"/>
    <cellStyle name="Заголовок 2 2 65" xfId="24913" hidden="1"/>
    <cellStyle name="Заголовок 2 2 65" xfId="25281" hidden="1"/>
    <cellStyle name="Заголовок 2 2 65" xfId="25640" hidden="1"/>
    <cellStyle name="Заголовок 2 2 65" xfId="25978" hidden="1"/>
    <cellStyle name="Заголовок 2 2 65" xfId="26283" hidden="1"/>
    <cellStyle name="Заголовок 2 2 65" xfId="26642" hidden="1"/>
    <cellStyle name="Заголовок 2 2 65" xfId="27187" hidden="1"/>
    <cellStyle name="Заголовок 2 2 65" xfId="27563" hidden="1"/>
    <cellStyle name="Заголовок 2 2 65" xfId="27936" hidden="1"/>
    <cellStyle name="Заголовок 2 2 65" xfId="28304" hidden="1"/>
    <cellStyle name="Заголовок 2 2 65" xfId="28663" hidden="1"/>
    <cellStyle name="Заголовок 2 2 65" xfId="29001" hidden="1"/>
    <cellStyle name="Заголовок 2 2 65" xfId="29306" hidden="1"/>
    <cellStyle name="Заголовок 2 2 65" xfId="29665" hidden="1"/>
    <cellStyle name="Заголовок 2 2 65" xfId="30010" hidden="1"/>
    <cellStyle name="Заголовок 2 2 65" xfId="30386" hidden="1"/>
    <cellStyle name="Заголовок 2 2 65" xfId="30759" hidden="1"/>
    <cellStyle name="Заголовок 2 2 65" xfId="31127" hidden="1"/>
    <cellStyle name="Заголовок 2 2 65" xfId="31486" hidden="1"/>
    <cellStyle name="Заголовок 2 2 65" xfId="31824" hidden="1"/>
    <cellStyle name="Заголовок 2 2 65" xfId="32129" hidden="1"/>
    <cellStyle name="Заголовок 2 2 65" xfId="32488"/>
    <cellStyle name="Заголовок 2 2 66" xfId="1220" hidden="1"/>
    <cellStyle name="Заголовок 2 2 66" xfId="1596" hidden="1"/>
    <cellStyle name="Заголовок 2 2 66" xfId="1969" hidden="1"/>
    <cellStyle name="Заголовок 2 2 66" xfId="2337" hidden="1"/>
    <cellStyle name="Заголовок 2 2 66" xfId="2696" hidden="1"/>
    <cellStyle name="Заголовок 2 2 66" xfId="3034" hidden="1"/>
    <cellStyle name="Заголовок 2 2 66" xfId="3339" hidden="1"/>
    <cellStyle name="Заголовок 2 2 66" xfId="3698" hidden="1"/>
    <cellStyle name="Заголовок 2 2 66" xfId="5204" hidden="1"/>
    <cellStyle name="Заголовок 2 2 66" xfId="5580" hidden="1"/>
    <cellStyle name="Заголовок 2 2 66" xfId="5953" hidden="1"/>
    <cellStyle name="Заголовок 2 2 66" xfId="6321" hidden="1"/>
    <cellStyle name="Заголовок 2 2 66" xfId="6680" hidden="1"/>
    <cellStyle name="Заголовок 2 2 66" xfId="7018" hidden="1"/>
    <cellStyle name="Заголовок 2 2 66" xfId="7323" hidden="1"/>
    <cellStyle name="Заголовок 2 2 66" xfId="7682" hidden="1"/>
    <cellStyle name="Заголовок 2 2 66" xfId="8101" hidden="1"/>
    <cellStyle name="Заголовок 2 2 66" xfId="8477" hidden="1"/>
    <cellStyle name="Заголовок 2 2 66" xfId="8850" hidden="1"/>
    <cellStyle name="Заголовок 2 2 66" xfId="9218" hidden="1"/>
    <cellStyle name="Заголовок 2 2 66" xfId="9577" hidden="1"/>
    <cellStyle name="Заголовок 2 2 66" xfId="9915" hidden="1"/>
    <cellStyle name="Заголовок 2 2 66" xfId="10220" hidden="1"/>
    <cellStyle name="Заголовок 2 2 66" xfId="10579" hidden="1"/>
    <cellStyle name="Заголовок 2 2 66" xfId="11660" hidden="1"/>
    <cellStyle name="Заголовок 2 2 66" xfId="12036" hidden="1"/>
    <cellStyle name="Заголовок 2 2 66" xfId="12409" hidden="1"/>
    <cellStyle name="Заголовок 2 2 66" xfId="12777" hidden="1"/>
    <cellStyle name="Заголовок 2 2 66" xfId="13136" hidden="1"/>
    <cellStyle name="Заголовок 2 2 66" xfId="13474" hidden="1"/>
    <cellStyle name="Заголовок 2 2 66" xfId="13779" hidden="1"/>
    <cellStyle name="Заголовок 2 2 66" xfId="14138" hidden="1"/>
    <cellStyle name="Заголовок 2 2 66" xfId="14824" hidden="1"/>
    <cellStyle name="Заголовок 2 2 66" xfId="15200" hidden="1"/>
    <cellStyle name="Заголовок 2 2 66" xfId="15573" hidden="1"/>
    <cellStyle name="Заголовок 2 2 66" xfId="15941" hidden="1"/>
    <cellStyle name="Заголовок 2 2 66" xfId="16300" hidden="1"/>
    <cellStyle name="Заголовок 2 2 66" xfId="16638" hidden="1"/>
    <cellStyle name="Заголовок 2 2 66" xfId="16943" hidden="1"/>
    <cellStyle name="Заголовок 2 2 66" xfId="17302" hidden="1"/>
    <cellStyle name="Заголовок 2 2 66" xfId="17980" hidden="1"/>
    <cellStyle name="Заголовок 2 2 66" xfId="18356" hidden="1"/>
    <cellStyle name="Заголовок 2 2 66" xfId="18729" hidden="1"/>
    <cellStyle name="Заголовок 2 2 66" xfId="19097" hidden="1"/>
    <cellStyle name="Заголовок 2 2 66" xfId="19456" hidden="1"/>
    <cellStyle name="Заголовок 2 2 66" xfId="19794" hidden="1"/>
    <cellStyle name="Заголовок 2 2 66" xfId="20099" hidden="1"/>
    <cellStyle name="Заголовок 2 2 66" xfId="20458" hidden="1"/>
    <cellStyle name="Заголовок 2 2 66" xfId="21081" hidden="1"/>
    <cellStyle name="Заголовок 2 2 66" xfId="21457" hidden="1"/>
    <cellStyle name="Заголовок 2 2 66" xfId="21830" hidden="1"/>
    <cellStyle name="Заголовок 2 2 66" xfId="22198" hidden="1"/>
    <cellStyle name="Заголовок 2 2 66" xfId="22557" hidden="1"/>
    <cellStyle name="Заголовок 2 2 66" xfId="22895" hidden="1"/>
    <cellStyle name="Заголовок 2 2 66" xfId="23200" hidden="1"/>
    <cellStyle name="Заголовок 2 2 66" xfId="23559" hidden="1"/>
    <cellStyle name="Заголовок 2 2 66" xfId="24169" hidden="1"/>
    <cellStyle name="Заголовок 2 2 66" xfId="24545" hidden="1"/>
    <cellStyle name="Заголовок 2 2 66" xfId="24918" hidden="1"/>
    <cellStyle name="Заголовок 2 2 66" xfId="25286" hidden="1"/>
    <cellStyle name="Заголовок 2 2 66" xfId="25645" hidden="1"/>
    <cellStyle name="Заголовок 2 2 66" xfId="25983" hidden="1"/>
    <cellStyle name="Заголовок 2 2 66" xfId="26288" hidden="1"/>
    <cellStyle name="Заголовок 2 2 66" xfId="26647" hidden="1"/>
    <cellStyle name="Заголовок 2 2 66" xfId="27192" hidden="1"/>
    <cellStyle name="Заголовок 2 2 66" xfId="27568" hidden="1"/>
    <cellStyle name="Заголовок 2 2 66" xfId="27941" hidden="1"/>
    <cellStyle name="Заголовок 2 2 66" xfId="28309" hidden="1"/>
    <cellStyle name="Заголовок 2 2 66" xfId="28668" hidden="1"/>
    <cellStyle name="Заголовок 2 2 66" xfId="29006" hidden="1"/>
    <cellStyle name="Заголовок 2 2 66" xfId="29311" hidden="1"/>
    <cellStyle name="Заголовок 2 2 66" xfId="29670" hidden="1"/>
    <cellStyle name="Заголовок 2 2 66" xfId="30015" hidden="1"/>
    <cellStyle name="Заголовок 2 2 66" xfId="30391" hidden="1"/>
    <cellStyle name="Заголовок 2 2 66" xfId="30764" hidden="1"/>
    <cellStyle name="Заголовок 2 2 66" xfId="31132" hidden="1"/>
    <cellStyle name="Заголовок 2 2 66" xfId="31491" hidden="1"/>
    <cellStyle name="Заголовок 2 2 66" xfId="31829" hidden="1"/>
    <cellStyle name="Заголовок 2 2 66" xfId="32134" hidden="1"/>
    <cellStyle name="Заголовок 2 2 66" xfId="32493"/>
    <cellStyle name="Заголовок 2 2 67" xfId="1223" hidden="1"/>
    <cellStyle name="Заголовок 2 2 67" xfId="1599" hidden="1"/>
    <cellStyle name="Заголовок 2 2 67" xfId="1972" hidden="1"/>
    <cellStyle name="Заголовок 2 2 67" xfId="2340" hidden="1"/>
    <cellStyle name="Заголовок 2 2 67" xfId="2699" hidden="1"/>
    <cellStyle name="Заголовок 2 2 67" xfId="3037" hidden="1"/>
    <cellStyle name="Заголовок 2 2 67" xfId="3342" hidden="1"/>
    <cellStyle name="Заголовок 2 2 67" xfId="3701" hidden="1"/>
    <cellStyle name="Заголовок 2 2 67" xfId="5207" hidden="1"/>
    <cellStyle name="Заголовок 2 2 67" xfId="5583" hidden="1"/>
    <cellStyle name="Заголовок 2 2 67" xfId="5956" hidden="1"/>
    <cellStyle name="Заголовок 2 2 67" xfId="6324" hidden="1"/>
    <cellStyle name="Заголовок 2 2 67" xfId="6683" hidden="1"/>
    <cellStyle name="Заголовок 2 2 67" xfId="7021" hidden="1"/>
    <cellStyle name="Заголовок 2 2 67" xfId="7326" hidden="1"/>
    <cellStyle name="Заголовок 2 2 67" xfId="7685" hidden="1"/>
    <cellStyle name="Заголовок 2 2 67" xfId="8104" hidden="1"/>
    <cellStyle name="Заголовок 2 2 67" xfId="8480" hidden="1"/>
    <cellStyle name="Заголовок 2 2 67" xfId="8853" hidden="1"/>
    <cellStyle name="Заголовок 2 2 67" xfId="9221" hidden="1"/>
    <cellStyle name="Заголовок 2 2 67" xfId="9580" hidden="1"/>
    <cellStyle name="Заголовок 2 2 67" xfId="9918" hidden="1"/>
    <cellStyle name="Заголовок 2 2 67" xfId="10223" hidden="1"/>
    <cellStyle name="Заголовок 2 2 67" xfId="10582" hidden="1"/>
    <cellStyle name="Заголовок 2 2 67" xfId="11663" hidden="1"/>
    <cellStyle name="Заголовок 2 2 67" xfId="12039" hidden="1"/>
    <cellStyle name="Заголовок 2 2 67" xfId="12412" hidden="1"/>
    <cellStyle name="Заголовок 2 2 67" xfId="12780" hidden="1"/>
    <cellStyle name="Заголовок 2 2 67" xfId="13139" hidden="1"/>
    <cellStyle name="Заголовок 2 2 67" xfId="13477" hidden="1"/>
    <cellStyle name="Заголовок 2 2 67" xfId="13782" hidden="1"/>
    <cellStyle name="Заголовок 2 2 67" xfId="14141" hidden="1"/>
    <cellStyle name="Заголовок 2 2 67" xfId="14827" hidden="1"/>
    <cellStyle name="Заголовок 2 2 67" xfId="15203" hidden="1"/>
    <cellStyle name="Заголовок 2 2 67" xfId="15576" hidden="1"/>
    <cellStyle name="Заголовок 2 2 67" xfId="15944" hidden="1"/>
    <cellStyle name="Заголовок 2 2 67" xfId="16303" hidden="1"/>
    <cellStyle name="Заголовок 2 2 67" xfId="16641" hidden="1"/>
    <cellStyle name="Заголовок 2 2 67" xfId="16946" hidden="1"/>
    <cellStyle name="Заголовок 2 2 67" xfId="17305" hidden="1"/>
    <cellStyle name="Заголовок 2 2 67" xfId="17983" hidden="1"/>
    <cellStyle name="Заголовок 2 2 67" xfId="18359" hidden="1"/>
    <cellStyle name="Заголовок 2 2 67" xfId="18732" hidden="1"/>
    <cellStyle name="Заголовок 2 2 67" xfId="19100" hidden="1"/>
    <cellStyle name="Заголовок 2 2 67" xfId="19459" hidden="1"/>
    <cellStyle name="Заголовок 2 2 67" xfId="19797" hidden="1"/>
    <cellStyle name="Заголовок 2 2 67" xfId="20102" hidden="1"/>
    <cellStyle name="Заголовок 2 2 67" xfId="20461" hidden="1"/>
    <cellStyle name="Заголовок 2 2 67" xfId="21084" hidden="1"/>
    <cellStyle name="Заголовок 2 2 67" xfId="21460" hidden="1"/>
    <cellStyle name="Заголовок 2 2 67" xfId="21833" hidden="1"/>
    <cellStyle name="Заголовок 2 2 67" xfId="22201" hidden="1"/>
    <cellStyle name="Заголовок 2 2 67" xfId="22560" hidden="1"/>
    <cellStyle name="Заголовок 2 2 67" xfId="22898" hidden="1"/>
    <cellStyle name="Заголовок 2 2 67" xfId="23203" hidden="1"/>
    <cellStyle name="Заголовок 2 2 67" xfId="23562" hidden="1"/>
    <cellStyle name="Заголовок 2 2 67" xfId="24172" hidden="1"/>
    <cellStyle name="Заголовок 2 2 67" xfId="24548" hidden="1"/>
    <cellStyle name="Заголовок 2 2 67" xfId="24921" hidden="1"/>
    <cellStyle name="Заголовок 2 2 67" xfId="25289" hidden="1"/>
    <cellStyle name="Заголовок 2 2 67" xfId="25648" hidden="1"/>
    <cellStyle name="Заголовок 2 2 67" xfId="25986" hidden="1"/>
    <cellStyle name="Заголовок 2 2 67" xfId="26291" hidden="1"/>
    <cellStyle name="Заголовок 2 2 67" xfId="26650" hidden="1"/>
    <cellStyle name="Заголовок 2 2 67" xfId="27195" hidden="1"/>
    <cellStyle name="Заголовок 2 2 67" xfId="27571" hidden="1"/>
    <cellStyle name="Заголовок 2 2 67" xfId="27944" hidden="1"/>
    <cellStyle name="Заголовок 2 2 67" xfId="28312" hidden="1"/>
    <cellStyle name="Заголовок 2 2 67" xfId="28671" hidden="1"/>
    <cellStyle name="Заголовок 2 2 67" xfId="29009" hidden="1"/>
    <cellStyle name="Заголовок 2 2 67" xfId="29314" hidden="1"/>
    <cellStyle name="Заголовок 2 2 67" xfId="29673" hidden="1"/>
    <cellStyle name="Заголовок 2 2 67" xfId="30018" hidden="1"/>
    <cellStyle name="Заголовок 2 2 67" xfId="30394" hidden="1"/>
    <cellStyle name="Заголовок 2 2 67" xfId="30767" hidden="1"/>
    <cellStyle name="Заголовок 2 2 67" xfId="31135" hidden="1"/>
    <cellStyle name="Заголовок 2 2 67" xfId="31494" hidden="1"/>
    <cellStyle name="Заголовок 2 2 67" xfId="31832" hidden="1"/>
    <cellStyle name="Заголовок 2 2 67" xfId="32137" hidden="1"/>
    <cellStyle name="Заголовок 2 2 67" xfId="32496"/>
    <cellStyle name="Заголовок 2 2 68" xfId="972" hidden="1"/>
    <cellStyle name="Заголовок 2 2 68" xfId="1550" hidden="1"/>
    <cellStyle name="Заголовок 2 2 68" xfId="1924" hidden="1"/>
    <cellStyle name="Заголовок 2 2 68" xfId="2293" hidden="1"/>
    <cellStyle name="Заголовок 2 2 68" xfId="2653" hidden="1"/>
    <cellStyle name="Заголовок 2 2 68" xfId="2994" hidden="1"/>
    <cellStyle name="Заголовок 2 2 68" xfId="3302" hidden="1"/>
    <cellStyle name="Заголовок 2 2 68" xfId="3500" hidden="1"/>
    <cellStyle name="Заголовок 2 2 68" xfId="4956" hidden="1"/>
    <cellStyle name="Заголовок 2 2 68" xfId="5534" hidden="1"/>
    <cellStyle name="Заголовок 2 2 68" xfId="5908" hidden="1"/>
    <cellStyle name="Заголовок 2 2 68" xfId="6277" hidden="1"/>
    <cellStyle name="Заголовок 2 2 68" xfId="6637" hidden="1"/>
    <cellStyle name="Заголовок 2 2 68" xfId="6978" hidden="1"/>
    <cellStyle name="Заголовок 2 2 68" xfId="7286" hidden="1"/>
    <cellStyle name="Заголовок 2 2 68" xfId="7484" hidden="1"/>
    <cellStyle name="Заголовок 2 2 68" xfId="4562" hidden="1"/>
    <cellStyle name="Заголовок 2 2 68" xfId="8431" hidden="1"/>
    <cellStyle name="Заголовок 2 2 68" xfId="8805" hidden="1"/>
    <cellStyle name="Заголовок 2 2 68" xfId="9174" hidden="1"/>
    <cellStyle name="Заголовок 2 2 68" xfId="9534" hidden="1"/>
    <cellStyle name="Заголовок 2 2 68" xfId="9875" hidden="1"/>
    <cellStyle name="Заголовок 2 2 68" xfId="10183" hidden="1"/>
    <cellStyle name="Заголовок 2 2 68" xfId="10381" hidden="1"/>
    <cellStyle name="Заголовок 2 2 68" xfId="11412" hidden="1"/>
    <cellStyle name="Заголовок 2 2 68" xfId="11990" hidden="1"/>
    <cellStyle name="Заголовок 2 2 68" xfId="12364" hidden="1"/>
    <cellStyle name="Заголовок 2 2 68" xfId="12733" hidden="1"/>
    <cellStyle name="Заголовок 2 2 68" xfId="13093" hidden="1"/>
    <cellStyle name="Заголовок 2 2 68" xfId="13434" hidden="1"/>
    <cellStyle name="Заголовок 2 2 68" xfId="13742" hidden="1"/>
    <cellStyle name="Заголовок 2 2 68" xfId="13940" hidden="1"/>
    <cellStyle name="Заголовок 2 2 68" xfId="11006" hidden="1"/>
    <cellStyle name="Заголовок 2 2 68" xfId="15154" hidden="1"/>
    <cellStyle name="Заголовок 2 2 68" xfId="15528" hidden="1"/>
    <cellStyle name="Заголовок 2 2 68" xfId="15897" hidden="1"/>
    <cellStyle name="Заголовок 2 2 68" xfId="16257" hidden="1"/>
    <cellStyle name="Заголовок 2 2 68" xfId="16598" hidden="1"/>
    <cellStyle name="Заголовок 2 2 68" xfId="16906" hidden="1"/>
    <cellStyle name="Заголовок 2 2 68" xfId="17104" hidden="1"/>
    <cellStyle name="Заголовок 2 2 68" xfId="14482" hidden="1"/>
    <cellStyle name="Заголовок 2 2 68" xfId="18310" hidden="1"/>
    <cellStyle name="Заголовок 2 2 68" xfId="18684" hidden="1"/>
    <cellStyle name="Заголовок 2 2 68" xfId="19053" hidden="1"/>
    <cellStyle name="Заголовок 2 2 68" xfId="19413" hidden="1"/>
    <cellStyle name="Заголовок 2 2 68" xfId="19754" hidden="1"/>
    <cellStyle name="Заголовок 2 2 68" xfId="20062" hidden="1"/>
    <cellStyle name="Заголовок 2 2 68" xfId="20260" hidden="1"/>
    <cellStyle name="Заголовок 2 2 68" xfId="17558" hidden="1"/>
    <cellStyle name="Заголовок 2 2 68" xfId="21411" hidden="1"/>
    <cellStyle name="Заголовок 2 2 68" xfId="21785" hidden="1"/>
    <cellStyle name="Заголовок 2 2 68" xfId="22154" hidden="1"/>
    <cellStyle name="Заголовок 2 2 68" xfId="22514" hidden="1"/>
    <cellStyle name="Заголовок 2 2 68" xfId="22855" hidden="1"/>
    <cellStyle name="Заголовок 2 2 68" xfId="23163" hidden="1"/>
    <cellStyle name="Заголовок 2 2 68" xfId="23361" hidden="1"/>
    <cellStyle name="Заголовок 2 2 68" xfId="20782" hidden="1"/>
    <cellStyle name="Заголовок 2 2 68" xfId="24499" hidden="1"/>
    <cellStyle name="Заголовок 2 2 68" xfId="24873" hidden="1"/>
    <cellStyle name="Заголовок 2 2 68" xfId="25242" hidden="1"/>
    <cellStyle name="Заголовок 2 2 68" xfId="25602" hidden="1"/>
    <cellStyle name="Заголовок 2 2 68" xfId="25943" hidden="1"/>
    <cellStyle name="Заголовок 2 2 68" xfId="26251" hidden="1"/>
    <cellStyle name="Заголовок 2 2 68" xfId="26449" hidden="1"/>
    <cellStyle name="Заголовок 2 2 68" xfId="23882" hidden="1"/>
    <cellStyle name="Заголовок 2 2 68" xfId="27522" hidden="1"/>
    <cellStyle name="Заголовок 2 2 68" xfId="27896" hidden="1"/>
    <cellStyle name="Заголовок 2 2 68" xfId="28265" hidden="1"/>
    <cellStyle name="Заголовок 2 2 68" xfId="28625" hidden="1"/>
    <cellStyle name="Заголовок 2 2 68" xfId="28966" hidden="1"/>
    <cellStyle name="Заголовок 2 2 68" xfId="29274" hidden="1"/>
    <cellStyle name="Заголовок 2 2 68" xfId="29472" hidden="1"/>
    <cellStyle name="Заголовок 2 2 68" xfId="26964" hidden="1"/>
    <cellStyle name="Заголовок 2 2 68" xfId="30345" hidden="1"/>
    <cellStyle name="Заголовок 2 2 68" xfId="30719" hidden="1"/>
    <cellStyle name="Заголовок 2 2 68" xfId="31088" hidden="1"/>
    <cellStyle name="Заголовок 2 2 68" xfId="31448" hidden="1"/>
    <cellStyle name="Заголовок 2 2 68" xfId="31789" hidden="1"/>
    <cellStyle name="Заголовок 2 2 68" xfId="32097" hidden="1"/>
    <cellStyle name="Заголовок 2 2 68" xfId="32295"/>
    <cellStyle name="Заголовок 2 2 69" xfId="1234" hidden="1"/>
    <cellStyle name="Заголовок 2 2 69" xfId="1609" hidden="1"/>
    <cellStyle name="Заголовок 2 2 69" xfId="1982" hidden="1"/>
    <cellStyle name="Заголовок 2 2 69" xfId="2350" hidden="1"/>
    <cellStyle name="Заголовок 2 2 69" xfId="2709" hidden="1"/>
    <cellStyle name="Заголовок 2 2 69" xfId="3047" hidden="1"/>
    <cellStyle name="Заголовок 2 2 69" xfId="3348" hidden="1"/>
    <cellStyle name="Заголовок 2 2 69" xfId="3707" hidden="1"/>
    <cellStyle name="Заголовок 2 2 69" xfId="5218" hidden="1"/>
    <cellStyle name="Заголовок 2 2 69" xfId="5593" hidden="1"/>
    <cellStyle name="Заголовок 2 2 69" xfId="5966" hidden="1"/>
    <cellStyle name="Заголовок 2 2 69" xfId="6334" hidden="1"/>
    <cellStyle name="Заголовок 2 2 69" xfId="6693" hidden="1"/>
    <cellStyle name="Заголовок 2 2 69" xfId="7031" hidden="1"/>
    <cellStyle name="Заголовок 2 2 69" xfId="7332" hidden="1"/>
    <cellStyle name="Заголовок 2 2 69" xfId="7691" hidden="1"/>
    <cellStyle name="Заголовок 2 2 69" xfId="8115" hidden="1"/>
    <cellStyle name="Заголовок 2 2 69" xfId="8490" hidden="1"/>
    <cellStyle name="Заголовок 2 2 69" xfId="8863" hidden="1"/>
    <cellStyle name="Заголовок 2 2 69" xfId="9231" hidden="1"/>
    <cellStyle name="Заголовок 2 2 69" xfId="9590" hidden="1"/>
    <cellStyle name="Заголовок 2 2 69" xfId="9928" hidden="1"/>
    <cellStyle name="Заголовок 2 2 69" xfId="10229" hidden="1"/>
    <cellStyle name="Заголовок 2 2 69" xfId="10588" hidden="1"/>
    <cellStyle name="Заголовок 2 2 69" xfId="11674" hidden="1"/>
    <cellStyle name="Заголовок 2 2 69" xfId="12049" hidden="1"/>
    <cellStyle name="Заголовок 2 2 69" xfId="12422" hidden="1"/>
    <cellStyle name="Заголовок 2 2 69" xfId="12790" hidden="1"/>
    <cellStyle name="Заголовок 2 2 69" xfId="13149" hidden="1"/>
    <cellStyle name="Заголовок 2 2 69" xfId="13487" hidden="1"/>
    <cellStyle name="Заголовок 2 2 69" xfId="13788" hidden="1"/>
    <cellStyle name="Заголовок 2 2 69" xfId="14147" hidden="1"/>
    <cellStyle name="Заголовок 2 2 69" xfId="14838" hidden="1"/>
    <cellStyle name="Заголовок 2 2 69" xfId="15213" hidden="1"/>
    <cellStyle name="Заголовок 2 2 69" xfId="15586" hidden="1"/>
    <cellStyle name="Заголовок 2 2 69" xfId="15954" hidden="1"/>
    <cellStyle name="Заголовок 2 2 69" xfId="16313" hidden="1"/>
    <cellStyle name="Заголовок 2 2 69" xfId="16651" hidden="1"/>
    <cellStyle name="Заголовок 2 2 69" xfId="16952" hidden="1"/>
    <cellStyle name="Заголовок 2 2 69" xfId="17311" hidden="1"/>
    <cellStyle name="Заголовок 2 2 69" xfId="17994" hidden="1"/>
    <cellStyle name="Заголовок 2 2 69" xfId="18369" hidden="1"/>
    <cellStyle name="Заголовок 2 2 69" xfId="18742" hidden="1"/>
    <cellStyle name="Заголовок 2 2 69" xfId="19110" hidden="1"/>
    <cellStyle name="Заголовок 2 2 69" xfId="19469" hidden="1"/>
    <cellStyle name="Заголовок 2 2 69" xfId="19807" hidden="1"/>
    <cellStyle name="Заголовок 2 2 69" xfId="20108" hidden="1"/>
    <cellStyle name="Заголовок 2 2 69" xfId="20467" hidden="1"/>
    <cellStyle name="Заголовок 2 2 69" xfId="21095" hidden="1"/>
    <cellStyle name="Заголовок 2 2 69" xfId="21470" hidden="1"/>
    <cellStyle name="Заголовок 2 2 69" xfId="21843" hidden="1"/>
    <cellStyle name="Заголовок 2 2 69" xfId="22211" hidden="1"/>
    <cellStyle name="Заголовок 2 2 69" xfId="22570" hidden="1"/>
    <cellStyle name="Заголовок 2 2 69" xfId="22908" hidden="1"/>
    <cellStyle name="Заголовок 2 2 69" xfId="23209" hidden="1"/>
    <cellStyle name="Заголовок 2 2 69" xfId="23568" hidden="1"/>
    <cellStyle name="Заголовок 2 2 69" xfId="24183" hidden="1"/>
    <cellStyle name="Заголовок 2 2 69" xfId="24558" hidden="1"/>
    <cellStyle name="Заголовок 2 2 69" xfId="24931" hidden="1"/>
    <cellStyle name="Заголовок 2 2 69" xfId="25299" hidden="1"/>
    <cellStyle name="Заголовок 2 2 69" xfId="25658" hidden="1"/>
    <cellStyle name="Заголовок 2 2 69" xfId="25996" hidden="1"/>
    <cellStyle name="Заголовок 2 2 69" xfId="26297" hidden="1"/>
    <cellStyle name="Заголовок 2 2 69" xfId="26656" hidden="1"/>
    <cellStyle name="Заголовок 2 2 69" xfId="27206" hidden="1"/>
    <cellStyle name="Заголовок 2 2 69" xfId="27581" hidden="1"/>
    <cellStyle name="Заголовок 2 2 69" xfId="27954" hidden="1"/>
    <cellStyle name="Заголовок 2 2 69" xfId="28322" hidden="1"/>
    <cellStyle name="Заголовок 2 2 69" xfId="28681" hidden="1"/>
    <cellStyle name="Заголовок 2 2 69" xfId="29019" hidden="1"/>
    <cellStyle name="Заголовок 2 2 69" xfId="29320" hidden="1"/>
    <cellStyle name="Заголовок 2 2 69" xfId="29679" hidden="1"/>
    <cellStyle name="Заголовок 2 2 69" xfId="30029" hidden="1"/>
    <cellStyle name="Заголовок 2 2 69" xfId="30404" hidden="1"/>
    <cellStyle name="Заголовок 2 2 69" xfId="30777" hidden="1"/>
    <cellStyle name="Заголовок 2 2 69" xfId="31145" hidden="1"/>
    <cellStyle name="Заголовок 2 2 69" xfId="31504" hidden="1"/>
    <cellStyle name="Заголовок 2 2 69" xfId="31842" hidden="1"/>
    <cellStyle name="Заголовок 2 2 69" xfId="32143" hidden="1"/>
    <cellStyle name="Заголовок 2 2 69" xfId="32502"/>
    <cellStyle name="Заголовок 2 2 7" xfId="916" hidden="1"/>
    <cellStyle name="Заголовок 2 2 7" xfId="958" hidden="1"/>
    <cellStyle name="Заголовок 2 2 7" xfId="883" hidden="1"/>
    <cellStyle name="Заголовок 2 2 7" xfId="989" hidden="1"/>
    <cellStyle name="Заголовок 2 2 7" xfId="1493" hidden="1"/>
    <cellStyle name="Заголовок 2 2 7" xfId="1867" hidden="1"/>
    <cellStyle name="Заголовок 2 2 7" xfId="2236" hidden="1"/>
    <cellStyle name="Заголовок 2 2 7" xfId="3400" hidden="1"/>
    <cellStyle name="Заголовок 2 2 7" xfId="4900" hidden="1"/>
    <cellStyle name="Заголовок 2 2 7" xfId="4942" hidden="1"/>
    <cellStyle name="Заголовок 2 2 7" xfId="4867" hidden="1"/>
    <cellStyle name="Заголовок 2 2 7" xfId="4973" hidden="1"/>
    <cellStyle name="Заголовок 2 2 7" xfId="5477" hidden="1"/>
    <cellStyle name="Заголовок 2 2 7" xfId="5851" hidden="1"/>
    <cellStyle name="Заголовок 2 2 7" xfId="6220" hidden="1"/>
    <cellStyle name="Заголовок 2 2 7" xfId="7384" hidden="1"/>
    <cellStyle name="Заголовок 2 2 7" xfId="4480" hidden="1"/>
    <cellStyle name="Заголовок 2 2 7" xfId="4610" hidden="1"/>
    <cellStyle name="Заголовок 2 2 7" xfId="4593" hidden="1"/>
    <cellStyle name="Заголовок 2 2 7" xfId="4505" hidden="1"/>
    <cellStyle name="Заголовок 2 2 7" xfId="8374" hidden="1"/>
    <cellStyle name="Заголовок 2 2 7" xfId="8748" hidden="1"/>
    <cellStyle name="Заголовок 2 2 7" xfId="9117" hidden="1"/>
    <cellStyle name="Заголовок 2 2 7" xfId="10281" hidden="1"/>
    <cellStyle name="Заголовок 2 2 7" xfId="11356" hidden="1"/>
    <cellStyle name="Заголовок 2 2 7" xfId="11398" hidden="1"/>
    <cellStyle name="Заголовок 2 2 7" xfId="11323" hidden="1"/>
    <cellStyle name="Заголовок 2 2 7" xfId="11429" hidden="1"/>
    <cellStyle name="Заголовок 2 2 7" xfId="11933" hidden="1"/>
    <cellStyle name="Заголовок 2 2 7" xfId="12307" hidden="1"/>
    <cellStyle name="Заголовок 2 2 7" xfId="12676" hidden="1"/>
    <cellStyle name="Заголовок 2 2 7" xfId="13840" hidden="1"/>
    <cellStyle name="Заголовок 2 2 7" xfId="10924" hidden="1"/>
    <cellStyle name="Заголовок 2 2 7" xfId="11056" hidden="1"/>
    <cellStyle name="Заголовок 2 2 7" xfId="11039" hidden="1"/>
    <cellStyle name="Заголовок 2 2 7" xfId="10949" hidden="1"/>
    <cellStyle name="Заголовок 2 2 7" xfId="15097" hidden="1"/>
    <cellStyle name="Заголовок 2 2 7" xfId="15471" hidden="1"/>
    <cellStyle name="Заголовок 2 2 7" xfId="15840" hidden="1"/>
    <cellStyle name="Заголовок 2 2 7" xfId="17004" hidden="1"/>
    <cellStyle name="Заголовок 2 2 7" xfId="14632" hidden="1"/>
    <cellStyle name="Заголовок 2 2 7" xfId="10864" hidden="1"/>
    <cellStyle name="Заголовок 2 2 7" xfId="14453" hidden="1"/>
    <cellStyle name="Заголовок 2 2 7" xfId="14621" hidden="1"/>
    <cellStyle name="Заголовок 2 2 7" xfId="18253" hidden="1"/>
    <cellStyle name="Заголовок 2 2 7" xfId="18627" hidden="1"/>
    <cellStyle name="Заголовок 2 2 7" xfId="18996" hidden="1"/>
    <cellStyle name="Заголовок 2 2 7" xfId="20160" hidden="1"/>
    <cellStyle name="Заголовок 2 2 7" xfId="20539" hidden="1"/>
    <cellStyle name="Заголовок 2 2 7" xfId="17516" hidden="1"/>
    <cellStyle name="Заголовок 2 2 7" xfId="14609" hidden="1"/>
    <cellStyle name="Заголовок 2 2 7" xfId="17611" hidden="1"/>
    <cellStyle name="Заголовок 2 2 7" xfId="21354" hidden="1"/>
    <cellStyle name="Заголовок 2 2 7" xfId="21728" hidden="1"/>
    <cellStyle name="Заголовок 2 2 7" xfId="22097" hidden="1"/>
    <cellStyle name="Заголовок 2 2 7" xfId="23261" hidden="1"/>
    <cellStyle name="Заголовок 2 2 7" xfId="23640" hidden="1"/>
    <cellStyle name="Заголовок 2 2 7" xfId="20747" hidden="1"/>
    <cellStyle name="Заголовок 2 2 7" xfId="21045" hidden="1"/>
    <cellStyle name="Заголовок 2 2 7" xfId="17701" hidden="1"/>
    <cellStyle name="Заголовок 2 2 7" xfId="24442" hidden="1"/>
    <cellStyle name="Заголовок 2 2 7" xfId="24816" hidden="1"/>
    <cellStyle name="Заголовок 2 2 7" xfId="25185" hidden="1"/>
    <cellStyle name="Заголовок 2 2 7" xfId="26349" hidden="1"/>
    <cellStyle name="Заголовок 2 2 7" xfId="26728" hidden="1"/>
    <cellStyle name="Заголовок 2 2 7" xfId="23847" hidden="1"/>
    <cellStyle name="Заголовок 2 2 7" xfId="24133" hidden="1"/>
    <cellStyle name="Заголовок 2 2 7" xfId="20926" hidden="1"/>
    <cellStyle name="Заголовок 2 2 7" xfId="27465" hidden="1"/>
    <cellStyle name="Заголовок 2 2 7" xfId="27839" hidden="1"/>
    <cellStyle name="Заголовок 2 2 7" xfId="28208" hidden="1"/>
    <cellStyle name="Заголовок 2 2 7" xfId="29372" hidden="1"/>
    <cellStyle name="Заголовок 2 2 7" xfId="29751" hidden="1"/>
    <cellStyle name="Заголовок 2 2 7" xfId="26929" hidden="1"/>
    <cellStyle name="Заголовок 2 2 7" xfId="27160" hidden="1"/>
    <cellStyle name="Заголовок 2 2 7" xfId="24026" hidden="1"/>
    <cellStyle name="Заголовок 2 2 7" xfId="30288" hidden="1"/>
    <cellStyle name="Заголовок 2 2 7" xfId="30662" hidden="1"/>
    <cellStyle name="Заголовок 2 2 7" xfId="31031" hidden="1"/>
    <cellStyle name="Заголовок 2 2 7" xfId="32195"/>
    <cellStyle name="Заголовок 2 2 70" xfId="1237" hidden="1"/>
    <cellStyle name="Заголовок 2 2 70" xfId="1612" hidden="1"/>
    <cellStyle name="Заголовок 2 2 70" xfId="1985" hidden="1"/>
    <cellStyle name="Заголовок 2 2 70" xfId="2353" hidden="1"/>
    <cellStyle name="Заголовок 2 2 70" xfId="2712" hidden="1"/>
    <cellStyle name="Заголовок 2 2 70" xfId="3050" hidden="1"/>
    <cellStyle name="Заголовок 2 2 70" xfId="3351" hidden="1"/>
    <cellStyle name="Заголовок 2 2 70" xfId="3710" hidden="1"/>
    <cellStyle name="Заголовок 2 2 70" xfId="5221" hidden="1"/>
    <cellStyle name="Заголовок 2 2 70" xfId="5596" hidden="1"/>
    <cellStyle name="Заголовок 2 2 70" xfId="5969" hidden="1"/>
    <cellStyle name="Заголовок 2 2 70" xfId="6337" hidden="1"/>
    <cellStyle name="Заголовок 2 2 70" xfId="6696" hidden="1"/>
    <cellStyle name="Заголовок 2 2 70" xfId="7034" hidden="1"/>
    <cellStyle name="Заголовок 2 2 70" xfId="7335" hidden="1"/>
    <cellStyle name="Заголовок 2 2 70" xfId="7694" hidden="1"/>
    <cellStyle name="Заголовок 2 2 70" xfId="8118" hidden="1"/>
    <cellStyle name="Заголовок 2 2 70" xfId="8493" hidden="1"/>
    <cellStyle name="Заголовок 2 2 70" xfId="8866" hidden="1"/>
    <cellStyle name="Заголовок 2 2 70" xfId="9234" hidden="1"/>
    <cellStyle name="Заголовок 2 2 70" xfId="9593" hidden="1"/>
    <cellStyle name="Заголовок 2 2 70" xfId="9931" hidden="1"/>
    <cellStyle name="Заголовок 2 2 70" xfId="10232" hidden="1"/>
    <cellStyle name="Заголовок 2 2 70" xfId="10591" hidden="1"/>
    <cellStyle name="Заголовок 2 2 70" xfId="11677" hidden="1"/>
    <cellStyle name="Заголовок 2 2 70" xfId="12052" hidden="1"/>
    <cellStyle name="Заголовок 2 2 70" xfId="12425" hidden="1"/>
    <cellStyle name="Заголовок 2 2 70" xfId="12793" hidden="1"/>
    <cellStyle name="Заголовок 2 2 70" xfId="13152" hidden="1"/>
    <cellStyle name="Заголовок 2 2 70" xfId="13490" hidden="1"/>
    <cellStyle name="Заголовок 2 2 70" xfId="13791" hidden="1"/>
    <cellStyle name="Заголовок 2 2 70" xfId="14150" hidden="1"/>
    <cellStyle name="Заголовок 2 2 70" xfId="14841" hidden="1"/>
    <cellStyle name="Заголовок 2 2 70" xfId="15216" hidden="1"/>
    <cellStyle name="Заголовок 2 2 70" xfId="15589" hidden="1"/>
    <cellStyle name="Заголовок 2 2 70" xfId="15957" hidden="1"/>
    <cellStyle name="Заголовок 2 2 70" xfId="16316" hidden="1"/>
    <cellStyle name="Заголовок 2 2 70" xfId="16654" hidden="1"/>
    <cellStyle name="Заголовок 2 2 70" xfId="16955" hidden="1"/>
    <cellStyle name="Заголовок 2 2 70" xfId="17314" hidden="1"/>
    <cellStyle name="Заголовок 2 2 70" xfId="17997" hidden="1"/>
    <cellStyle name="Заголовок 2 2 70" xfId="18372" hidden="1"/>
    <cellStyle name="Заголовок 2 2 70" xfId="18745" hidden="1"/>
    <cellStyle name="Заголовок 2 2 70" xfId="19113" hidden="1"/>
    <cellStyle name="Заголовок 2 2 70" xfId="19472" hidden="1"/>
    <cellStyle name="Заголовок 2 2 70" xfId="19810" hidden="1"/>
    <cellStyle name="Заголовок 2 2 70" xfId="20111" hidden="1"/>
    <cellStyle name="Заголовок 2 2 70" xfId="20470" hidden="1"/>
    <cellStyle name="Заголовок 2 2 70" xfId="21098" hidden="1"/>
    <cellStyle name="Заголовок 2 2 70" xfId="21473" hidden="1"/>
    <cellStyle name="Заголовок 2 2 70" xfId="21846" hidden="1"/>
    <cellStyle name="Заголовок 2 2 70" xfId="22214" hidden="1"/>
    <cellStyle name="Заголовок 2 2 70" xfId="22573" hidden="1"/>
    <cellStyle name="Заголовок 2 2 70" xfId="22911" hidden="1"/>
    <cellStyle name="Заголовок 2 2 70" xfId="23212" hidden="1"/>
    <cellStyle name="Заголовок 2 2 70" xfId="23571" hidden="1"/>
    <cellStyle name="Заголовок 2 2 70" xfId="24186" hidden="1"/>
    <cellStyle name="Заголовок 2 2 70" xfId="24561" hidden="1"/>
    <cellStyle name="Заголовок 2 2 70" xfId="24934" hidden="1"/>
    <cellStyle name="Заголовок 2 2 70" xfId="25302" hidden="1"/>
    <cellStyle name="Заголовок 2 2 70" xfId="25661" hidden="1"/>
    <cellStyle name="Заголовок 2 2 70" xfId="25999" hidden="1"/>
    <cellStyle name="Заголовок 2 2 70" xfId="26300" hidden="1"/>
    <cellStyle name="Заголовок 2 2 70" xfId="26659" hidden="1"/>
    <cellStyle name="Заголовок 2 2 70" xfId="27209" hidden="1"/>
    <cellStyle name="Заголовок 2 2 70" xfId="27584" hidden="1"/>
    <cellStyle name="Заголовок 2 2 70" xfId="27957" hidden="1"/>
    <cellStyle name="Заголовок 2 2 70" xfId="28325" hidden="1"/>
    <cellStyle name="Заголовок 2 2 70" xfId="28684" hidden="1"/>
    <cellStyle name="Заголовок 2 2 70" xfId="29022" hidden="1"/>
    <cellStyle name="Заголовок 2 2 70" xfId="29323" hidden="1"/>
    <cellStyle name="Заголовок 2 2 70" xfId="29682" hidden="1"/>
    <cellStyle name="Заголовок 2 2 70" xfId="30032" hidden="1"/>
    <cellStyle name="Заголовок 2 2 70" xfId="30407" hidden="1"/>
    <cellStyle name="Заголовок 2 2 70" xfId="30780" hidden="1"/>
    <cellStyle name="Заголовок 2 2 70" xfId="31148" hidden="1"/>
    <cellStyle name="Заголовок 2 2 70" xfId="31507" hidden="1"/>
    <cellStyle name="Заголовок 2 2 70" xfId="31845" hidden="1"/>
    <cellStyle name="Заголовок 2 2 70" xfId="32146" hidden="1"/>
    <cellStyle name="Заголовок 2 2 70" xfId="32505"/>
    <cellStyle name="Заголовок 2 2 71" xfId="1241" hidden="1"/>
    <cellStyle name="Заголовок 2 2 71" xfId="1616" hidden="1"/>
    <cellStyle name="Заголовок 2 2 71" xfId="1989" hidden="1"/>
    <cellStyle name="Заголовок 2 2 71" xfId="2357" hidden="1"/>
    <cellStyle name="Заголовок 2 2 71" xfId="2716" hidden="1"/>
    <cellStyle name="Заголовок 2 2 71" xfId="3054" hidden="1"/>
    <cellStyle name="Заголовок 2 2 71" xfId="3355" hidden="1"/>
    <cellStyle name="Заголовок 2 2 71" xfId="3714" hidden="1"/>
    <cellStyle name="Заголовок 2 2 71" xfId="5225" hidden="1"/>
    <cellStyle name="Заголовок 2 2 71" xfId="5600" hidden="1"/>
    <cellStyle name="Заголовок 2 2 71" xfId="5973" hidden="1"/>
    <cellStyle name="Заголовок 2 2 71" xfId="6341" hidden="1"/>
    <cellStyle name="Заголовок 2 2 71" xfId="6700" hidden="1"/>
    <cellStyle name="Заголовок 2 2 71" xfId="7038" hidden="1"/>
    <cellStyle name="Заголовок 2 2 71" xfId="7339" hidden="1"/>
    <cellStyle name="Заголовок 2 2 71" xfId="7698" hidden="1"/>
    <cellStyle name="Заголовок 2 2 71" xfId="8122" hidden="1"/>
    <cellStyle name="Заголовок 2 2 71" xfId="8497" hidden="1"/>
    <cellStyle name="Заголовок 2 2 71" xfId="8870" hidden="1"/>
    <cellStyle name="Заголовок 2 2 71" xfId="9238" hidden="1"/>
    <cellStyle name="Заголовок 2 2 71" xfId="9597" hidden="1"/>
    <cellStyle name="Заголовок 2 2 71" xfId="9935" hidden="1"/>
    <cellStyle name="Заголовок 2 2 71" xfId="10236" hidden="1"/>
    <cellStyle name="Заголовок 2 2 71" xfId="10595" hidden="1"/>
    <cellStyle name="Заголовок 2 2 71" xfId="11681" hidden="1"/>
    <cellStyle name="Заголовок 2 2 71" xfId="12056" hidden="1"/>
    <cellStyle name="Заголовок 2 2 71" xfId="12429" hidden="1"/>
    <cellStyle name="Заголовок 2 2 71" xfId="12797" hidden="1"/>
    <cellStyle name="Заголовок 2 2 71" xfId="13156" hidden="1"/>
    <cellStyle name="Заголовок 2 2 71" xfId="13494" hidden="1"/>
    <cellStyle name="Заголовок 2 2 71" xfId="13795" hidden="1"/>
    <cellStyle name="Заголовок 2 2 71" xfId="14154" hidden="1"/>
    <cellStyle name="Заголовок 2 2 71" xfId="14845" hidden="1"/>
    <cellStyle name="Заголовок 2 2 71" xfId="15220" hidden="1"/>
    <cellStyle name="Заголовок 2 2 71" xfId="15593" hidden="1"/>
    <cellStyle name="Заголовок 2 2 71" xfId="15961" hidden="1"/>
    <cellStyle name="Заголовок 2 2 71" xfId="16320" hidden="1"/>
    <cellStyle name="Заголовок 2 2 71" xfId="16658" hidden="1"/>
    <cellStyle name="Заголовок 2 2 71" xfId="16959" hidden="1"/>
    <cellStyle name="Заголовок 2 2 71" xfId="17318" hidden="1"/>
    <cellStyle name="Заголовок 2 2 71" xfId="18001" hidden="1"/>
    <cellStyle name="Заголовок 2 2 71" xfId="18376" hidden="1"/>
    <cellStyle name="Заголовок 2 2 71" xfId="18749" hidden="1"/>
    <cellStyle name="Заголовок 2 2 71" xfId="19117" hidden="1"/>
    <cellStyle name="Заголовок 2 2 71" xfId="19476" hidden="1"/>
    <cellStyle name="Заголовок 2 2 71" xfId="19814" hidden="1"/>
    <cellStyle name="Заголовок 2 2 71" xfId="20115" hidden="1"/>
    <cellStyle name="Заголовок 2 2 71" xfId="20474" hidden="1"/>
    <cellStyle name="Заголовок 2 2 71" xfId="21102" hidden="1"/>
    <cellStyle name="Заголовок 2 2 71" xfId="21477" hidden="1"/>
    <cellStyle name="Заголовок 2 2 71" xfId="21850" hidden="1"/>
    <cellStyle name="Заголовок 2 2 71" xfId="22218" hidden="1"/>
    <cellStyle name="Заголовок 2 2 71" xfId="22577" hidden="1"/>
    <cellStyle name="Заголовок 2 2 71" xfId="22915" hidden="1"/>
    <cellStyle name="Заголовок 2 2 71" xfId="23216" hidden="1"/>
    <cellStyle name="Заголовок 2 2 71" xfId="23575" hidden="1"/>
    <cellStyle name="Заголовок 2 2 71" xfId="24190" hidden="1"/>
    <cellStyle name="Заголовок 2 2 71" xfId="24565" hidden="1"/>
    <cellStyle name="Заголовок 2 2 71" xfId="24938" hidden="1"/>
    <cellStyle name="Заголовок 2 2 71" xfId="25306" hidden="1"/>
    <cellStyle name="Заголовок 2 2 71" xfId="25665" hidden="1"/>
    <cellStyle name="Заголовок 2 2 71" xfId="26003" hidden="1"/>
    <cellStyle name="Заголовок 2 2 71" xfId="26304" hidden="1"/>
    <cellStyle name="Заголовок 2 2 71" xfId="26663" hidden="1"/>
    <cellStyle name="Заголовок 2 2 71" xfId="27213" hidden="1"/>
    <cellStyle name="Заголовок 2 2 71" xfId="27588" hidden="1"/>
    <cellStyle name="Заголовок 2 2 71" xfId="27961" hidden="1"/>
    <cellStyle name="Заголовок 2 2 71" xfId="28329" hidden="1"/>
    <cellStyle name="Заголовок 2 2 71" xfId="28688" hidden="1"/>
    <cellStyle name="Заголовок 2 2 71" xfId="29026" hidden="1"/>
    <cellStyle name="Заголовок 2 2 71" xfId="29327" hidden="1"/>
    <cellStyle name="Заголовок 2 2 71" xfId="29686" hidden="1"/>
    <cellStyle name="Заголовок 2 2 71" xfId="30036" hidden="1"/>
    <cellStyle name="Заголовок 2 2 71" xfId="30411" hidden="1"/>
    <cellStyle name="Заголовок 2 2 71" xfId="30784" hidden="1"/>
    <cellStyle name="Заголовок 2 2 71" xfId="31152" hidden="1"/>
    <cellStyle name="Заголовок 2 2 71" xfId="31511" hidden="1"/>
    <cellStyle name="Заголовок 2 2 71" xfId="31849" hidden="1"/>
    <cellStyle name="Заголовок 2 2 71" xfId="32150" hidden="1"/>
    <cellStyle name="Заголовок 2 2 71" xfId="32509"/>
    <cellStyle name="Заголовок 2 2 72" xfId="1246" hidden="1"/>
    <cellStyle name="Заголовок 2 2 72" xfId="1621" hidden="1"/>
    <cellStyle name="Заголовок 2 2 72" xfId="1994" hidden="1"/>
    <cellStyle name="Заголовок 2 2 72" xfId="2362" hidden="1"/>
    <cellStyle name="Заголовок 2 2 72" xfId="2721" hidden="1"/>
    <cellStyle name="Заголовок 2 2 72" xfId="3059" hidden="1"/>
    <cellStyle name="Заголовок 2 2 72" xfId="3360" hidden="1"/>
    <cellStyle name="Заголовок 2 2 72" xfId="3719" hidden="1"/>
    <cellStyle name="Заголовок 2 2 72" xfId="5230" hidden="1"/>
    <cellStyle name="Заголовок 2 2 72" xfId="5605" hidden="1"/>
    <cellStyle name="Заголовок 2 2 72" xfId="5978" hidden="1"/>
    <cellStyle name="Заголовок 2 2 72" xfId="6346" hidden="1"/>
    <cellStyle name="Заголовок 2 2 72" xfId="6705" hidden="1"/>
    <cellStyle name="Заголовок 2 2 72" xfId="7043" hidden="1"/>
    <cellStyle name="Заголовок 2 2 72" xfId="7344" hidden="1"/>
    <cellStyle name="Заголовок 2 2 72" xfId="7703" hidden="1"/>
    <cellStyle name="Заголовок 2 2 72" xfId="8127" hidden="1"/>
    <cellStyle name="Заголовок 2 2 72" xfId="8502" hidden="1"/>
    <cellStyle name="Заголовок 2 2 72" xfId="8875" hidden="1"/>
    <cellStyle name="Заголовок 2 2 72" xfId="9243" hidden="1"/>
    <cellStyle name="Заголовок 2 2 72" xfId="9602" hidden="1"/>
    <cellStyle name="Заголовок 2 2 72" xfId="9940" hidden="1"/>
    <cellStyle name="Заголовок 2 2 72" xfId="10241" hidden="1"/>
    <cellStyle name="Заголовок 2 2 72" xfId="10600" hidden="1"/>
    <cellStyle name="Заголовок 2 2 72" xfId="11686" hidden="1"/>
    <cellStyle name="Заголовок 2 2 72" xfId="12061" hidden="1"/>
    <cellStyle name="Заголовок 2 2 72" xfId="12434" hidden="1"/>
    <cellStyle name="Заголовок 2 2 72" xfId="12802" hidden="1"/>
    <cellStyle name="Заголовок 2 2 72" xfId="13161" hidden="1"/>
    <cellStyle name="Заголовок 2 2 72" xfId="13499" hidden="1"/>
    <cellStyle name="Заголовок 2 2 72" xfId="13800" hidden="1"/>
    <cellStyle name="Заголовок 2 2 72" xfId="14159" hidden="1"/>
    <cellStyle name="Заголовок 2 2 72" xfId="14850" hidden="1"/>
    <cellStyle name="Заголовок 2 2 72" xfId="15225" hidden="1"/>
    <cellStyle name="Заголовок 2 2 72" xfId="15598" hidden="1"/>
    <cellStyle name="Заголовок 2 2 72" xfId="15966" hidden="1"/>
    <cellStyle name="Заголовок 2 2 72" xfId="16325" hidden="1"/>
    <cellStyle name="Заголовок 2 2 72" xfId="16663" hidden="1"/>
    <cellStyle name="Заголовок 2 2 72" xfId="16964" hidden="1"/>
    <cellStyle name="Заголовок 2 2 72" xfId="17323" hidden="1"/>
    <cellStyle name="Заголовок 2 2 72" xfId="18006" hidden="1"/>
    <cellStyle name="Заголовок 2 2 72" xfId="18381" hidden="1"/>
    <cellStyle name="Заголовок 2 2 72" xfId="18754" hidden="1"/>
    <cellStyle name="Заголовок 2 2 72" xfId="19122" hidden="1"/>
    <cellStyle name="Заголовок 2 2 72" xfId="19481" hidden="1"/>
    <cellStyle name="Заголовок 2 2 72" xfId="19819" hidden="1"/>
    <cellStyle name="Заголовок 2 2 72" xfId="20120" hidden="1"/>
    <cellStyle name="Заголовок 2 2 72" xfId="20479" hidden="1"/>
    <cellStyle name="Заголовок 2 2 72" xfId="21107" hidden="1"/>
    <cellStyle name="Заголовок 2 2 72" xfId="21482" hidden="1"/>
    <cellStyle name="Заголовок 2 2 72" xfId="21855" hidden="1"/>
    <cellStyle name="Заголовок 2 2 72" xfId="22223" hidden="1"/>
    <cellStyle name="Заголовок 2 2 72" xfId="22582" hidden="1"/>
    <cellStyle name="Заголовок 2 2 72" xfId="22920" hidden="1"/>
    <cellStyle name="Заголовок 2 2 72" xfId="23221" hidden="1"/>
    <cellStyle name="Заголовок 2 2 72" xfId="23580" hidden="1"/>
    <cellStyle name="Заголовок 2 2 72" xfId="24195" hidden="1"/>
    <cellStyle name="Заголовок 2 2 72" xfId="24570" hidden="1"/>
    <cellStyle name="Заголовок 2 2 72" xfId="24943" hidden="1"/>
    <cellStyle name="Заголовок 2 2 72" xfId="25311" hidden="1"/>
    <cellStyle name="Заголовок 2 2 72" xfId="25670" hidden="1"/>
    <cellStyle name="Заголовок 2 2 72" xfId="26008" hidden="1"/>
    <cellStyle name="Заголовок 2 2 72" xfId="26309" hidden="1"/>
    <cellStyle name="Заголовок 2 2 72" xfId="26668" hidden="1"/>
    <cellStyle name="Заголовок 2 2 72" xfId="27218" hidden="1"/>
    <cellStyle name="Заголовок 2 2 72" xfId="27593" hidden="1"/>
    <cellStyle name="Заголовок 2 2 72" xfId="27966" hidden="1"/>
    <cellStyle name="Заголовок 2 2 72" xfId="28334" hidden="1"/>
    <cellStyle name="Заголовок 2 2 72" xfId="28693" hidden="1"/>
    <cellStyle name="Заголовок 2 2 72" xfId="29031" hidden="1"/>
    <cellStyle name="Заголовок 2 2 72" xfId="29332" hidden="1"/>
    <cellStyle name="Заголовок 2 2 72" xfId="29691" hidden="1"/>
    <cellStyle name="Заголовок 2 2 72" xfId="30041" hidden="1"/>
    <cellStyle name="Заголовок 2 2 72" xfId="30416" hidden="1"/>
    <cellStyle name="Заголовок 2 2 72" xfId="30789" hidden="1"/>
    <cellStyle name="Заголовок 2 2 72" xfId="31157" hidden="1"/>
    <cellStyle name="Заголовок 2 2 72" xfId="31516" hidden="1"/>
    <cellStyle name="Заголовок 2 2 72" xfId="31854" hidden="1"/>
    <cellStyle name="Заголовок 2 2 72" xfId="32155" hidden="1"/>
    <cellStyle name="Заголовок 2 2 72" xfId="32514"/>
    <cellStyle name="Заголовок 2 2 73" xfId="1249" hidden="1"/>
    <cellStyle name="Заголовок 2 2 73" xfId="1624" hidden="1"/>
    <cellStyle name="Заголовок 2 2 73" xfId="1997" hidden="1"/>
    <cellStyle name="Заголовок 2 2 73" xfId="2365" hidden="1"/>
    <cellStyle name="Заголовок 2 2 73" xfId="2724" hidden="1"/>
    <cellStyle name="Заголовок 2 2 73" xfId="3062" hidden="1"/>
    <cellStyle name="Заголовок 2 2 73" xfId="3363" hidden="1"/>
    <cellStyle name="Заголовок 2 2 73" xfId="3722" hidden="1"/>
    <cellStyle name="Заголовок 2 2 73" xfId="5233" hidden="1"/>
    <cellStyle name="Заголовок 2 2 73" xfId="5608" hidden="1"/>
    <cellStyle name="Заголовок 2 2 73" xfId="5981" hidden="1"/>
    <cellStyle name="Заголовок 2 2 73" xfId="6349" hidden="1"/>
    <cellStyle name="Заголовок 2 2 73" xfId="6708" hidden="1"/>
    <cellStyle name="Заголовок 2 2 73" xfId="7046" hidden="1"/>
    <cellStyle name="Заголовок 2 2 73" xfId="7347" hidden="1"/>
    <cellStyle name="Заголовок 2 2 73" xfId="7706" hidden="1"/>
    <cellStyle name="Заголовок 2 2 73" xfId="8130" hidden="1"/>
    <cellStyle name="Заголовок 2 2 73" xfId="8505" hidden="1"/>
    <cellStyle name="Заголовок 2 2 73" xfId="8878" hidden="1"/>
    <cellStyle name="Заголовок 2 2 73" xfId="9246" hidden="1"/>
    <cellStyle name="Заголовок 2 2 73" xfId="9605" hidden="1"/>
    <cellStyle name="Заголовок 2 2 73" xfId="9943" hidden="1"/>
    <cellStyle name="Заголовок 2 2 73" xfId="10244" hidden="1"/>
    <cellStyle name="Заголовок 2 2 73" xfId="10603" hidden="1"/>
    <cellStyle name="Заголовок 2 2 73" xfId="11689" hidden="1"/>
    <cellStyle name="Заголовок 2 2 73" xfId="12064" hidden="1"/>
    <cellStyle name="Заголовок 2 2 73" xfId="12437" hidden="1"/>
    <cellStyle name="Заголовок 2 2 73" xfId="12805" hidden="1"/>
    <cellStyle name="Заголовок 2 2 73" xfId="13164" hidden="1"/>
    <cellStyle name="Заголовок 2 2 73" xfId="13502" hidden="1"/>
    <cellStyle name="Заголовок 2 2 73" xfId="13803" hidden="1"/>
    <cellStyle name="Заголовок 2 2 73" xfId="14162" hidden="1"/>
    <cellStyle name="Заголовок 2 2 73" xfId="14853" hidden="1"/>
    <cellStyle name="Заголовок 2 2 73" xfId="15228" hidden="1"/>
    <cellStyle name="Заголовок 2 2 73" xfId="15601" hidden="1"/>
    <cellStyle name="Заголовок 2 2 73" xfId="15969" hidden="1"/>
    <cellStyle name="Заголовок 2 2 73" xfId="16328" hidden="1"/>
    <cellStyle name="Заголовок 2 2 73" xfId="16666" hidden="1"/>
    <cellStyle name="Заголовок 2 2 73" xfId="16967" hidden="1"/>
    <cellStyle name="Заголовок 2 2 73" xfId="17326" hidden="1"/>
    <cellStyle name="Заголовок 2 2 73" xfId="18009" hidden="1"/>
    <cellStyle name="Заголовок 2 2 73" xfId="18384" hidden="1"/>
    <cellStyle name="Заголовок 2 2 73" xfId="18757" hidden="1"/>
    <cellStyle name="Заголовок 2 2 73" xfId="19125" hidden="1"/>
    <cellStyle name="Заголовок 2 2 73" xfId="19484" hidden="1"/>
    <cellStyle name="Заголовок 2 2 73" xfId="19822" hidden="1"/>
    <cellStyle name="Заголовок 2 2 73" xfId="20123" hidden="1"/>
    <cellStyle name="Заголовок 2 2 73" xfId="20482" hidden="1"/>
    <cellStyle name="Заголовок 2 2 73" xfId="21110" hidden="1"/>
    <cellStyle name="Заголовок 2 2 73" xfId="21485" hidden="1"/>
    <cellStyle name="Заголовок 2 2 73" xfId="21858" hidden="1"/>
    <cellStyle name="Заголовок 2 2 73" xfId="22226" hidden="1"/>
    <cellStyle name="Заголовок 2 2 73" xfId="22585" hidden="1"/>
    <cellStyle name="Заголовок 2 2 73" xfId="22923" hidden="1"/>
    <cellStyle name="Заголовок 2 2 73" xfId="23224" hidden="1"/>
    <cellStyle name="Заголовок 2 2 73" xfId="23583" hidden="1"/>
    <cellStyle name="Заголовок 2 2 73" xfId="24198" hidden="1"/>
    <cellStyle name="Заголовок 2 2 73" xfId="24573" hidden="1"/>
    <cellStyle name="Заголовок 2 2 73" xfId="24946" hidden="1"/>
    <cellStyle name="Заголовок 2 2 73" xfId="25314" hidden="1"/>
    <cellStyle name="Заголовок 2 2 73" xfId="25673" hidden="1"/>
    <cellStyle name="Заголовок 2 2 73" xfId="26011" hidden="1"/>
    <cellStyle name="Заголовок 2 2 73" xfId="26312" hidden="1"/>
    <cellStyle name="Заголовок 2 2 73" xfId="26671" hidden="1"/>
    <cellStyle name="Заголовок 2 2 73" xfId="27221" hidden="1"/>
    <cellStyle name="Заголовок 2 2 73" xfId="27596" hidden="1"/>
    <cellStyle name="Заголовок 2 2 73" xfId="27969" hidden="1"/>
    <cellStyle name="Заголовок 2 2 73" xfId="28337" hidden="1"/>
    <cellStyle name="Заголовок 2 2 73" xfId="28696" hidden="1"/>
    <cellStyle name="Заголовок 2 2 73" xfId="29034" hidden="1"/>
    <cellStyle name="Заголовок 2 2 73" xfId="29335" hidden="1"/>
    <cellStyle name="Заголовок 2 2 73" xfId="29694" hidden="1"/>
    <cellStyle name="Заголовок 2 2 73" xfId="30044" hidden="1"/>
    <cellStyle name="Заголовок 2 2 73" xfId="30419" hidden="1"/>
    <cellStyle name="Заголовок 2 2 73" xfId="30792" hidden="1"/>
    <cellStyle name="Заголовок 2 2 73" xfId="31160" hidden="1"/>
    <cellStyle name="Заголовок 2 2 73" xfId="31519" hidden="1"/>
    <cellStyle name="Заголовок 2 2 73" xfId="31857" hidden="1"/>
    <cellStyle name="Заголовок 2 2 73" xfId="32158" hidden="1"/>
    <cellStyle name="Заголовок 2 2 73" xfId="32517"/>
    <cellStyle name="Заголовок 2 2 74" xfId="966" hidden="1"/>
    <cellStyle name="Заголовок 2 2 74" xfId="792" hidden="1"/>
    <cellStyle name="Заголовок 2 2 74" xfId="1327" hidden="1"/>
    <cellStyle name="Заголовок 2 2 74" xfId="1701" hidden="1"/>
    <cellStyle name="Заголовок 2 2 74" xfId="2070" hidden="1"/>
    <cellStyle name="Заголовок 2 2 74" xfId="2433" hidden="1"/>
    <cellStyle name="Заголовок 2 2 74" xfId="2786" hidden="1"/>
    <cellStyle name="Заголовок 2 2 74" xfId="3495" hidden="1"/>
    <cellStyle name="Заголовок 2 2 74" xfId="4950" hidden="1"/>
    <cellStyle name="Заголовок 2 2 74" xfId="4776" hidden="1"/>
    <cellStyle name="Заголовок 2 2 74" xfId="5311" hidden="1"/>
    <cellStyle name="Заголовок 2 2 74" xfId="5685" hidden="1"/>
    <cellStyle name="Заголовок 2 2 74" xfId="6054" hidden="1"/>
    <cellStyle name="Заголовок 2 2 74" xfId="6417" hidden="1"/>
    <cellStyle name="Заголовок 2 2 74" xfId="6770" hidden="1"/>
    <cellStyle name="Заголовок 2 2 74" xfId="7479" hidden="1"/>
    <cellStyle name="Заголовок 2 2 74" xfId="4583" hidden="1"/>
    <cellStyle name="Заголовок 2 2 74" xfId="4337" hidden="1"/>
    <cellStyle name="Заголовок 2 2 74" xfId="8208" hidden="1"/>
    <cellStyle name="Заголовок 2 2 74" xfId="8582" hidden="1"/>
    <cellStyle name="Заголовок 2 2 74" xfId="8951" hidden="1"/>
    <cellStyle name="Заголовок 2 2 74" xfId="9314" hidden="1"/>
    <cellStyle name="Заголовок 2 2 74" xfId="9667" hidden="1"/>
    <cellStyle name="Заголовок 2 2 74" xfId="10376" hidden="1"/>
    <cellStyle name="Заголовок 2 2 74" xfId="11406" hidden="1"/>
    <cellStyle name="Заголовок 2 2 74" xfId="11232" hidden="1"/>
    <cellStyle name="Заголовок 2 2 74" xfId="11767" hidden="1"/>
    <cellStyle name="Заголовок 2 2 74" xfId="12141" hidden="1"/>
    <cellStyle name="Заголовок 2 2 74" xfId="12510" hidden="1"/>
    <cellStyle name="Заголовок 2 2 74" xfId="12873" hidden="1"/>
    <cellStyle name="Заголовок 2 2 74" xfId="13226" hidden="1"/>
    <cellStyle name="Заголовок 2 2 74" xfId="13935" hidden="1"/>
    <cellStyle name="Заголовок 2 2 74" xfId="11029" hidden="1"/>
    <cellStyle name="Заголовок 2 2 74" xfId="10696" hidden="1"/>
    <cellStyle name="Заголовок 2 2 74" xfId="14931" hidden="1"/>
    <cellStyle name="Заголовок 2 2 74" xfId="15305" hidden="1"/>
    <cellStyle name="Заголовок 2 2 74" xfId="15674" hidden="1"/>
    <cellStyle name="Заголовок 2 2 74" xfId="16037" hidden="1"/>
    <cellStyle name="Заголовок 2 2 74" xfId="16390" hidden="1"/>
    <cellStyle name="Заголовок 2 2 74" xfId="17099" hidden="1"/>
    <cellStyle name="Заголовок 2 2 74" xfId="14466" hidden="1"/>
    <cellStyle name="Заголовок 2 2 74" xfId="14702" hidden="1"/>
    <cellStyle name="Заголовок 2 2 74" xfId="18087" hidden="1"/>
    <cellStyle name="Заголовок 2 2 74" xfId="18461" hidden="1"/>
    <cellStyle name="Заголовок 2 2 74" xfId="18830" hidden="1"/>
    <cellStyle name="Заголовок 2 2 74" xfId="19193" hidden="1"/>
    <cellStyle name="Заголовок 2 2 74" xfId="19546" hidden="1"/>
    <cellStyle name="Заголовок 2 2 74" xfId="20255" hidden="1"/>
    <cellStyle name="Заголовок 2 2 74" xfId="17538" hidden="1"/>
    <cellStyle name="Заголовок 2 2 74" xfId="20637" hidden="1"/>
    <cellStyle name="Заголовок 2 2 74" xfId="21188" hidden="1"/>
    <cellStyle name="Заголовок 2 2 74" xfId="21562" hidden="1"/>
    <cellStyle name="Заголовок 2 2 74" xfId="21931" hidden="1"/>
    <cellStyle name="Заголовок 2 2 74" xfId="22294" hidden="1"/>
    <cellStyle name="Заголовок 2 2 74" xfId="22647" hidden="1"/>
    <cellStyle name="Заголовок 2 2 74" xfId="23356" hidden="1"/>
    <cellStyle name="Заголовок 2 2 74" xfId="20770" hidden="1"/>
    <cellStyle name="Заголовок 2 2 74" xfId="23738" hidden="1"/>
    <cellStyle name="Заголовок 2 2 74" xfId="24276" hidden="1"/>
    <cellStyle name="Заголовок 2 2 74" xfId="24650" hidden="1"/>
    <cellStyle name="Заголовок 2 2 74" xfId="25019" hidden="1"/>
    <cellStyle name="Заголовок 2 2 74" xfId="25382" hidden="1"/>
    <cellStyle name="Заголовок 2 2 74" xfId="25735" hidden="1"/>
    <cellStyle name="Заголовок 2 2 74" xfId="26444" hidden="1"/>
    <cellStyle name="Заголовок 2 2 74" xfId="23870" hidden="1"/>
    <cellStyle name="Заголовок 2 2 74" xfId="26826" hidden="1"/>
    <cellStyle name="Заголовок 2 2 74" xfId="27299" hidden="1"/>
    <cellStyle name="Заголовок 2 2 74" xfId="27673" hidden="1"/>
    <cellStyle name="Заголовок 2 2 74" xfId="28042" hidden="1"/>
    <cellStyle name="Заголовок 2 2 74" xfId="28405" hidden="1"/>
    <cellStyle name="Заголовок 2 2 74" xfId="28758" hidden="1"/>
    <cellStyle name="Заголовок 2 2 74" xfId="29467" hidden="1"/>
    <cellStyle name="Заголовок 2 2 74" xfId="26952" hidden="1"/>
    <cellStyle name="Заголовок 2 2 74" xfId="29849" hidden="1"/>
    <cellStyle name="Заголовок 2 2 74" xfId="30122" hidden="1"/>
    <cellStyle name="Заголовок 2 2 74" xfId="30496" hidden="1"/>
    <cellStyle name="Заголовок 2 2 74" xfId="30865" hidden="1"/>
    <cellStyle name="Заголовок 2 2 74" xfId="31228" hidden="1"/>
    <cellStyle name="Заголовок 2 2 74" xfId="31581" hidden="1"/>
    <cellStyle name="Заголовок 2 2 74" xfId="32290"/>
    <cellStyle name="Заголовок 2 2 75" xfId="1254" hidden="1"/>
    <cellStyle name="Заголовок 2 2 75" xfId="1629" hidden="1"/>
    <cellStyle name="Заголовок 2 2 75" xfId="2002" hidden="1"/>
    <cellStyle name="Заголовок 2 2 75" xfId="2370" hidden="1"/>
    <cellStyle name="Заголовок 2 2 75" xfId="2729" hidden="1"/>
    <cellStyle name="Заголовок 2 2 75" xfId="3067" hidden="1"/>
    <cellStyle name="Заголовок 2 2 75" xfId="3368" hidden="1"/>
    <cellStyle name="Заголовок 2 2 75" xfId="3727" hidden="1"/>
    <cellStyle name="Заголовок 2 2 75" xfId="5238" hidden="1"/>
    <cellStyle name="Заголовок 2 2 75" xfId="5613" hidden="1"/>
    <cellStyle name="Заголовок 2 2 75" xfId="5986" hidden="1"/>
    <cellStyle name="Заголовок 2 2 75" xfId="6354" hidden="1"/>
    <cellStyle name="Заголовок 2 2 75" xfId="6713" hidden="1"/>
    <cellStyle name="Заголовок 2 2 75" xfId="7051" hidden="1"/>
    <cellStyle name="Заголовок 2 2 75" xfId="7352" hidden="1"/>
    <cellStyle name="Заголовок 2 2 75" xfId="7711" hidden="1"/>
    <cellStyle name="Заголовок 2 2 75" xfId="8135" hidden="1"/>
    <cellStyle name="Заголовок 2 2 75" xfId="8510" hidden="1"/>
    <cellStyle name="Заголовок 2 2 75" xfId="8883" hidden="1"/>
    <cellStyle name="Заголовок 2 2 75" xfId="9251" hidden="1"/>
    <cellStyle name="Заголовок 2 2 75" xfId="9610" hidden="1"/>
    <cellStyle name="Заголовок 2 2 75" xfId="9948" hidden="1"/>
    <cellStyle name="Заголовок 2 2 75" xfId="10249" hidden="1"/>
    <cellStyle name="Заголовок 2 2 75" xfId="10608" hidden="1"/>
    <cellStyle name="Заголовок 2 2 75" xfId="11694" hidden="1"/>
    <cellStyle name="Заголовок 2 2 75" xfId="12069" hidden="1"/>
    <cellStyle name="Заголовок 2 2 75" xfId="12442" hidden="1"/>
    <cellStyle name="Заголовок 2 2 75" xfId="12810" hidden="1"/>
    <cellStyle name="Заголовок 2 2 75" xfId="13169" hidden="1"/>
    <cellStyle name="Заголовок 2 2 75" xfId="13507" hidden="1"/>
    <cellStyle name="Заголовок 2 2 75" xfId="13808" hidden="1"/>
    <cellStyle name="Заголовок 2 2 75" xfId="14167" hidden="1"/>
    <cellStyle name="Заголовок 2 2 75" xfId="14858" hidden="1"/>
    <cellStyle name="Заголовок 2 2 75" xfId="15233" hidden="1"/>
    <cellStyle name="Заголовок 2 2 75" xfId="15606" hidden="1"/>
    <cellStyle name="Заголовок 2 2 75" xfId="15974" hidden="1"/>
    <cellStyle name="Заголовок 2 2 75" xfId="16333" hidden="1"/>
    <cellStyle name="Заголовок 2 2 75" xfId="16671" hidden="1"/>
    <cellStyle name="Заголовок 2 2 75" xfId="16972" hidden="1"/>
    <cellStyle name="Заголовок 2 2 75" xfId="17331" hidden="1"/>
    <cellStyle name="Заголовок 2 2 75" xfId="18014" hidden="1"/>
    <cellStyle name="Заголовок 2 2 75" xfId="18389" hidden="1"/>
    <cellStyle name="Заголовок 2 2 75" xfId="18762" hidden="1"/>
    <cellStyle name="Заголовок 2 2 75" xfId="19130" hidden="1"/>
    <cellStyle name="Заголовок 2 2 75" xfId="19489" hidden="1"/>
    <cellStyle name="Заголовок 2 2 75" xfId="19827" hidden="1"/>
    <cellStyle name="Заголовок 2 2 75" xfId="20128" hidden="1"/>
    <cellStyle name="Заголовок 2 2 75" xfId="20487" hidden="1"/>
    <cellStyle name="Заголовок 2 2 75" xfId="21115" hidden="1"/>
    <cellStyle name="Заголовок 2 2 75" xfId="21490" hidden="1"/>
    <cellStyle name="Заголовок 2 2 75" xfId="21863" hidden="1"/>
    <cellStyle name="Заголовок 2 2 75" xfId="22231" hidden="1"/>
    <cellStyle name="Заголовок 2 2 75" xfId="22590" hidden="1"/>
    <cellStyle name="Заголовок 2 2 75" xfId="22928" hidden="1"/>
    <cellStyle name="Заголовок 2 2 75" xfId="23229" hidden="1"/>
    <cellStyle name="Заголовок 2 2 75" xfId="23588" hidden="1"/>
    <cellStyle name="Заголовок 2 2 75" xfId="24203" hidden="1"/>
    <cellStyle name="Заголовок 2 2 75" xfId="24578" hidden="1"/>
    <cellStyle name="Заголовок 2 2 75" xfId="24951" hidden="1"/>
    <cellStyle name="Заголовок 2 2 75" xfId="25319" hidden="1"/>
    <cellStyle name="Заголовок 2 2 75" xfId="25678" hidden="1"/>
    <cellStyle name="Заголовок 2 2 75" xfId="26016" hidden="1"/>
    <cellStyle name="Заголовок 2 2 75" xfId="26317" hidden="1"/>
    <cellStyle name="Заголовок 2 2 75" xfId="26676" hidden="1"/>
    <cellStyle name="Заголовок 2 2 75" xfId="27226" hidden="1"/>
    <cellStyle name="Заголовок 2 2 75" xfId="27601" hidden="1"/>
    <cellStyle name="Заголовок 2 2 75" xfId="27974" hidden="1"/>
    <cellStyle name="Заголовок 2 2 75" xfId="28342" hidden="1"/>
    <cellStyle name="Заголовок 2 2 75" xfId="28701" hidden="1"/>
    <cellStyle name="Заголовок 2 2 75" xfId="29039" hidden="1"/>
    <cellStyle name="Заголовок 2 2 75" xfId="29340" hidden="1"/>
    <cellStyle name="Заголовок 2 2 75" xfId="29699" hidden="1"/>
    <cellStyle name="Заголовок 2 2 75" xfId="30049" hidden="1"/>
    <cellStyle name="Заголовок 2 2 75" xfId="30424" hidden="1"/>
    <cellStyle name="Заголовок 2 2 75" xfId="30797" hidden="1"/>
    <cellStyle name="Заголовок 2 2 75" xfId="31165" hidden="1"/>
    <cellStyle name="Заголовок 2 2 75" xfId="31524" hidden="1"/>
    <cellStyle name="Заголовок 2 2 75" xfId="31862" hidden="1"/>
    <cellStyle name="Заголовок 2 2 75" xfId="32163" hidden="1"/>
    <cellStyle name="Заголовок 2 2 75" xfId="32522"/>
    <cellStyle name="Заголовок 2 2 76" xfId="1257" hidden="1"/>
    <cellStyle name="Заголовок 2 2 76" xfId="1632" hidden="1"/>
    <cellStyle name="Заголовок 2 2 76" xfId="2005" hidden="1"/>
    <cellStyle name="Заголовок 2 2 76" xfId="2373" hidden="1"/>
    <cellStyle name="Заголовок 2 2 76" xfId="2732" hidden="1"/>
    <cellStyle name="Заголовок 2 2 76" xfId="3070" hidden="1"/>
    <cellStyle name="Заголовок 2 2 76" xfId="3371" hidden="1"/>
    <cellStyle name="Заголовок 2 2 76" xfId="3730" hidden="1"/>
    <cellStyle name="Заголовок 2 2 76" xfId="5241" hidden="1"/>
    <cellStyle name="Заголовок 2 2 76" xfId="5616" hidden="1"/>
    <cellStyle name="Заголовок 2 2 76" xfId="5989" hidden="1"/>
    <cellStyle name="Заголовок 2 2 76" xfId="6357" hidden="1"/>
    <cellStyle name="Заголовок 2 2 76" xfId="6716" hidden="1"/>
    <cellStyle name="Заголовок 2 2 76" xfId="7054" hidden="1"/>
    <cellStyle name="Заголовок 2 2 76" xfId="7355" hidden="1"/>
    <cellStyle name="Заголовок 2 2 76" xfId="7714" hidden="1"/>
    <cellStyle name="Заголовок 2 2 76" xfId="8138" hidden="1"/>
    <cellStyle name="Заголовок 2 2 76" xfId="8513" hidden="1"/>
    <cellStyle name="Заголовок 2 2 76" xfId="8886" hidden="1"/>
    <cellStyle name="Заголовок 2 2 76" xfId="9254" hidden="1"/>
    <cellStyle name="Заголовок 2 2 76" xfId="9613" hidden="1"/>
    <cellStyle name="Заголовок 2 2 76" xfId="9951" hidden="1"/>
    <cellStyle name="Заголовок 2 2 76" xfId="10252" hidden="1"/>
    <cellStyle name="Заголовок 2 2 76" xfId="10611" hidden="1"/>
    <cellStyle name="Заголовок 2 2 76" xfId="11697" hidden="1"/>
    <cellStyle name="Заголовок 2 2 76" xfId="12072" hidden="1"/>
    <cellStyle name="Заголовок 2 2 76" xfId="12445" hidden="1"/>
    <cellStyle name="Заголовок 2 2 76" xfId="12813" hidden="1"/>
    <cellStyle name="Заголовок 2 2 76" xfId="13172" hidden="1"/>
    <cellStyle name="Заголовок 2 2 76" xfId="13510" hidden="1"/>
    <cellStyle name="Заголовок 2 2 76" xfId="13811" hidden="1"/>
    <cellStyle name="Заголовок 2 2 76" xfId="14170" hidden="1"/>
    <cellStyle name="Заголовок 2 2 76" xfId="14861" hidden="1"/>
    <cellStyle name="Заголовок 2 2 76" xfId="15236" hidden="1"/>
    <cellStyle name="Заголовок 2 2 76" xfId="15609" hidden="1"/>
    <cellStyle name="Заголовок 2 2 76" xfId="15977" hidden="1"/>
    <cellStyle name="Заголовок 2 2 76" xfId="16336" hidden="1"/>
    <cellStyle name="Заголовок 2 2 76" xfId="16674" hidden="1"/>
    <cellStyle name="Заголовок 2 2 76" xfId="16975" hidden="1"/>
    <cellStyle name="Заголовок 2 2 76" xfId="17334" hidden="1"/>
    <cellStyle name="Заголовок 2 2 76" xfId="18017" hidden="1"/>
    <cellStyle name="Заголовок 2 2 76" xfId="18392" hidden="1"/>
    <cellStyle name="Заголовок 2 2 76" xfId="18765" hidden="1"/>
    <cellStyle name="Заголовок 2 2 76" xfId="19133" hidden="1"/>
    <cellStyle name="Заголовок 2 2 76" xfId="19492" hidden="1"/>
    <cellStyle name="Заголовок 2 2 76" xfId="19830" hidden="1"/>
    <cellStyle name="Заголовок 2 2 76" xfId="20131" hidden="1"/>
    <cellStyle name="Заголовок 2 2 76" xfId="20490" hidden="1"/>
    <cellStyle name="Заголовок 2 2 76" xfId="21118" hidden="1"/>
    <cellStyle name="Заголовок 2 2 76" xfId="21493" hidden="1"/>
    <cellStyle name="Заголовок 2 2 76" xfId="21866" hidden="1"/>
    <cellStyle name="Заголовок 2 2 76" xfId="22234" hidden="1"/>
    <cellStyle name="Заголовок 2 2 76" xfId="22593" hidden="1"/>
    <cellStyle name="Заголовок 2 2 76" xfId="22931" hidden="1"/>
    <cellStyle name="Заголовок 2 2 76" xfId="23232" hidden="1"/>
    <cellStyle name="Заголовок 2 2 76" xfId="23591" hidden="1"/>
    <cellStyle name="Заголовок 2 2 76" xfId="24206" hidden="1"/>
    <cellStyle name="Заголовок 2 2 76" xfId="24581" hidden="1"/>
    <cellStyle name="Заголовок 2 2 76" xfId="24954" hidden="1"/>
    <cellStyle name="Заголовок 2 2 76" xfId="25322" hidden="1"/>
    <cellStyle name="Заголовок 2 2 76" xfId="25681" hidden="1"/>
    <cellStyle name="Заголовок 2 2 76" xfId="26019" hidden="1"/>
    <cellStyle name="Заголовок 2 2 76" xfId="26320" hidden="1"/>
    <cellStyle name="Заголовок 2 2 76" xfId="26679" hidden="1"/>
    <cellStyle name="Заголовок 2 2 76" xfId="27229" hidden="1"/>
    <cellStyle name="Заголовок 2 2 76" xfId="27604" hidden="1"/>
    <cellStyle name="Заголовок 2 2 76" xfId="27977" hidden="1"/>
    <cellStyle name="Заголовок 2 2 76" xfId="28345" hidden="1"/>
    <cellStyle name="Заголовок 2 2 76" xfId="28704" hidden="1"/>
    <cellStyle name="Заголовок 2 2 76" xfId="29042" hidden="1"/>
    <cellStyle name="Заголовок 2 2 76" xfId="29343" hidden="1"/>
    <cellStyle name="Заголовок 2 2 76" xfId="29702" hidden="1"/>
    <cellStyle name="Заголовок 2 2 76" xfId="30052" hidden="1"/>
    <cellStyle name="Заголовок 2 2 76" xfId="30427" hidden="1"/>
    <cellStyle name="Заголовок 2 2 76" xfId="30800" hidden="1"/>
    <cellStyle name="Заголовок 2 2 76" xfId="31168" hidden="1"/>
    <cellStyle name="Заголовок 2 2 76" xfId="31527" hidden="1"/>
    <cellStyle name="Заголовок 2 2 76" xfId="31865" hidden="1"/>
    <cellStyle name="Заголовок 2 2 76" xfId="32166" hidden="1"/>
    <cellStyle name="Заголовок 2 2 76" xfId="32525"/>
    <cellStyle name="Заголовок 2 2 77" xfId="1261" hidden="1"/>
    <cellStyle name="Заголовок 2 2 77" xfId="1636" hidden="1"/>
    <cellStyle name="Заголовок 2 2 77" xfId="2009" hidden="1"/>
    <cellStyle name="Заголовок 2 2 77" xfId="2377" hidden="1"/>
    <cellStyle name="Заголовок 2 2 77" xfId="2736" hidden="1"/>
    <cellStyle name="Заголовок 2 2 77" xfId="3074" hidden="1"/>
    <cellStyle name="Заголовок 2 2 77" xfId="3375" hidden="1"/>
    <cellStyle name="Заголовок 2 2 77" xfId="3734" hidden="1"/>
    <cellStyle name="Заголовок 2 2 77" xfId="5245" hidden="1"/>
    <cellStyle name="Заголовок 2 2 77" xfId="5620" hidden="1"/>
    <cellStyle name="Заголовок 2 2 77" xfId="5993" hidden="1"/>
    <cellStyle name="Заголовок 2 2 77" xfId="6361" hidden="1"/>
    <cellStyle name="Заголовок 2 2 77" xfId="6720" hidden="1"/>
    <cellStyle name="Заголовок 2 2 77" xfId="7058" hidden="1"/>
    <cellStyle name="Заголовок 2 2 77" xfId="7359" hidden="1"/>
    <cellStyle name="Заголовок 2 2 77" xfId="7718" hidden="1"/>
    <cellStyle name="Заголовок 2 2 77" xfId="8142" hidden="1"/>
    <cellStyle name="Заголовок 2 2 77" xfId="8517" hidden="1"/>
    <cellStyle name="Заголовок 2 2 77" xfId="8890" hidden="1"/>
    <cellStyle name="Заголовок 2 2 77" xfId="9258" hidden="1"/>
    <cellStyle name="Заголовок 2 2 77" xfId="9617" hidden="1"/>
    <cellStyle name="Заголовок 2 2 77" xfId="9955" hidden="1"/>
    <cellStyle name="Заголовок 2 2 77" xfId="10256" hidden="1"/>
    <cellStyle name="Заголовок 2 2 77" xfId="10615" hidden="1"/>
    <cellStyle name="Заголовок 2 2 77" xfId="11701" hidden="1"/>
    <cellStyle name="Заголовок 2 2 77" xfId="12076" hidden="1"/>
    <cellStyle name="Заголовок 2 2 77" xfId="12449" hidden="1"/>
    <cellStyle name="Заголовок 2 2 77" xfId="12817" hidden="1"/>
    <cellStyle name="Заголовок 2 2 77" xfId="13176" hidden="1"/>
    <cellStyle name="Заголовок 2 2 77" xfId="13514" hidden="1"/>
    <cellStyle name="Заголовок 2 2 77" xfId="13815" hidden="1"/>
    <cellStyle name="Заголовок 2 2 77" xfId="14174" hidden="1"/>
    <cellStyle name="Заголовок 2 2 77" xfId="14865" hidden="1"/>
    <cellStyle name="Заголовок 2 2 77" xfId="15240" hidden="1"/>
    <cellStyle name="Заголовок 2 2 77" xfId="15613" hidden="1"/>
    <cellStyle name="Заголовок 2 2 77" xfId="15981" hidden="1"/>
    <cellStyle name="Заголовок 2 2 77" xfId="16340" hidden="1"/>
    <cellStyle name="Заголовок 2 2 77" xfId="16678" hidden="1"/>
    <cellStyle name="Заголовок 2 2 77" xfId="16979" hidden="1"/>
    <cellStyle name="Заголовок 2 2 77" xfId="17338" hidden="1"/>
    <cellStyle name="Заголовок 2 2 77" xfId="18021" hidden="1"/>
    <cellStyle name="Заголовок 2 2 77" xfId="18396" hidden="1"/>
    <cellStyle name="Заголовок 2 2 77" xfId="18769" hidden="1"/>
    <cellStyle name="Заголовок 2 2 77" xfId="19137" hidden="1"/>
    <cellStyle name="Заголовок 2 2 77" xfId="19496" hidden="1"/>
    <cellStyle name="Заголовок 2 2 77" xfId="19834" hidden="1"/>
    <cellStyle name="Заголовок 2 2 77" xfId="20135" hidden="1"/>
    <cellStyle name="Заголовок 2 2 77" xfId="20494" hidden="1"/>
    <cellStyle name="Заголовок 2 2 77" xfId="21122" hidden="1"/>
    <cellStyle name="Заголовок 2 2 77" xfId="21497" hidden="1"/>
    <cellStyle name="Заголовок 2 2 77" xfId="21870" hidden="1"/>
    <cellStyle name="Заголовок 2 2 77" xfId="22238" hidden="1"/>
    <cellStyle name="Заголовок 2 2 77" xfId="22597" hidden="1"/>
    <cellStyle name="Заголовок 2 2 77" xfId="22935" hidden="1"/>
    <cellStyle name="Заголовок 2 2 77" xfId="23236" hidden="1"/>
    <cellStyle name="Заголовок 2 2 77" xfId="23595" hidden="1"/>
    <cellStyle name="Заголовок 2 2 77" xfId="24210" hidden="1"/>
    <cellStyle name="Заголовок 2 2 77" xfId="24585" hidden="1"/>
    <cellStyle name="Заголовок 2 2 77" xfId="24958" hidden="1"/>
    <cellStyle name="Заголовок 2 2 77" xfId="25326" hidden="1"/>
    <cellStyle name="Заголовок 2 2 77" xfId="25685" hidden="1"/>
    <cellStyle name="Заголовок 2 2 77" xfId="26023" hidden="1"/>
    <cellStyle name="Заголовок 2 2 77" xfId="26324" hidden="1"/>
    <cellStyle name="Заголовок 2 2 77" xfId="26683" hidden="1"/>
    <cellStyle name="Заголовок 2 2 77" xfId="27233" hidden="1"/>
    <cellStyle name="Заголовок 2 2 77" xfId="27608" hidden="1"/>
    <cellStyle name="Заголовок 2 2 77" xfId="27981" hidden="1"/>
    <cellStyle name="Заголовок 2 2 77" xfId="28349" hidden="1"/>
    <cellStyle name="Заголовок 2 2 77" xfId="28708" hidden="1"/>
    <cellStyle name="Заголовок 2 2 77" xfId="29046" hidden="1"/>
    <cellStyle name="Заголовок 2 2 77" xfId="29347" hidden="1"/>
    <cellStyle name="Заголовок 2 2 77" xfId="29706" hidden="1"/>
    <cellStyle name="Заголовок 2 2 77" xfId="30056" hidden="1"/>
    <cellStyle name="Заголовок 2 2 77" xfId="30431" hidden="1"/>
    <cellStyle name="Заголовок 2 2 77" xfId="30804" hidden="1"/>
    <cellStyle name="Заголовок 2 2 77" xfId="31172" hidden="1"/>
    <cellStyle name="Заголовок 2 2 77" xfId="31531" hidden="1"/>
    <cellStyle name="Заголовок 2 2 77" xfId="31869" hidden="1"/>
    <cellStyle name="Заголовок 2 2 77" xfId="32170" hidden="1"/>
    <cellStyle name="Заголовок 2 2 77" xfId="32529"/>
    <cellStyle name="Заголовок 2 2 78" xfId="1266" hidden="1"/>
    <cellStyle name="Заголовок 2 2 78" xfId="1641" hidden="1"/>
    <cellStyle name="Заголовок 2 2 78" xfId="2014" hidden="1"/>
    <cellStyle name="Заголовок 2 2 78" xfId="2382" hidden="1"/>
    <cellStyle name="Заголовок 2 2 78" xfId="2741" hidden="1"/>
    <cellStyle name="Заголовок 2 2 78" xfId="3079" hidden="1"/>
    <cellStyle name="Заголовок 2 2 78" xfId="3380" hidden="1"/>
    <cellStyle name="Заголовок 2 2 78" xfId="3739" hidden="1"/>
    <cellStyle name="Заголовок 2 2 78" xfId="5250" hidden="1"/>
    <cellStyle name="Заголовок 2 2 78" xfId="5625" hidden="1"/>
    <cellStyle name="Заголовок 2 2 78" xfId="5998" hidden="1"/>
    <cellStyle name="Заголовок 2 2 78" xfId="6366" hidden="1"/>
    <cellStyle name="Заголовок 2 2 78" xfId="6725" hidden="1"/>
    <cellStyle name="Заголовок 2 2 78" xfId="7063" hidden="1"/>
    <cellStyle name="Заголовок 2 2 78" xfId="7364" hidden="1"/>
    <cellStyle name="Заголовок 2 2 78" xfId="7723" hidden="1"/>
    <cellStyle name="Заголовок 2 2 78" xfId="8147" hidden="1"/>
    <cellStyle name="Заголовок 2 2 78" xfId="8522" hidden="1"/>
    <cellStyle name="Заголовок 2 2 78" xfId="8895" hidden="1"/>
    <cellStyle name="Заголовок 2 2 78" xfId="9263" hidden="1"/>
    <cellStyle name="Заголовок 2 2 78" xfId="9622" hidden="1"/>
    <cellStyle name="Заголовок 2 2 78" xfId="9960" hidden="1"/>
    <cellStyle name="Заголовок 2 2 78" xfId="10261" hidden="1"/>
    <cellStyle name="Заголовок 2 2 78" xfId="10620" hidden="1"/>
    <cellStyle name="Заголовок 2 2 78" xfId="11706" hidden="1"/>
    <cellStyle name="Заголовок 2 2 78" xfId="12081" hidden="1"/>
    <cellStyle name="Заголовок 2 2 78" xfId="12454" hidden="1"/>
    <cellStyle name="Заголовок 2 2 78" xfId="12822" hidden="1"/>
    <cellStyle name="Заголовок 2 2 78" xfId="13181" hidden="1"/>
    <cellStyle name="Заголовок 2 2 78" xfId="13519" hidden="1"/>
    <cellStyle name="Заголовок 2 2 78" xfId="13820" hidden="1"/>
    <cellStyle name="Заголовок 2 2 78" xfId="14179" hidden="1"/>
    <cellStyle name="Заголовок 2 2 78" xfId="14870" hidden="1"/>
    <cellStyle name="Заголовок 2 2 78" xfId="15245" hidden="1"/>
    <cellStyle name="Заголовок 2 2 78" xfId="15618" hidden="1"/>
    <cellStyle name="Заголовок 2 2 78" xfId="15986" hidden="1"/>
    <cellStyle name="Заголовок 2 2 78" xfId="16345" hidden="1"/>
    <cellStyle name="Заголовок 2 2 78" xfId="16683" hidden="1"/>
    <cellStyle name="Заголовок 2 2 78" xfId="16984" hidden="1"/>
    <cellStyle name="Заголовок 2 2 78" xfId="17343" hidden="1"/>
    <cellStyle name="Заголовок 2 2 78" xfId="18026" hidden="1"/>
    <cellStyle name="Заголовок 2 2 78" xfId="18401" hidden="1"/>
    <cellStyle name="Заголовок 2 2 78" xfId="18774" hidden="1"/>
    <cellStyle name="Заголовок 2 2 78" xfId="19142" hidden="1"/>
    <cellStyle name="Заголовок 2 2 78" xfId="19501" hidden="1"/>
    <cellStyle name="Заголовок 2 2 78" xfId="19839" hidden="1"/>
    <cellStyle name="Заголовок 2 2 78" xfId="20140" hidden="1"/>
    <cellStyle name="Заголовок 2 2 78" xfId="20499" hidden="1"/>
    <cellStyle name="Заголовок 2 2 78" xfId="21127" hidden="1"/>
    <cellStyle name="Заголовок 2 2 78" xfId="21502" hidden="1"/>
    <cellStyle name="Заголовок 2 2 78" xfId="21875" hidden="1"/>
    <cellStyle name="Заголовок 2 2 78" xfId="22243" hidden="1"/>
    <cellStyle name="Заголовок 2 2 78" xfId="22602" hidden="1"/>
    <cellStyle name="Заголовок 2 2 78" xfId="22940" hidden="1"/>
    <cellStyle name="Заголовок 2 2 78" xfId="23241" hidden="1"/>
    <cellStyle name="Заголовок 2 2 78" xfId="23600" hidden="1"/>
    <cellStyle name="Заголовок 2 2 78" xfId="24215" hidden="1"/>
    <cellStyle name="Заголовок 2 2 78" xfId="24590" hidden="1"/>
    <cellStyle name="Заголовок 2 2 78" xfId="24963" hidden="1"/>
    <cellStyle name="Заголовок 2 2 78" xfId="25331" hidden="1"/>
    <cellStyle name="Заголовок 2 2 78" xfId="25690" hidden="1"/>
    <cellStyle name="Заголовок 2 2 78" xfId="26028" hidden="1"/>
    <cellStyle name="Заголовок 2 2 78" xfId="26329" hidden="1"/>
    <cellStyle name="Заголовок 2 2 78" xfId="26688" hidden="1"/>
    <cellStyle name="Заголовок 2 2 78" xfId="27238" hidden="1"/>
    <cellStyle name="Заголовок 2 2 78" xfId="27613" hidden="1"/>
    <cellStyle name="Заголовок 2 2 78" xfId="27986" hidden="1"/>
    <cellStyle name="Заголовок 2 2 78" xfId="28354" hidden="1"/>
    <cellStyle name="Заголовок 2 2 78" xfId="28713" hidden="1"/>
    <cellStyle name="Заголовок 2 2 78" xfId="29051" hidden="1"/>
    <cellStyle name="Заголовок 2 2 78" xfId="29352" hidden="1"/>
    <cellStyle name="Заголовок 2 2 78" xfId="29711" hidden="1"/>
    <cellStyle name="Заголовок 2 2 78" xfId="30061" hidden="1"/>
    <cellStyle name="Заголовок 2 2 78" xfId="30436" hidden="1"/>
    <cellStyle name="Заголовок 2 2 78" xfId="30809" hidden="1"/>
    <cellStyle name="Заголовок 2 2 78" xfId="31177" hidden="1"/>
    <cellStyle name="Заголовок 2 2 78" xfId="31536" hidden="1"/>
    <cellStyle name="Заголовок 2 2 78" xfId="31874" hidden="1"/>
    <cellStyle name="Заголовок 2 2 78" xfId="32175" hidden="1"/>
    <cellStyle name="Заголовок 2 2 78" xfId="32534"/>
    <cellStyle name="Заголовок 2 2 79" xfId="1269" hidden="1"/>
    <cellStyle name="Заголовок 2 2 79" xfId="1644" hidden="1"/>
    <cellStyle name="Заголовок 2 2 79" xfId="2017" hidden="1"/>
    <cellStyle name="Заголовок 2 2 79" xfId="2385" hidden="1"/>
    <cellStyle name="Заголовок 2 2 79" xfId="2744" hidden="1"/>
    <cellStyle name="Заголовок 2 2 79" xfId="3082" hidden="1"/>
    <cellStyle name="Заголовок 2 2 79" xfId="3383" hidden="1"/>
    <cellStyle name="Заголовок 2 2 79" xfId="3742" hidden="1"/>
    <cellStyle name="Заголовок 2 2 79" xfId="5253" hidden="1"/>
    <cellStyle name="Заголовок 2 2 79" xfId="5628" hidden="1"/>
    <cellStyle name="Заголовок 2 2 79" xfId="6001" hidden="1"/>
    <cellStyle name="Заголовок 2 2 79" xfId="6369" hidden="1"/>
    <cellStyle name="Заголовок 2 2 79" xfId="6728" hidden="1"/>
    <cellStyle name="Заголовок 2 2 79" xfId="7066" hidden="1"/>
    <cellStyle name="Заголовок 2 2 79" xfId="7367" hidden="1"/>
    <cellStyle name="Заголовок 2 2 79" xfId="7726" hidden="1"/>
    <cellStyle name="Заголовок 2 2 79" xfId="8150" hidden="1"/>
    <cellStyle name="Заголовок 2 2 79" xfId="8525" hidden="1"/>
    <cellStyle name="Заголовок 2 2 79" xfId="8898" hidden="1"/>
    <cellStyle name="Заголовок 2 2 79" xfId="9266" hidden="1"/>
    <cellStyle name="Заголовок 2 2 79" xfId="9625" hidden="1"/>
    <cellStyle name="Заголовок 2 2 79" xfId="9963" hidden="1"/>
    <cellStyle name="Заголовок 2 2 79" xfId="10264" hidden="1"/>
    <cellStyle name="Заголовок 2 2 79" xfId="10623" hidden="1"/>
    <cellStyle name="Заголовок 2 2 79" xfId="11709" hidden="1"/>
    <cellStyle name="Заголовок 2 2 79" xfId="12084" hidden="1"/>
    <cellStyle name="Заголовок 2 2 79" xfId="12457" hidden="1"/>
    <cellStyle name="Заголовок 2 2 79" xfId="12825" hidden="1"/>
    <cellStyle name="Заголовок 2 2 79" xfId="13184" hidden="1"/>
    <cellStyle name="Заголовок 2 2 79" xfId="13522" hidden="1"/>
    <cellStyle name="Заголовок 2 2 79" xfId="13823" hidden="1"/>
    <cellStyle name="Заголовок 2 2 79" xfId="14182" hidden="1"/>
    <cellStyle name="Заголовок 2 2 79" xfId="14873" hidden="1"/>
    <cellStyle name="Заголовок 2 2 79" xfId="15248" hidden="1"/>
    <cellStyle name="Заголовок 2 2 79" xfId="15621" hidden="1"/>
    <cellStyle name="Заголовок 2 2 79" xfId="15989" hidden="1"/>
    <cellStyle name="Заголовок 2 2 79" xfId="16348" hidden="1"/>
    <cellStyle name="Заголовок 2 2 79" xfId="16686" hidden="1"/>
    <cellStyle name="Заголовок 2 2 79" xfId="16987" hidden="1"/>
    <cellStyle name="Заголовок 2 2 79" xfId="17346" hidden="1"/>
    <cellStyle name="Заголовок 2 2 79" xfId="18029" hidden="1"/>
    <cellStyle name="Заголовок 2 2 79" xfId="18404" hidden="1"/>
    <cellStyle name="Заголовок 2 2 79" xfId="18777" hidden="1"/>
    <cellStyle name="Заголовок 2 2 79" xfId="19145" hidden="1"/>
    <cellStyle name="Заголовок 2 2 79" xfId="19504" hidden="1"/>
    <cellStyle name="Заголовок 2 2 79" xfId="19842" hidden="1"/>
    <cellStyle name="Заголовок 2 2 79" xfId="20143" hidden="1"/>
    <cellStyle name="Заголовок 2 2 79" xfId="20502" hidden="1"/>
    <cellStyle name="Заголовок 2 2 79" xfId="21130" hidden="1"/>
    <cellStyle name="Заголовок 2 2 79" xfId="21505" hidden="1"/>
    <cellStyle name="Заголовок 2 2 79" xfId="21878" hidden="1"/>
    <cellStyle name="Заголовок 2 2 79" xfId="22246" hidden="1"/>
    <cellStyle name="Заголовок 2 2 79" xfId="22605" hidden="1"/>
    <cellStyle name="Заголовок 2 2 79" xfId="22943" hidden="1"/>
    <cellStyle name="Заголовок 2 2 79" xfId="23244" hidden="1"/>
    <cellStyle name="Заголовок 2 2 79" xfId="23603" hidden="1"/>
    <cellStyle name="Заголовок 2 2 79" xfId="24218" hidden="1"/>
    <cellStyle name="Заголовок 2 2 79" xfId="24593" hidden="1"/>
    <cellStyle name="Заголовок 2 2 79" xfId="24966" hidden="1"/>
    <cellStyle name="Заголовок 2 2 79" xfId="25334" hidden="1"/>
    <cellStyle name="Заголовок 2 2 79" xfId="25693" hidden="1"/>
    <cellStyle name="Заголовок 2 2 79" xfId="26031" hidden="1"/>
    <cellStyle name="Заголовок 2 2 79" xfId="26332" hidden="1"/>
    <cellStyle name="Заголовок 2 2 79" xfId="26691" hidden="1"/>
    <cellStyle name="Заголовок 2 2 79" xfId="27241" hidden="1"/>
    <cellStyle name="Заголовок 2 2 79" xfId="27616" hidden="1"/>
    <cellStyle name="Заголовок 2 2 79" xfId="27989" hidden="1"/>
    <cellStyle name="Заголовок 2 2 79" xfId="28357" hidden="1"/>
    <cellStyle name="Заголовок 2 2 79" xfId="28716" hidden="1"/>
    <cellStyle name="Заголовок 2 2 79" xfId="29054" hidden="1"/>
    <cellStyle name="Заголовок 2 2 79" xfId="29355" hidden="1"/>
    <cellStyle name="Заголовок 2 2 79" xfId="29714" hidden="1"/>
    <cellStyle name="Заголовок 2 2 79" xfId="30064" hidden="1"/>
    <cellStyle name="Заголовок 2 2 79" xfId="30439" hidden="1"/>
    <cellStyle name="Заголовок 2 2 79" xfId="30812" hidden="1"/>
    <cellStyle name="Заголовок 2 2 79" xfId="31180" hidden="1"/>
    <cellStyle name="Заголовок 2 2 79" xfId="31539" hidden="1"/>
    <cellStyle name="Заголовок 2 2 79" xfId="31877" hidden="1"/>
    <cellStyle name="Заголовок 2 2 79" xfId="32178" hidden="1"/>
    <cellStyle name="Заголовок 2 2 79" xfId="32537"/>
    <cellStyle name="Заголовок 2 2 8" xfId="936" hidden="1"/>
    <cellStyle name="Заголовок 2 2 8" xfId="878" hidden="1"/>
    <cellStyle name="Заголовок 2 2 8" xfId="760" hidden="1"/>
    <cellStyle name="Заголовок 2 2 8" xfId="769" hidden="1"/>
    <cellStyle name="Заголовок 2 2 8" xfId="780" hidden="1"/>
    <cellStyle name="Заголовок 2 2 8" xfId="795" hidden="1"/>
    <cellStyle name="Заголовок 2 2 8" xfId="868" hidden="1"/>
    <cellStyle name="Заголовок 2 2 8" xfId="3472" hidden="1"/>
    <cellStyle name="Заголовок 2 2 8" xfId="4920" hidden="1"/>
    <cellStyle name="Заголовок 2 2 8" xfId="4862" hidden="1"/>
    <cellStyle name="Заголовок 2 2 8" xfId="4744" hidden="1"/>
    <cellStyle name="Заголовок 2 2 8" xfId="4753" hidden="1"/>
    <cellStyle name="Заголовок 2 2 8" xfId="4764" hidden="1"/>
    <cellStyle name="Заголовок 2 2 8" xfId="4779" hidden="1"/>
    <cellStyle name="Заголовок 2 2 8" xfId="4852" hidden="1"/>
    <cellStyle name="Заголовок 2 2 8" xfId="7456" hidden="1"/>
    <cellStyle name="Заголовок 2 2 8" xfId="4321" hidden="1"/>
    <cellStyle name="Заголовок 2 2 8" xfId="4620" hidden="1"/>
    <cellStyle name="Заголовок 2 2 8" xfId="4343" hidden="1"/>
    <cellStyle name="Заголовок 2 2 8" xfId="7828" hidden="1"/>
    <cellStyle name="Заголовок 2 2 8" xfId="7817" hidden="1"/>
    <cellStyle name="Заголовок 2 2 8" xfId="7807" hidden="1"/>
    <cellStyle name="Заголовок 2 2 8" xfId="4647" hidden="1"/>
    <cellStyle name="Заголовок 2 2 8" xfId="10353" hidden="1"/>
    <cellStyle name="Заголовок 2 2 8" xfId="11376" hidden="1"/>
    <cellStyle name="Заголовок 2 2 8" xfId="11318" hidden="1"/>
    <cellStyle name="Заголовок 2 2 8" xfId="11200" hidden="1"/>
    <cellStyle name="Заголовок 2 2 8" xfId="11209" hidden="1"/>
    <cellStyle name="Заголовок 2 2 8" xfId="11220" hidden="1"/>
    <cellStyle name="Заголовок 2 2 8" xfId="11235" hidden="1"/>
    <cellStyle name="Заголовок 2 2 8" xfId="11308" hidden="1"/>
    <cellStyle name="Заголовок 2 2 8" xfId="13912" hidden="1"/>
    <cellStyle name="Заголовок 2 2 8" xfId="10657" hidden="1"/>
    <cellStyle name="Заголовок 2 2 8" xfId="11066" hidden="1"/>
    <cellStyle name="Заголовок 2 2 8" xfId="10702" hidden="1"/>
    <cellStyle name="Заголовок 2 2 8" xfId="14284" hidden="1"/>
    <cellStyle name="Заголовок 2 2 8" xfId="14273" hidden="1"/>
    <cellStyle name="Заголовок 2 2 8" xfId="14263" hidden="1"/>
    <cellStyle name="Заголовок 2 2 8" xfId="11093" hidden="1"/>
    <cellStyle name="Заголовок 2 2 8" xfId="17076" hidden="1"/>
    <cellStyle name="Заголовок 2 2 8" xfId="14388" hidden="1"/>
    <cellStyle name="Заголовок 2 2 8" xfId="10717" hidden="1"/>
    <cellStyle name="Заголовок 2 2 8" xfId="17435" hidden="1"/>
    <cellStyle name="Заголовок 2 2 8" xfId="17427" hidden="1"/>
    <cellStyle name="Заголовок 2 2 8" xfId="17417" hidden="1"/>
    <cellStyle name="Заголовок 2 2 8" xfId="17408" hidden="1"/>
    <cellStyle name="Заголовок 2 2 8" xfId="14639" hidden="1"/>
    <cellStyle name="Заголовок 2 2 8" xfId="20232" hidden="1"/>
    <cellStyle name="Заголовок 2 2 8" xfId="20519" hidden="1"/>
    <cellStyle name="Заголовок 2 2 8" xfId="20569" hidden="1"/>
    <cellStyle name="Заголовок 2 2 8" xfId="20669" hidden="1"/>
    <cellStyle name="Заголовок 2 2 8" xfId="20660" hidden="1"/>
    <cellStyle name="Заголовок 2 2 8" xfId="20649" hidden="1"/>
    <cellStyle name="Заголовок 2 2 8" xfId="20634" hidden="1"/>
    <cellStyle name="Заголовок 2 2 8" xfId="20577" hidden="1"/>
    <cellStyle name="Заголовок 2 2 8" xfId="23333" hidden="1"/>
    <cellStyle name="Заголовок 2 2 8" xfId="23620" hidden="1"/>
    <cellStyle name="Заголовок 2 2 8" xfId="23670" hidden="1"/>
    <cellStyle name="Заголовок 2 2 8" xfId="23770" hidden="1"/>
    <cellStyle name="Заголовок 2 2 8" xfId="23761" hidden="1"/>
    <cellStyle name="Заголовок 2 2 8" xfId="23750" hidden="1"/>
    <cellStyle name="Заголовок 2 2 8" xfId="23735" hidden="1"/>
    <cellStyle name="Заголовок 2 2 8" xfId="23678" hidden="1"/>
    <cellStyle name="Заголовок 2 2 8" xfId="26421" hidden="1"/>
    <cellStyle name="Заголовок 2 2 8" xfId="26708" hidden="1"/>
    <cellStyle name="Заголовок 2 2 8" xfId="26758" hidden="1"/>
    <cellStyle name="Заголовок 2 2 8" xfId="26858" hidden="1"/>
    <cellStyle name="Заголовок 2 2 8" xfId="26849" hidden="1"/>
    <cellStyle name="Заголовок 2 2 8" xfId="26838" hidden="1"/>
    <cellStyle name="Заголовок 2 2 8" xfId="26823" hidden="1"/>
    <cellStyle name="Заголовок 2 2 8" xfId="26766" hidden="1"/>
    <cellStyle name="Заголовок 2 2 8" xfId="29444" hidden="1"/>
    <cellStyle name="Заголовок 2 2 8" xfId="29731" hidden="1"/>
    <cellStyle name="Заголовок 2 2 8" xfId="29781" hidden="1"/>
    <cellStyle name="Заголовок 2 2 8" xfId="29881" hidden="1"/>
    <cellStyle name="Заголовок 2 2 8" xfId="29872" hidden="1"/>
    <cellStyle name="Заголовок 2 2 8" xfId="29861" hidden="1"/>
    <cellStyle name="Заголовок 2 2 8" xfId="29846" hidden="1"/>
    <cellStyle name="Заголовок 2 2 8" xfId="29789" hidden="1"/>
    <cellStyle name="Заголовок 2 2 8" xfId="32267"/>
    <cellStyle name="Заголовок 2 2 9" xfId="1024" hidden="1"/>
    <cellStyle name="Заголовок 2 2 9" xfId="1361" hidden="1"/>
    <cellStyle name="Заголовок 2 2 9" xfId="1735" hidden="1"/>
    <cellStyle name="Заголовок 2 2 9" xfId="2104" hidden="1"/>
    <cellStyle name="Заголовок 2 2 9" xfId="2467" hidden="1"/>
    <cellStyle name="Заголовок 2 2 9" xfId="2820" hidden="1"/>
    <cellStyle name="Заголовок 2 2 9" xfId="3147" hidden="1"/>
    <cellStyle name="Заголовок 2 2 9" xfId="3506" hidden="1"/>
    <cellStyle name="Заголовок 2 2 9" xfId="5008" hidden="1"/>
    <cellStyle name="Заголовок 2 2 9" xfId="5345" hidden="1"/>
    <cellStyle name="Заголовок 2 2 9" xfId="5719" hidden="1"/>
    <cellStyle name="Заголовок 2 2 9" xfId="6088" hidden="1"/>
    <cellStyle name="Заголовок 2 2 9" xfId="6451" hidden="1"/>
    <cellStyle name="Заголовок 2 2 9" xfId="6804" hidden="1"/>
    <cellStyle name="Заголовок 2 2 9" xfId="7131" hidden="1"/>
    <cellStyle name="Заголовок 2 2 9" xfId="7490" hidden="1"/>
    <cellStyle name="Заголовок 2 2 9" xfId="4668" hidden="1"/>
    <cellStyle name="Заголовок 2 2 9" xfId="8242" hidden="1"/>
    <cellStyle name="Заголовок 2 2 9" xfId="8616" hidden="1"/>
    <cellStyle name="Заголовок 2 2 9" xfId="8985" hidden="1"/>
    <cellStyle name="Заголовок 2 2 9" xfId="9348" hidden="1"/>
    <cellStyle name="Заголовок 2 2 9" xfId="9701" hidden="1"/>
    <cellStyle name="Заголовок 2 2 9" xfId="10028" hidden="1"/>
    <cellStyle name="Заголовок 2 2 9" xfId="10387" hidden="1"/>
    <cellStyle name="Заголовок 2 2 9" xfId="11464" hidden="1"/>
    <cellStyle name="Заголовок 2 2 9" xfId="11801" hidden="1"/>
    <cellStyle name="Заголовок 2 2 9" xfId="12175" hidden="1"/>
    <cellStyle name="Заголовок 2 2 9" xfId="12544" hidden="1"/>
    <cellStyle name="Заголовок 2 2 9" xfId="12907" hidden="1"/>
    <cellStyle name="Заголовок 2 2 9" xfId="13260" hidden="1"/>
    <cellStyle name="Заголовок 2 2 9" xfId="13587" hidden="1"/>
    <cellStyle name="Заголовок 2 2 9" xfId="13946" hidden="1"/>
    <cellStyle name="Заголовок 2 2 9" xfId="11114" hidden="1"/>
    <cellStyle name="Заголовок 2 2 9" xfId="14965" hidden="1"/>
    <cellStyle name="Заголовок 2 2 9" xfId="15339" hidden="1"/>
    <cellStyle name="Заголовок 2 2 9" xfId="15708" hidden="1"/>
    <cellStyle name="Заголовок 2 2 9" xfId="16071" hidden="1"/>
    <cellStyle name="Заголовок 2 2 9" xfId="16424" hidden="1"/>
    <cellStyle name="Заголовок 2 2 9" xfId="16751" hidden="1"/>
    <cellStyle name="Заголовок 2 2 9" xfId="17110" hidden="1"/>
    <cellStyle name="Заголовок 2 2 9" xfId="14403" hidden="1"/>
    <cellStyle name="Заголовок 2 2 9" xfId="18121" hidden="1"/>
    <cellStyle name="Заголовок 2 2 9" xfId="18495" hidden="1"/>
    <cellStyle name="Заголовок 2 2 9" xfId="18864" hidden="1"/>
    <cellStyle name="Заголовок 2 2 9" xfId="19227" hidden="1"/>
    <cellStyle name="Заголовок 2 2 9" xfId="19580" hidden="1"/>
    <cellStyle name="Заголовок 2 2 9" xfId="19907" hidden="1"/>
    <cellStyle name="Заголовок 2 2 9" xfId="20266" hidden="1"/>
    <cellStyle name="Заголовок 2 2 9" xfId="17768" hidden="1"/>
    <cellStyle name="Заголовок 2 2 9" xfId="21222" hidden="1"/>
    <cellStyle name="Заголовок 2 2 9" xfId="21596" hidden="1"/>
    <cellStyle name="Заголовок 2 2 9" xfId="21965" hidden="1"/>
    <cellStyle name="Заголовок 2 2 9" xfId="22328" hidden="1"/>
    <cellStyle name="Заголовок 2 2 9" xfId="22681" hidden="1"/>
    <cellStyle name="Заголовок 2 2 9" xfId="23008" hidden="1"/>
    <cellStyle name="Заголовок 2 2 9" xfId="23367" hidden="1"/>
    <cellStyle name="Заголовок 2 2 9" xfId="17716" hidden="1"/>
    <cellStyle name="Заголовок 2 2 9" xfId="24310" hidden="1"/>
    <cellStyle name="Заголовок 2 2 9" xfId="24684" hidden="1"/>
    <cellStyle name="Заголовок 2 2 9" xfId="25053" hidden="1"/>
    <cellStyle name="Заголовок 2 2 9" xfId="25416" hidden="1"/>
    <cellStyle name="Заголовок 2 2 9" xfId="25769" hidden="1"/>
    <cellStyle name="Заголовок 2 2 9" xfId="26096" hidden="1"/>
    <cellStyle name="Заголовок 2 2 9" xfId="26455" hidden="1"/>
    <cellStyle name="Заголовок 2 2 9" xfId="20948" hidden="1"/>
    <cellStyle name="Заголовок 2 2 9" xfId="27333" hidden="1"/>
    <cellStyle name="Заголовок 2 2 9" xfId="27707" hidden="1"/>
    <cellStyle name="Заголовок 2 2 9" xfId="28076" hidden="1"/>
    <cellStyle name="Заголовок 2 2 9" xfId="28439" hidden="1"/>
    <cellStyle name="Заголовок 2 2 9" xfId="28792" hidden="1"/>
    <cellStyle name="Заголовок 2 2 9" xfId="29119" hidden="1"/>
    <cellStyle name="Заголовок 2 2 9" xfId="29478" hidden="1"/>
    <cellStyle name="Заголовок 2 2 9" xfId="24045" hidden="1"/>
    <cellStyle name="Заголовок 2 2 9" xfId="30156" hidden="1"/>
    <cellStyle name="Заголовок 2 2 9" xfId="30530" hidden="1"/>
    <cellStyle name="Заголовок 2 2 9" xfId="30899" hidden="1"/>
    <cellStyle name="Заголовок 2 2 9" xfId="31262" hidden="1"/>
    <cellStyle name="Заголовок 2 2 9" xfId="31615" hidden="1"/>
    <cellStyle name="Заголовок 2 2 9" xfId="31942" hidden="1"/>
    <cellStyle name="Заголовок 2 2 9" xfId="32301"/>
    <cellStyle name="Заголовок 2 3" xfId="139" hidden="1"/>
    <cellStyle name="Заголовок 2 3" xfId="315" hidden="1"/>
    <cellStyle name="Заголовок 2 3" xfId="308" hidden="1"/>
    <cellStyle name="Заголовок 2 3" xfId="319" hidden="1"/>
    <cellStyle name="Заголовок 2 3" xfId="327" hidden="1"/>
    <cellStyle name="Заголовок 2 3" xfId="320" hidden="1"/>
    <cellStyle name="Заголовок 2 3" xfId="383" hidden="1"/>
    <cellStyle name="Заголовок 2 3" xfId="450" hidden="1"/>
    <cellStyle name="Заголовок 2 3" xfId="443" hidden="1"/>
    <cellStyle name="Заголовок 2 3" xfId="454" hidden="1"/>
    <cellStyle name="Заголовок 2 3" xfId="462" hidden="1"/>
    <cellStyle name="Заголовок 2 3" xfId="455" hidden="1"/>
    <cellStyle name="Заголовок 2 3" xfId="338" hidden="1"/>
    <cellStyle name="Заголовок 2 3" xfId="471" hidden="1"/>
    <cellStyle name="Заголовок 2 3" xfId="464" hidden="1"/>
    <cellStyle name="Заголовок 2 3" xfId="475" hidden="1"/>
    <cellStyle name="Заголовок 2 3" xfId="483" hidden="1"/>
    <cellStyle name="Заголовок 2 3" xfId="476" hidden="1"/>
    <cellStyle name="Заголовок 2 3" xfId="339" hidden="1"/>
    <cellStyle name="Заголовок 2 3" xfId="491" hidden="1"/>
    <cellStyle name="Заголовок 2 3" xfId="484" hidden="1"/>
    <cellStyle name="Заголовок 2 3" xfId="495" hidden="1"/>
    <cellStyle name="Заголовок 2 3" xfId="503" hidden="1"/>
    <cellStyle name="Заголовок 2 3" xfId="496" hidden="1"/>
    <cellStyle name="Заголовок 2 3" xfId="335" hidden="1"/>
    <cellStyle name="Заголовок 2 3" xfId="511" hidden="1"/>
    <cellStyle name="Заголовок 2 3" xfId="504" hidden="1"/>
    <cellStyle name="Заголовок 2 3" xfId="515" hidden="1"/>
    <cellStyle name="Заголовок 2 3" xfId="523" hidden="1"/>
    <cellStyle name="Заголовок 2 3" xfId="516" hidden="1"/>
    <cellStyle name="Заголовок 2 3" xfId="336" hidden="1"/>
    <cellStyle name="Заголовок 2 3" xfId="531" hidden="1"/>
    <cellStyle name="Заголовок 2 3" xfId="524" hidden="1"/>
    <cellStyle name="Заголовок 2 3" xfId="535" hidden="1"/>
    <cellStyle name="Заголовок 2 3" xfId="543" hidden="1"/>
    <cellStyle name="Заголовок 2 3" xfId="536" hidden="1"/>
    <cellStyle name="Заголовок 2 3" xfId="333" hidden="1"/>
    <cellStyle name="Заголовок 2 3" xfId="551" hidden="1"/>
    <cellStyle name="Заголовок 2 3" xfId="544" hidden="1"/>
    <cellStyle name="Заголовок 2 3" xfId="555" hidden="1"/>
    <cellStyle name="Заголовок 2 3" xfId="563" hidden="1"/>
    <cellStyle name="Заголовок 2 3" xfId="556" hidden="1"/>
    <cellStyle name="Заголовок 2 3" xfId="334" hidden="1"/>
    <cellStyle name="Заголовок 2 3" xfId="571" hidden="1"/>
    <cellStyle name="Заголовок 2 3" xfId="564" hidden="1"/>
    <cellStyle name="Заголовок 2 3" xfId="575" hidden="1"/>
    <cellStyle name="Заголовок 2 3" xfId="583" hidden="1"/>
    <cellStyle name="Заголовок 2 3" xfId="576" hidden="1"/>
    <cellStyle name="Заголовок 2 3" xfId="328" hidden="1"/>
    <cellStyle name="Заголовок 2 3" xfId="594" hidden="1"/>
    <cellStyle name="Заголовок 2 3" xfId="587" hidden="1"/>
    <cellStyle name="Заголовок 2 3" xfId="598" hidden="1"/>
    <cellStyle name="Заголовок 2 3" xfId="606" hidden="1"/>
    <cellStyle name="Заголовок 2 3" xfId="599" hidden="1"/>
    <cellStyle name="Заголовок 2 3" xfId="332" hidden="1"/>
    <cellStyle name="Заголовок 2 3" xfId="614" hidden="1"/>
    <cellStyle name="Заголовок 2 3" xfId="607" hidden="1"/>
    <cellStyle name="Заголовок 2 3" xfId="618" hidden="1"/>
    <cellStyle name="Заголовок 2 3" xfId="626" hidden="1"/>
    <cellStyle name="Заголовок 2 3" xfId="619" hidden="1"/>
    <cellStyle name="Заголовок 2 3" xfId="341" hidden="1"/>
    <cellStyle name="Заголовок 2 3" xfId="634" hidden="1"/>
    <cellStyle name="Заголовок 2 3" xfId="627" hidden="1"/>
    <cellStyle name="Заголовок 2 3" xfId="638" hidden="1"/>
    <cellStyle name="Заголовок 2 3" xfId="646" hidden="1"/>
    <cellStyle name="Заголовок 2 3" xfId="639" hidden="1"/>
    <cellStyle name="Заголовок 2 3" xfId="331" hidden="1"/>
    <cellStyle name="Заголовок 2 3" xfId="660" hidden="1"/>
    <cellStyle name="Заголовок 2 3" xfId="653" hidden="1"/>
    <cellStyle name="Заголовок 2 3" xfId="664" hidden="1"/>
    <cellStyle name="Заголовок 2 3" xfId="672" hidden="1"/>
    <cellStyle name="Заголовок 2 3" xfId="665" hidden="1"/>
    <cellStyle name="Заголовок 2 3" xfId="330" hidden="1"/>
    <cellStyle name="Заголовок 2 3" xfId="680" hidden="1"/>
    <cellStyle name="Заголовок 2 3" xfId="673" hidden="1"/>
    <cellStyle name="Заголовок 2 3" xfId="684" hidden="1"/>
    <cellStyle name="Заголовок 2 3" xfId="692" hidden="1"/>
    <cellStyle name="Заголовок 2 3" xfId="685" hidden="1"/>
    <cellStyle name="Заголовок 2 3" xfId="647"/>
    <cellStyle name="Заголовок 2 3 10" xfId="1022" hidden="1"/>
    <cellStyle name="Заголовок 2 3 10" xfId="1362" hidden="1"/>
    <cellStyle name="Заголовок 2 3 10" xfId="1736" hidden="1"/>
    <cellStyle name="Заголовок 2 3 10" xfId="2105" hidden="1"/>
    <cellStyle name="Заголовок 2 3 10" xfId="2468" hidden="1"/>
    <cellStyle name="Заголовок 2 3 10" xfId="2821" hidden="1"/>
    <cellStyle name="Заголовок 2 3 10" xfId="3148" hidden="1"/>
    <cellStyle name="Заголовок 2 3 10" xfId="3504" hidden="1"/>
    <cellStyle name="Заголовок 2 3 10" xfId="5006" hidden="1"/>
    <cellStyle name="Заголовок 2 3 10" xfId="5346" hidden="1"/>
    <cellStyle name="Заголовок 2 3 10" xfId="5720" hidden="1"/>
    <cellStyle name="Заголовок 2 3 10" xfId="6089" hidden="1"/>
    <cellStyle name="Заголовок 2 3 10" xfId="6452" hidden="1"/>
    <cellStyle name="Заголовок 2 3 10" xfId="6805" hidden="1"/>
    <cellStyle name="Заголовок 2 3 10" xfId="7132" hidden="1"/>
    <cellStyle name="Заголовок 2 3 10" xfId="7488" hidden="1"/>
    <cellStyle name="Заголовок 2 3 10" xfId="4675" hidden="1"/>
    <cellStyle name="Заголовок 2 3 10" xfId="8243" hidden="1"/>
    <cellStyle name="Заголовок 2 3 10" xfId="8617" hidden="1"/>
    <cellStyle name="Заголовок 2 3 10" xfId="8986" hidden="1"/>
    <cellStyle name="Заголовок 2 3 10" xfId="9349" hidden="1"/>
    <cellStyle name="Заголовок 2 3 10" xfId="9702" hidden="1"/>
    <cellStyle name="Заголовок 2 3 10" xfId="10029" hidden="1"/>
    <cellStyle name="Заголовок 2 3 10" xfId="10385" hidden="1"/>
    <cellStyle name="Заголовок 2 3 10" xfId="11462" hidden="1"/>
    <cellStyle name="Заголовок 2 3 10" xfId="11802" hidden="1"/>
    <cellStyle name="Заголовок 2 3 10" xfId="12176" hidden="1"/>
    <cellStyle name="Заголовок 2 3 10" xfId="12545" hidden="1"/>
    <cellStyle name="Заголовок 2 3 10" xfId="12908" hidden="1"/>
    <cellStyle name="Заголовок 2 3 10" xfId="13261" hidden="1"/>
    <cellStyle name="Заголовок 2 3 10" xfId="13588" hidden="1"/>
    <cellStyle name="Заголовок 2 3 10" xfId="13944" hidden="1"/>
    <cellStyle name="Заголовок 2 3 10" xfId="11121" hidden="1"/>
    <cellStyle name="Заголовок 2 3 10" xfId="14966" hidden="1"/>
    <cellStyle name="Заголовок 2 3 10" xfId="15340" hidden="1"/>
    <cellStyle name="Заголовок 2 3 10" xfId="15709" hidden="1"/>
    <cellStyle name="Заголовок 2 3 10" xfId="16072" hidden="1"/>
    <cellStyle name="Заголовок 2 3 10" xfId="16425" hidden="1"/>
    <cellStyle name="Заголовок 2 3 10" xfId="16752" hidden="1"/>
    <cellStyle name="Заголовок 2 3 10" xfId="17108" hidden="1"/>
    <cellStyle name="Заголовок 2 3 10" xfId="14400" hidden="1"/>
    <cellStyle name="Заголовок 2 3 10" xfId="18122" hidden="1"/>
    <cellStyle name="Заголовок 2 3 10" xfId="18496" hidden="1"/>
    <cellStyle name="Заголовок 2 3 10" xfId="18865" hidden="1"/>
    <cellStyle name="Заголовок 2 3 10" xfId="19228" hidden="1"/>
    <cellStyle name="Заголовок 2 3 10" xfId="19581" hidden="1"/>
    <cellStyle name="Заголовок 2 3 10" xfId="19908" hidden="1"/>
    <cellStyle name="Заголовок 2 3 10" xfId="20264" hidden="1"/>
    <cellStyle name="Заголовок 2 3 10" xfId="17767" hidden="1"/>
    <cellStyle name="Заголовок 2 3 10" xfId="21223" hidden="1"/>
    <cellStyle name="Заголовок 2 3 10" xfId="21597" hidden="1"/>
    <cellStyle name="Заголовок 2 3 10" xfId="21966" hidden="1"/>
    <cellStyle name="Заголовок 2 3 10" xfId="22329" hidden="1"/>
    <cellStyle name="Заголовок 2 3 10" xfId="22682" hidden="1"/>
    <cellStyle name="Заголовок 2 3 10" xfId="23009" hidden="1"/>
    <cellStyle name="Заголовок 2 3 10" xfId="23365" hidden="1"/>
    <cellStyle name="Заголовок 2 3 10" xfId="20989" hidden="1"/>
    <cellStyle name="Заголовок 2 3 10" xfId="24311" hidden="1"/>
    <cellStyle name="Заголовок 2 3 10" xfId="24685" hidden="1"/>
    <cellStyle name="Заголовок 2 3 10" xfId="25054" hidden="1"/>
    <cellStyle name="Заголовок 2 3 10" xfId="25417" hidden="1"/>
    <cellStyle name="Заголовок 2 3 10" xfId="25770" hidden="1"/>
    <cellStyle name="Заголовок 2 3 10" xfId="26097" hidden="1"/>
    <cellStyle name="Заголовок 2 3 10" xfId="26453" hidden="1"/>
    <cellStyle name="Заголовок 2 3 10" xfId="24084" hidden="1"/>
    <cellStyle name="Заголовок 2 3 10" xfId="27334" hidden="1"/>
    <cellStyle name="Заголовок 2 3 10" xfId="27708" hidden="1"/>
    <cellStyle name="Заголовок 2 3 10" xfId="28077" hidden="1"/>
    <cellStyle name="Заголовок 2 3 10" xfId="28440" hidden="1"/>
    <cellStyle name="Заголовок 2 3 10" xfId="28793" hidden="1"/>
    <cellStyle name="Заголовок 2 3 10" xfId="29120" hidden="1"/>
    <cellStyle name="Заголовок 2 3 10" xfId="29476" hidden="1"/>
    <cellStyle name="Заголовок 2 3 10" xfId="27135" hidden="1"/>
    <cellStyle name="Заголовок 2 3 10" xfId="30157" hidden="1"/>
    <cellStyle name="Заголовок 2 3 10" xfId="30531" hidden="1"/>
    <cellStyle name="Заголовок 2 3 10" xfId="30900" hidden="1"/>
    <cellStyle name="Заголовок 2 3 10" xfId="31263" hidden="1"/>
    <cellStyle name="Заголовок 2 3 10" xfId="31616" hidden="1"/>
    <cellStyle name="Заголовок 2 3 10" xfId="31943" hidden="1"/>
    <cellStyle name="Заголовок 2 3 10" xfId="32299"/>
    <cellStyle name="Заголовок 2 3 11" xfId="1033" hidden="1"/>
    <cellStyle name="Заголовок 2 3 11" xfId="707" hidden="1"/>
    <cellStyle name="Заголовок 2 3 11" xfId="1603" hidden="1"/>
    <cellStyle name="Заголовок 2 3 11" xfId="1976" hidden="1"/>
    <cellStyle name="Заголовок 2 3 11" xfId="2344" hidden="1"/>
    <cellStyle name="Заголовок 2 3 11" xfId="2703" hidden="1"/>
    <cellStyle name="Заголовок 2 3 11" xfId="3041" hidden="1"/>
    <cellStyle name="Заголовок 2 3 11" xfId="3515" hidden="1"/>
    <cellStyle name="Заголовок 2 3 11" xfId="5017" hidden="1"/>
    <cellStyle name="Заголовок 2 3 11" xfId="4691" hidden="1"/>
    <cellStyle name="Заголовок 2 3 11" xfId="5587" hidden="1"/>
    <cellStyle name="Заголовок 2 3 11" xfId="5960" hidden="1"/>
    <cellStyle name="Заголовок 2 3 11" xfId="6328" hidden="1"/>
    <cellStyle name="Заголовок 2 3 11" xfId="6687" hidden="1"/>
    <cellStyle name="Заголовок 2 3 11" xfId="7025" hidden="1"/>
    <cellStyle name="Заголовок 2 3 11" xfId="7499" hidden="1"/>
    <cellStyle name="Заголовок 2 3 11" xfId="4634" hidden="1"/>
    <cellStyle name="Заголовок 2 3 11" xfId="7921" hidden="1"/>
    <cellStyle name="Заголовок 2 3 11" xfId="8484" hidden="1"/>
    <cellStyle name="Заголовок 2 3 11" xfId="8857" hidden="1"/>
    <cellStyle name="Заголовок 2 3 11" xfId="9225" hidden="1"/>
    <cellStyle name="Заголовок 2 3 11" xfId="9584" hidden="1"/>
    <cellStyle name="Заголовок 2 3 11" xfId="9922" hidden="1"/>
    <cellStyle name="Заголовок 2 3 11" xfId="10396" hidden="1"/>
    <cellStyle name="Заголовок 2 3 11" xfId="11473" hidden="1"/>
    <cellStyle name="Заголовок 2 3 11" xfId="11147" hidden="1"/>
    <cellStyle name="Заголовок 2 3 11" xfId="12043" hidden="1"/>
    <cellStyle name="Заголовок 2 3 11" xfId="12416" hidden="1"/>
    <cellStyle name="Заголовок 2 3 11" xfId="12784" hidden="1"/>
    <cellStyle name="Заголовок 2 3 11" xfId="13143" hidden="1"/>
    <cellStyle name="Заголовок 2 3 11" xfId="13481" hidden="1"/>
    <cellStyle name="Заголовок 2 3 11" xfId="13955" hidden="1"/>
    <cellStyle name="Заголовок 2 3 11" xfId="11080" hidden="1"/>
    <cellStyle name="Заголовок 2 3 11" xfId="14377" hidden="1"/>
    <cellStyle name="Заголовок 2 3 11" xfId="15207" hidden="1"/>
    <cellStyle name="Заголовок 2 3 11" xfId="15580" hidden="1"/>
    <cellStyle name="Заголовок 2 3 11" xfId="15948" hidden="1"/>
    <cellStyle name="Заголовок 2 3 11" xfId="16307" hidden="1"/>
    <cellStyle name="Заголовок 2 3 11" xfId="16645" hidden="1"/>
    <cellStyle name="Заголовок 2 3 11" xfId="17119" hidden="1"/>
    <cellStyle name="Заголовок 2 3 11" xfId="10683" hidden="1"/>
    <cellStyle name="Заголовок 2 3 11" xfId="17473" hidden="1"/>
    <cellStyle name="Заголовок 2 3 11" xfId="18363" hidden="1"/>
    <cellStyle name="Заголовок 2 3 11" xfId="18736" hidden="1"/>
    <cellStyle name="Заголовок 2 3 11" xfId="19104" hidden="1"/>
    <cellStyle name="Заголовок 2 3 11" xfId="19463" hidden="1"/>
    <cellStyle name="Заголовок 2 3 11" xfId="19801" hidden="1"/>
    <cellStyle name="Заголовок 2 3 11" xfId="20275" hidden="1"/>
    <cellStyle name="Заголовок 2 3 11" xfId="17505" hidden="1"/>
    <cellStyle name="Заголовок 2 3 11" xfId="20714" hidden="1"/>
    <cellStyle name="Заголовок 2 3 11" xfId="21464" hidden="1"/>
    <cellStyle name="Заголовок 2 3 11" xfId="21837" hidden="1"/>
    <cellStyle name="Заголовок 2 3 11" xfId="22205" hidden="1"/>
    <cellStyle name="Заголовок 2 3 11" xfId="22564" hidden="1"/>
    <cellStyle name="Заголовок 2 3 11" xfId="22902" hidden="1"/>
    <cellStyle name="Заголовок 2 3 11" xfId="23376" hidden="1"/>
    <cellStyle name="Заголовок 2 3 11" xfId="20737" hidden="1"/>
    <cellStyle name="Заголовок 2 3 11" xfId="23815" hidden="1"/>
    <cellStyle name="Заголовок 2 3 11" xfId="24552" hidden="1"/>
    <cellStyle name="Заголовок 2 3 11" xfId="24925" hidden="1"/>
    <cellStyle name="Заголовок 2 3 11" xfId="25293" hidden="1"/>
    <cellStyle name="Заголовок 2 3 11" xfId="25652" hidden="1"/>
    <cellStyle name="Заголовок 2 3 11" xfId="25990" hidden="1"/>
    <cellStyle name="Заголовок 2 3 11" xfId="26464" hidden="1"/>
    <cellStyle name="Заголовок 2 3 11" xfId="23837" hidden="1"/>
    <cellStyle name="Заголовок 2 3 11" xfId="26903" hidden="1"/>
    <cellStyle name="Заголовок 2 3 11" xfId="27575" hidden="1"/>
    <cellStyle name="Заголовок 2 3 11" xfId="27948" hidden="1"/>
    <cellStyle name="Заголовок 2 3 11" xfId="28316" hidden="1"/>
    <cellStyle name="Заголовок 2 3 11" xfId="28675" hidden="1"/>
    <cellStyle name="Заголовок 2 3 11" xfId="29013" hidden="1"/>
    <cellStyle name="Заголовок 2 3 11" xfId="29487" hidden="1"/>
    <cellStyle name="Заголовок 2 3 11" xfId="26919" hidden="1"/>
    <cellStyle name="Заголовок 2 3 11" xfId="29926" hidden="1"/>
    <cellStyle name="Заголовок 2 3 11" xfId="30398" hidden="1"/>
    <cellStyle name="Заголовок 2 3 11" xfId="30771" hidden="1"/>
    <cellStyle name="Заголовок 2 3 11" xfId="31139" hidden="1"/>
    <cellStyle name="Заголовок 2 3 11" xfId="31498" hidden="1"/>
    <cellStyle name="Заголовок 2 3 11" xfId="31836" hidden="1"/>
    <cellStyle name="Заголовок 2 3 11" xfId="32310"/>
    <cellStyle name="Заголовок 2 3 12" xfId="1041" hidden="1"/>
    <cellStyle name="Заголовок 2 3 12" xfId="1567" hidden="1"/>
    <cellStyle name="Заголовок 2 3 12" xfId="1941" hidden="1"/>
    <cellStyle name="Заголовок 2 3 12" xfId="2309" hidden="1"/>
    <cellStyle name="Заголовок 2 3 12" xfId="2669" hidden="1"/>
    <cellStyle name="Заголовок 2 3 12" xfId="3009" hidden="1"/>
    <cellStyle name="Заголовок 2 3 12" xfId="3317" hidden="1"/>
    <cellStyle name="Заголовок 2 3 12" xfId="3523" hidden="1"/>
    <cellStyle name="Заголовок 2 3 12" xfId="5025" hidden="1"/>
    <cellStyle name="Заголовок 2 3 12" xfId="5551" hidden="1"/>
    <cellStyle name="Заголовок 2 3 12" xfId="5925" hidden="1"/>
    <cellStyle name="Заголовок 2 3 12" xfId="6293" hidden="1"/>
    <cellStyle name="Заголовок 2 3 12" xfId="6653" hidden="1"/>
    <cellStyle name="Заголовок 2 3 12" xfId="6993" hidden="1"/>
    <cellStyle name="Заголовок 2 3 12" xfId="7301" hidden="1"/>
    <cellStyle name="Заголовок 2 3 12" xfId="7507" hidden="1"/>
    <cellStyle name="Заголовок 2 3 12" xfId="4607" hidden="1"/>
    <cellStyle name="Заголовок 2 3 12" xfId="8448" hidden="1"/>
    <cellStyle name="Заголовок 2 3 12" xfId="8822" hidden="1"/>
    <cellStyle name="Заголовок 2 3 12" xfId="9190" hidden="1"/>
    <cellStyle name="Заголовок 2 3 12" xfId="9550" hidden="1"/>
    <cellStyle name="Заголовок 2 3 12" xfId="9890" hidden="1"/>
    <cellStyle name="Заголовок 2 3 12" xfId="10198" hidden="1"/>
    <cellStyle name="Заголовок 2 3 12" xfId="10404" hidden="1"/>
    <cellStyle name="Заголовок 2 3 12" xfId="11481" hidden="1"/>
    <cellStyle name="Заголовок 2 3 12" xfId="12007" hidden="1"/>
    <cellStyle name="Заголовок 2 3 12" xfId="12381" hidden="1"/>
    <cellStyle name="Заголовок 2 3 12" xfId="12749" hidden="1"/>
    <cellStyle name="Заголовок 2 3 12" xfId="13109" hidden="1"/>
    <cellStyle name="Заголовок 2 3 12" xfId="13449" hidden="1"/>
    <cellStyle name="Заголовок 2 3 12" xfId="13757" hidden="1"/>
    <cellStyle name="Заголовок 2 3 12" xfId="13963" hidden="1"/>
    <cellStyle name="Заголовок 2 3 12" xfId="11053" hidden="1"/>
    <cellStyle name="Заголовок 2 3 12" xfId="15171" hidden="1"/>
    <cellStyle name="Заголовок 2 3 12" xfId="15545" hidden="1"/>
    <cellStyle name="Заголовок 2 3 12" xfId="15913" hidden="1"/>
    <cellStyle name="Заголовок 2 3 12" xfId="16273" hidden="1"/>
    <cellStyle name="Заголовок 2 3 12" xfId="16613" hidden="1"/>
    <cellStyle name="Заголовок 2 3 12" xfId="16921" hidden="1"/>
    <cellStyle name="Заголовок 2 3 12" xfId="17127" hidden="1"/>
    <cellStyle name="Заголовок 2 3 12" xfId="14611" hidden="1"/>
    <cellStyle name="Заголовок 2 3 12" xfId="18327" hidden="1"/>
    <cellStyle name="Заголовок 2 3 12" xfId="18701" hidden="1"/>
    <cellStyle name="Заголовок 2 3 12" xfId="19069" hidden="1"/>
    <cellStyle name="Заголовок 2 3 12" xfId="19429" hidden="1"/>
    <cellStyle name="Заголовок 2 3 12" xfId="19769" hidden="1"/>
    <cellStyle name="Заголовок 2 3 12" xfId="20077" hidden="1"/>
    <cellStyle name="Заголовок 2 3 12" xfId="20283" hidden="1"/>
    <cellStyle name="Заголовок 2 3 12" xfId="17534" hidden="1"/>
    <cellStyle name="Заголовок 2 3 12" xfId="21428" hidden="1"/>
    <cellStyle name="Заголовок 2 3 12" xfId="21802" hidden="1"/>
    <cellStyle name="Заголовок 2 3 12" xfId="22170" hidden="1"/>
    <cellStyle name="Заголовок 2 3 12" xfId="22530" hidden="1"/>
    <cellStyle name="Заголовок 2 3 12" xfId="22870" hidden="1"/>
    <cellStyle name="Заголовок 2 3 12" xfId="23178" hidden="1"/>
    <cellStyle name="Заголовок 2 3 12" xfId="23384" hidden="1"/>
    <cellStyle name="Заголовок 2 3 12" xfId="20760" hidden="1"/>
    <cellStyle name="Заголовок 2 3 12" xfId="24516" hidden="1"/>
    <cellStyle name="Заголовок 2 3 12" xfId="24890" hidden="1"/>
    <cellStyle name="Заголовок 2 3 12" xfId="25258" hidden="1"/>
    <cellStyle name="Заголовок 2 3 12" xfId="25618" hidden="1"/>
    <cellStyle name="Заголовок 2 3 12" xfId="25958" hidden="1"/>
    <cellStyle name="Заголовок 2 3 12" xfId="26266" hidden="1"/>
    <cellStyle name="Заголовок 2 3 12" xfId="26472" hidden="1"/>
    <cellStyle name="Заголовок 2 3 12" xfId="23860" hidden="1"/>
    <cellStyle name="Заголовок 2 3 12" xfId="27539" hidden="1"/>
    <cellStyle name="Заголовок 2 3 12" xfId="27913" hidden="1"/>
    <cellStyle name="Заголовок 2 3 12" xfId="28281" hidden="1"/>
    <cellStyle name="Заголовок 2 3 12" xfId="28641" hidden="1"/>
    <cellStyle name="Заголовок 2 3 12" xfId="28981" hidden="1"/>
    <cellStyle name="Заголовок 2 3 12" xfId="29289" hidden="1"/>
    <cellStyle name="Заголовок 2 3 12" xfId="29495" hidden="1"/>
    <cellStyle name="Заголовок 2 3 12" xfId="26942" hidden="1"/>
    <cellStyle name="Заголовок 2 3 12" xfId="30362" hidden="1"/>
    <cellStyle name="Заголовок 2 3 12" xfId="30736" hidden="1"/>
    <cellStyle name="Заголовок 2 3 12" xfId="31104" hidden="1"/>
    <cellStyle name="Заголовок 2 3 12" xfId="31464" hidden="1"/>
    <cellStyle name="Заголовок 2 3 12" xfId="31804" hidden="1"/>
    <cellStyle name="Заголовок 2 3 12" xfId="32112" hidden="1"/>
    <cellStyle name="Заголовок 2 3 12" xfId="32318"/>
    <cellStyle name="Заголовок 2 3 13" xfId="1034" hidden="1"/>
    <cellStyle name="Заголовок 2 3 13" xfId="845" hidden="1"/>
    <cellStyle name="Заголовок 2 3 13" xfId="1163" hidden="1"/>
    <cellStyle name="Заголовок 2 3 13" xfId="1428" hidden="1"/>
    <cellStyle name="Заголовок 2 3 13" xfId="1802" hidden="1"/>
    <cellStyle name="Заголовок 2 3 13" xfId="2171" hidden="1"/>
    <cellStyle name="Заголовок 2 3 13" xfId="2534" hidden="1"/>
    <cellStyle name="Заголовок 2 3 13" xfId="3516" hidden="1"/>
    <cellStyle name="Заголовок 2 3 13" xfId="5018" hidden="1"/>
    <cellStyle name="Заголовок 2 3 13" xfId="4829" hidden="1"/>
    <cellStyle name="Заголовок 2 3 13" xfId="5147" hidden="1"/>
    <cellStyle name="Заголовок 2 3 13" xfId="5412" hidden="1"/>
    <cellStyle name="Заголовок 2 3 13" xfId="5786" hidden="1"/>
    <cellStyle name="Заголовок 2 3 13" xfId="6155" hidden="1"/>
    <cellStyle name="Заголовок 2 3 13" xfId="6518" hidden="1"/>
    <cellStyle name="Заголовок 2 3 13" xfId="7500" hidden="1"/>
    <cellStyle name="Заголовок 2 3 13" xfId="4629" hidden="1"/>
    <cellStyle name="Заголовок 2 3 13" xfId="7763" hidden="1"/>
    <cellStyle name="Заголовок 2 3 13" xfId="8044" hidden="1"/>
    <cellStyle name="Заголовок 2 3 13" xfId="8309" hidden="1"/>
    <cellStyle name="Заголовок 2 3 13" xfId="8683" hidden="1"/>
    <cellStyle name="Заголовок 2 3 13" xfId="9052" hidden="1"/>
    <cellStyle name="Заголовок 2 3 13" xfId="9415" hidden="1"/>
    <cellStyle name="Заголовок 2 3 13" xfId="10397" hidden="1"/>
    <cellStyle name="Заголовок 2 3 13" xfId="11474" hidden="1"/>
    <cellStyle name="Заголовок 2 3 13" xfId="11285" hidden="1"/>
    <cellStyle name="Заголовок 2 3 13" xfId="11603" hidden="1"/>
    <cellStyle name="Заголовок 2 3 13" xfId="11868" hidden="1"/>
    <cellStyle name="Заголовок 2 3 13" xfId="12242" hidden="1"/>
    <cellStyle name="Заголовок 2 3 13" xfId="12611" hidden="1"/>
    <cellStyle name="Заголовок 2 3 13" xfId="12974" hidden="1"/>
    <cellStyle name="Заголовок 2 3 13" xfId="13956" hidden="1"/>
    <cellStyle name="Заголовок 2 3 13" xfId="11075" hidden="1"/>
    <cellStyle name="Заголовок 2 3 13" xfId="14219" hidden="1"/>
    <cellStyle name="Заголовок 2 3 13" xfId="14767" hidden="1"/>
    <cellStyle name="Заголовок 2 3 13" xfId="15032" hidden="1"/>
    <cellStyle name="Заголовок 2 3 13" xfId="15406" hidden="1"/>
    <cellStyle name="Заголовок 2 3 13" xfId="15775" hidden="1"/>
    <cellStyle name="Заголовок 2 3 13" xfId="16138" hidden="1"/>
    <cellStyle name="Заголовок 2 3 13" xfId="17120" hidden="1"/>
    <cellStyle name="Заголовок 2 3 13" xfId="10713" hidden="1"/>
    <cellStyle name="Заголовок 2 3 13" xfId="17361" hidden="1"/>
    <cellStyle name="Заголовок 2 3 13" xfId="17923" hidden="1"/>
    <cellStyle name="Заголовок 2 3 13" xfId="18188" hidden="1"/>
    <cellStyle name="Заголовок 2 3 13" xfId="18562" hidden="1"/>
    <cellStyle name="Заголовок 2 3 13" xfId="18931" hidden="1"/>
    <cellStyle name="Заголовок 2 3 13" xfId="19294" hidden="1"/>
    <cellStyle name="Заголовок 2 3 13" xfId="20276" hidden="1"/>
    <cellStyle name="Заголовок 2 3 13" xfId="17724" hidden="1"/>
    <cellStyle name="Заголовок 2 3 13" xfId="20595" hidden="1"/>
    <cellStyle name="Заголовок 2 3 13" xfId="17635" hidden="1"/>
    <cellStyle name="Заголовок 2 3 13" xfId="21289" hidden="1"/>
    <cellStyle name="Заголовок 2 3 13" xfId="21663" hidden="1"/>
    <cellStyle name="Заголовок 2 3 13" xfId="22032" hidden="1"/>
    <cellStyle name="Заголовок 2 3 13" xfId="22395" hidden="1"/>
    <cellStyle name="Заголовок 2 3 13" xfId="23377" hidden="1"/>
    <cellStyle name="Заголовок 2 3 13" xfId="17711" hidden="1"/>
    <cellStyle name="Заголовок 2 3 13" xfId="23696" hidden="1"/>
    <cellStyle name="Заголовок 2 3 13" xfId="17825" hidden="1"/>
    <cellStyle name="Заголовок 2 3 13" xfId="24377" hidden="1"/>
    <cellStyle name="Заголовок 2 3 13" xfId="24751" hidden="1"/>
    <cellStyle name="Заголовок 2 3 13" xfId="25120" hidden="1"/>
    <cellStyle name="Заголовок 2 3 13" xfId="25483" hidden="1"/>
    <cellStyle name="Заголовок 2 3 13" xfId="26465" hidden="1"/>
    <cellStyle name="Заголовок 2 3 13" xfId="20942" hidden="1"/>
    <cellStyle name="Заголовок 2 3 13" xfId="26784" hidden="1"/>
    <cellStyle name="Заголовок 2 3 13" xfId="21039" hidden="1"/>
    <cellStyle name="Заголовок 2 3 13" xfId="27400" hidden="1"/>
    <cellStyle name="Заголовок 2 3 13" xfId="27774" hidden="1"/>
    <cellStyle name="Заголовок 2 3 13" xfId="28143" hidden="1"/>
    <cellStyle name="Заголовок 2 3 13" xfId="28506" hidden="1"/>
    <cellStyle name="Заголовок 2 3 13" xfId="29488" hidden="1"/>
    <cellStyle name="Заголовок 2 3 13" xfId="24039" hidden="1"/>
    <cellStyle name="Заголовок 2 3 13" xfId="29807" hidden="1"/>
    <cellStyle name="Заголовок 2 3 13" xfId="24127" hidden="1"/>
    <cellStyle name="Заголовок 2 3 13" xfId="30223" hidden="1"/>
    <cellStyle name="Заголовок 2 3 13" xfId="30597" hidden="1"/>
    <cellStyle name="Заголовок 2 3 13" xfId="30966" hidden="1"/>
    <cellStyle name="Заголовок 2 3 13" xfId="31329" hidden="1"/>
    <cellStyle name="Заголовок 2 3 13" xfId="32311"/>
    <cellStyle name="Заголовок 2 3 14" xfId="929" hidden="1"/>
    <cellStyle name="Заголовок 2 3 14" xfId="1319" hidden="1"/>
    <cellStyle name="Заголовок 2 3 14" xfId="1693" hidden="1"/>
    <cellStyle name="Заголовок 2 3 14" xfId="2063" hidden="1"/>
    <cellStyle name="Заголовок 2 3 14" xfId="2426" hidden="1"/>
    <cellStyle name="Заголовок 2 3 14" xfId="2779" hidden="1"/>
    <cellStyle name="Заголовок 2 3 14" xfId="3108" hidden="1"/>
    <cellStyle name="Заголовок 2 3 14" xfId="3205" hidden="1"/>
    <cellStyle name="Заголовок 2 3 14" xfId="4913" hidden="1"/>
    <cellStyle name="Заголовок 2 3 14" xfId="5303" hidden="1"/>
    <cellStyle name="Заголовок 2 3 14" xfId="5677" hidden="1"/>
    <cellStyle name="Заголовок 2 3 14" xfId="6047" hidden="1"/>
    <cellStyle name="Заголовок 2 3 14" xfId="6410" hidden="1"/>
    <cellStyle name="Заголовок 2 3 14" xfId="6763" hidden="1"/>
    <cellStyle name="Заголовок 2 3 14" xfId="7092" hidden="1"/>
    <cellStyle name="Заголовок 2 3 14" xfId="7189" hidden="1"/>
    <cellStyle name="Заголовок 2 3 14" xfId="4446" hidden="1"/>
    <cellStyle name="Заголовок 2 3 14" xfId="8200" hidden="1"/>
    <cellStyle name="Заголовок 2 3 14" xfId="8574" hidden="1"/>
    <cellStyle name="Заголовок 2 3 14" xfId="8944" hidden="1"/>
    <cellStyle name="Заголовок 2 3 14" xfId="9307" hidden="1"/>
    <cellStyle name="Заголовок 2 3 14" xfId="9660" hidden="1"/>
    <cellStyle name="Заголовок 2 3 14" xfId="9989" hidden="1"/>
    <cellStyle name="Заголовок 2 3 14" xfId="10086" hidden="1"/>
    <cellStyle name="Заголовок 2 3 14" xfId="11369" hidden="1"/>
    <cellStyle name="Заголовок 2 3 14" xfId="11759" hidden="1"/>
    <cellStyle name="Заголовок 2 3 14" xfId="12133" hidden="1"/>
    <cellStyle name="Заголовок 2 3 14" xfId="12503" hidden="1"/>
    <cellStyle name="Заголовок 2 3 14" xfId="12866" hidden="1"/>
    <cellStyle name="Заголовок 2 3 14" xfId="13219" hidden="1"/>
    <cellStyle name="Заголовок 2 3 14" xfId="13548" hidden="1"/>
    <cellStyle name="Заголовок 2 3 14" xfId="13645" hidden="1"/>
    <cellStyle name="Заголовок 2 3 14" xfId="10890" hidden="1"/>
    <cellStyle name="Заголовок 2 3 14" xfId="14923" hidden="1"/>
    <cellStyle name="Заголовок 2 3 14" xfId="15297" hidden="1"/>
    <cellStyle name="Заголовок 2 3 14" xfId="15667" hidden="1"/>
    <cellStyle name="Заголовок 2 3 14" xfId="16030" hidden="1"/>
    <cellStyle name="Заголовок 2 3 14" xfId="16383" hidden="1"/>
    <cellStyle name="Заголовок 2 3 14" xfId="16712" hidden="1"/>
    <cellStyle name="Заголовок 2 3 14" xfId="16809" hidden="1"/>
    <cellStyle name="Заголовок 2 3 14" xfId="14646" hidden="1"/>
    <cellStyle name="Заголовок 2 3 14" xfId="18079" hidden="1"/>
    <cellStyle name="Заголовок 2 3 14" xfId="18453" hidden="1"/>
    <cellStyle name="Заголовок 2 3 14" xfId="18823" hidden="1"/>
    <cellStyle name="Заголовок 2 3 14" xfId="19186" hidden="1"/>
    <cellStyle name="Заголовок 2 3 14" xfId="19539" hidden="1"/>
    <cellStyle name="Заголовок 2 3 14" xfId="19868" hidden="1"/>
    <cellStyle name="Заголовок 2 3 14" xfId="19965" hidden="1"/>
    <cellStyle name="Заголовок 2 3 14" xfId="20526" hidden="1"/>
    <cellStyle name="Заголовок 2 3 14" xfId="21180" hidden="1"/>
    <cellStyle name="Заголовок 2 3 14" xfId="21554" hidden="1"/>
    <cellStyle name="Заголовок 2 3 14" xfId="21924" hidden="1"/>
    <cellStyle name="Заголовок 2 3 14" xfId="22287" hidden="1"/>
    <cellStyle name="Заголовок 2 3 14" xfId="22640" hidden="1"/>
    <cellStyle name="Заголовок 2 3 14" xfId="22969" hidden="1"/>
    <cellStyle name="Заголовок 2 3 14" xfId="23066" hidden="1"/>
    <cellStyle name="Заголовок 2 3 14" xfId="23627" hidden="1"/>
    <cellStyle name="Заголовок 2 3 14" xfId="24268" hidden="1"/>
    <cellStyle name="Заголовок 2 3 14" xfId="24642" hidden="1"/>
    <cellStyle name="Заголовок 2 3 14" xfId="25012" hidden="1"/>
    <cellStyle name="Заголовок 2 3 14" xfId="25375" hidden="1"/>
    <cellStyle name="Заголовок 2 3 14" xfId="25728" hidden="1"/>
    <cellStyle name="Заголовок 2 3 14" xfId="26057" hidden="1"/>
    <cellStyle name="Заголовок 2 3 14" xfId="26154" hidden="1"/>
    <cellStyle name="Заголовок 2 3 14" xfId="26715" hidden="1"/>
    <cellStyle name="Заголовок 2 3 14" xfId="27291" hidden="1"/>
    <cellStyle name="Заголовок 2 3 14" xfId="27665" hidden="1"/>
    <cellStyle name="Заголовок 2 3 14" xfId="28035" hidden="1"/>
    <cellStyle name="Заголовок 2 3 14" xfId="28398" hidden="1"/>
    <cellStyle name="Заголовок 2 3 14" xfId="28751" hidden="1"/>
    <cellStyle name="Заголовок 2 3 14" xfId="29080" hidden="1"/>
    <cellStyle name="Заголовок 2 3 14" xfId="29177" hidden="1"/>
    <cellStyle name="Заголовок 2 3 14" xfId="29738" hidden="1"/>
    <cellStyle name="Заголовок 2 3 14" xfId="30114" hidden="1"/>
    <cellStyle name="Заголовок 2 3 14" xfId="30488" hidden="1"/>
    <cellStyle name="Заголовок 2 3 14" xfId="30858" hidden="1"/>
    <cellStyle name="Заголовок 2 3 14" xfId="31221" hidden="1"/>
    <cellStyle name="Заголовок 2 3 14" xfId="31574" hidden="1"/>
    <cellStyle name="Заголовок 2 3 14" xfId="31903" hidden="1"/>
    <cellStyle name="Заголовок 2 3 14" xfId="32000"/>
    <cellStyle name="Заголовок 2 3 15" xfId="1050" hidden="1"/>
    <cellStyle name="Заголовок 2 3 15" xfId="1537" hidden="1"/>
    <cellStyle name="Заголовок 2 3 15" xfId="1911" hidden="1"/>
    <cellStyle name="Заголовок 2 3 15" xfId="2280" hidden="1"/>
    <cellStyle name="Заголовок 2 3 15" xfId="2640" hidden="1"/>
    <cellStyle name="Заголовок 2 3 15" xfId="2981" hidden="1"/>
    <cellStyle name="Заголовок 2 3 15" xfId="3290" hidden="1"/>
    <cellStyle name="Заголовок 2 3 15" xfId="3531" hidden="1"/>
    <cellStyle name="Заголовок 2 3 15" xfId="5034" hidden="1"/>
    <cellStyle name="Заголовок 2 3 15" xfId="5521" hidden="1"/>
    <cellStyle name="Заголовок 2 3 15" xfId="5895" hidden="1"/>
    <cellStyle name="Заголовок 2 3 15" xfId="6264" hidden="1"/>
    <cellStyle name="Заголовок 2 3 15" xfId="6624" hidden="1"/>
    <cellStyle name="Заголовок 2 3 15" xfId="6965" hidden="1"/>
    <cellStyle name="Заголовок 2 3 15" xfId="7274" hidden="1"/>
    <cellStyle name="Заголовок 2 3 15" xfId="7515" hidden="1"/>
    <cellStyle name="Заголовок 2 3 15" xfId="4578" hidden="1"/>
    <cellStyle name="Заголовок 2 3 15" xfId="8418" hidden="1"/>
    <cellStyle name="Заголовок 2 3 15" xfId="8792" hidden="1"/>
    <cellStyle name="Заголовок 2 3 15" xfId="9161" hidden="1"/>
    <cellStyle name="Заголовок 2 3 15" xfId="9521" hidden="1"/>
    <cellStyle name="Заголовок 2 3 15" xfId="9862" hidden="1"/>
    <cellStyle name="Заголовок 2 3 15" xfId="10171" hidden="1"/>
    <cellStyle name="Заголовок 2 3 15" xfId="10412" hidden="1"/>
    <cellStyle name="Заголовок 2 3 15" xfId="11490" hidden="1"/>
    <cellStyle name="Заголовок 2 3 15" xfId="11977" hidden="1"/>
    <cellStyle name="Заголовок 2 3 15" xfId="12351" hidden="1"/>
    <cellStyle name="Заголовок 2 3 15" xfId="12720" hidden="1"/>
    <cellStyle name="Заголовок 2 3 15" xfId="13080" hidden="1"/>
    <cellStyle name="Заголовок 2 3 15" xfId="13421" hidden="1"/>
    <cellStyle name="Заголовок 2 3 15" xfId="13730" hidden="1"/>
    <cellStyle name="Заголовок 2 3 15" xfId="13971" hidden="1"/>
    <cellStyle name="Заголовок 2 3 15" xfId="11022" hidden="1"/>
    <cellStyle name="Заголовок 2 3 15" xfId="15141" hidden="1"/>
    <cellStyle name="Заголовок 2 3 15" xfId="15515" hidden="1"/>
    <cellStyle name="Заголовок 2 3 15" xfId="15884" hidden="1"/>
    <cellStyle name="Заголовок 2 3 15" xfId="16244" hidden="1"/>
    <cellStyle name="Заголовок 2 3 15" xfId="16585" hidden="1"/>
    <cellStyle name="Заголовок 2 3 15" xfId="16894" hidden="1"/>
    <cellStyle name="Заголовок 2 3 15" xfId="17135" hidden="1"/>
    <cellStyle name="Заголовок 2 3 15" xfId="14471" hidden="1"/>
    <cellStyle name="Заголовок 2 3 15" xfId="18297" hidden="1"/>
    <cellStyle name="Заголовок 2 3 15" xfId="18671" hidden="1"/>
    <cellStyle name="Заголовок 2 3 15" xfId="19040" hidden="1"/>
    <cellStyle name="Заголовок 2 3 15" xfId="19400" hidden="1"/>
    <cellStyle name="Заголовок 2 3 15" xfId="19741" hidden="1"/>
    <cellStyle name="Заголовок 2 3 15" xfId="20050" hidden="1"/>
    <cellStyle name="Заголовок 2 3 15" xfId="20291" hidden="1"/>
    <cellStyle name="Заголовок 2 3 15" xfId="17560" hidden="1"/>
    <cellStyle name="Заголовок 2 3 15" xfId="21398" hidden="1"/>
    <cellStyle name="Заголовок 2 3 15" xfId="21772" hidden="1"/>
    <cellStyle name="Заголовок 2 3 15" xfId="22141" hidden="1"/>
    <cellStyle name="Заголовок 2 3 15" xfId="22501" hidden="1"/>
    <cellStyle name="Заголовок 2 3 15" xfId="22842" hidden="1"/>
    <cellStyle name="Заголовок 2 3 15" xfId="23151" hidden="1"/>
    <cellStyle name="Заголовок 2 3 15" xfId="23392" hidden="1"/>
    <cellStyle name="Заголовок 2 3 15" xfId="17804" hidden="1"/>
    <cellStyle name="Заголовок 2 3 15" xfId="24486" hidden="1"/>
    <cellStyle name="Заголовок 2 3 15" xfId="24860" hidden="1"/>
    <cellStyle name="Заголовок 2 3 15" xfId="25229" hidden="1"/>
    <cellStyle name="Заголовок 2 3 15" xfId="25589" hidden="1"/>
    <cellStyle name="Заголовок 2 3 15" xfId="25930" hidden="1"/>
    <cellStyle name="Заголовок 2 3 15" xfId="26239" hidden="1"/>
    <cellStyle name="Заголовок 2 3 15" xfId="26480" hidden="1"/>
    <cellStyle name="Заголовок 2 3 15" xfId="17783" hidden="1"/>
    <cellStyle name="Заголовок 2 3 15" xfId="27509" hidden="1"/>
    <cellStyle name="Заголовок 2 3 15" xfId="27883" hidden="1"/>
    <cellStyle name="Заголовок 2 3 15" xfId="28252" hidden="1"/>
    <cellStyle name="Заголовок 2 3 15" xfId="28612" hidden="1"/>
    <cellStyle name="Заголовок 2 3 15" xfId="28953" hidden="1"/>
    <cellStyle name="Заголовок 2 3 15" xfId="29262" hidden="1"/>
    <cellStyle name="Заголовок 2 3 15" xfId="29503" hidden="1"/>
    <cellStyle name="Заголовок 2 3 15" xfId="17787" hidden="1"/>
    <cellStyle name="Заголовок 2 3 15" xfId="30332" hidden="1"/>
    <cellStyle name="Заголовок 2 3 15" xfId="30706" hidden="1"/>
    <cellStyle name="Заголовок 2 3 15" xfId="31075" hidden="1"/>
    <cellStyle name="Заголовок 2 3 15" xfId="31435" hidden="1"/>
    <cellStyle name="Заголовок 2 3 15" xfId="31776" hidden="1"/>
    <cellStyle name="Заголовок 2 3 15" xfId="32085" hidden="1"/>
    <cellStyle name="Заголовок 2 3 15" xfId="32326"/>
    <cellStyle name="Заголовок 2 3 16" xfId="1043" hidden="1"/>
    <cellStyle name="Заголовок 2 3 16" xfId="1559" hidden="1"/>
    <cellStyle name="Заголовок 2 3 16" xfId="1933" hidden="1"/>
    <cellStyle name="Заголовок 2 3 16" xfId="2302" hidden="1"/>
    <cellStyle name="Заголовок 2 3 16" xfId="2662" hidden="1"/>
    <cellStyle name="Заголовок 2 3 16" xfId="3003" hidden="1"/>
    <cellStyle name="Заголовок 2 3 16" xfId="3311" hidden="1"/>
    <cellStyle name="Заголовок 2 3 16" xfId="3524" hidden="1"/>
    <cellStyle name="Заголовок 2 3 16" xfId="5027" hidden="1"/>
    <cellStyle name="Заголовок 2 3 16" xfId="5543" hidden="1"/>
    <cellStyle name="Заголовок 2 3 16" xfId="5917" hidden="1"/>
    <cellStyle name="Заголовок 2 3 16" xfId="6286" hidden="1"/>
    <cellStyle name="Заголовок 2 3 16" xfId="6646" hidden="1"/>
    <cellStyle name="Заголовок 2 3 16" xfId="6987" hidden="1"/>
    <cellStyle name="Заголовок 2 3 16" xfId="7295" hidden="1"/>
    <cellStyle name="Заголовок 2 3 16" xfId="7508" hidden="1"/>
    <cellStyle name="Заголовок 2 3 16" xfId="4416" hidden="1"/>
    <cellStyle name="Заголовок 2 3 16" xfId="8440" hidden="1"/>
    <cellStyle name="Заголовок 2 3 16" xfId="8814" hidden="1"/>
    <cellStyle name="Заголовок 2 3 16" xfId="9183" hidden="1"/>
    <cellStyle name="Заголовок 2 3 16" xfId="9543" hidden="1"/>
    <cellStyle name="Заголовок 2 3 16" xfId="9884" hidden="1"/>
    <cellStyle name="Заголовок 2 3 16" xfId="10192" hidden="1"/>
    <cellStyle name="Заголовок 2 3 16" xfId="10405" hidden="1"/>
    <cellStyle name="Заголовок 2 3 16" xfId="11483" hidden="1"/>
    <cellStyle name="Заголовок 2 3 16" xfId="11999" hidden="1"/>
    <cellStyle name="Заголовок 2 3 16" xfId="12373" hidden="1"/>
    <cellStyle name="Заголовок 2 3 16" xfId="12742" hidden="1"/>
    <cellStyle name="Заголовок 2 3 16" xfId="13102" hidden="1"/>
    <cellStyle name="Заголовок 2 3 16" xfId="13443" hidden="1"/>
    <cellStyle name="Заголовок 2 3 16" xfId="13751" hidden="1"/>
    <cellStyle name="Заголовок 2 3 16" xfId="13964" hidden="1"/>
    <cellStyle name="Заголовок 2 3 16" xfId="10824" hidden="1"/>
    <cellStyle name="Заголовок 2 3 16" xfId="15163" hidden="1"/>
    <cellStyle name="Заголовок 2 3 16" xfId="15537" hidden="1"/>
    <cellStyle name="Заголовок 2 3 16" xfId="15906" hidden="1"/>
    <cellStyle name="Заголовок 2 3 16" xfId="16266" hidden="1"/>
    <cellStyle name="Заголовок 2 3 16" xfId="16607" hidden="1"/>
    <cellStyle name="Заголовок 2 3 16" xfId="16915" hidden="1"/>
    <cellStyle name="Заголовок 2 3 16" xfId="17128" hidden="1"/>
    <cellStyle name="Заголовок 2 3 16" xfId="14451" hidden="1"/>
    <cellStyle name="Заголовок 2 3 16" xfId="18319" hidden="1"/>
    <cellStyle name="Заголовок 2 3 16" xfId="18693" hidden="1"/>
    <cellStyle name="Заголовок 2 3 16" xfId="19062" hidden="1"/>
    <cellStyle name="Заголовок 2 3 16" xfId="19422" hidden="1"/>
    <cellStyle name="Заголовок 2 3 16" xfId="19763" hidden="1"/>
    <cellStyle name="Заголовок 2 3 16" xfId="20071" hidden="1"/>
    <cellStyle name="Заголовок 2 3 16" xfId="20284" hidden="1"/>
    <cellStyle name="Заголовок 2 3 16" xfId="14677" hidden="1"/>
    <cellStyle name="Заголовок 2 3 16" xfId="21420" hidden="1"/>
    <cellStyle name="Заголовок 2 3 16" xfId="21794" hidden="1"/>
    <cellStyle name="Заголовок 2 3 16" xfId="22163" hidden="1"/>
    <cellStyle name="Заголовок 2 3 16" xfId="22523" hidden="1"/>
    <cellStyle name="Заголовок 2 3 16" xfId="22864" hidden="1"/>
    <cellStyle name="Заголовок 2 3 16" xfId="23172" hidden="1"/>
    <cellStyle name="Заголовок 2 3 16" xfId="23385" hidden="1"/>
    <cellStyle name="Заголовок 2 3 16" xfId="20768" hidden="1"/>
    <cellStyle name="Заголовок 2 3 16" xfId="24508" hidden="1"/>
    <cellStyle name="Заголовок 2 3 16" xfId="24882" hidden="1"/>
    <cellStyle name="Заголовок 2 3 16" xfId="25251" hidden="1"/>
    <cellStyle name="Заголовок 2 3 16" xfId="25611" hidden="1"/>
    <cellStyle name="Заголовок 2 3 16" xfId="25952" hidden="1"/>
    <cellStyle name="Заголовок 2 3 16" xfId="26260" hidden="1"/>
    <cellStyle name="Заголовок 2 3 16" xfId="26473" hidden="1"/>
    <cellStyle name="Заголовок 2 3 16" xfId="23868" hidden="1"/>
    <cellStyle name="Заголовок 2 3 16" xfId="27531" hidden="1"/>
    <cellStyle name="Заголовок 2 3 16" xfId="27905" hidden="1"/>
    <cellStyle name="Заголовок 2 3 16" xfId="28274" hidden="1"/>
    <cellStyle name="Заголовок 2 3 16" xfId="28634" hidden="1"/>
    <cellStyle name="Заголовок 2 3 16" xfId="28975" hidden="1"/>
    <cellStyle name="Заголовок 2 3 16" xfId="29283" hidden="1"/>
    <cellStyle name="Заголовок 2 3 16" xfId="29496" hidden="1"/>
    <cellStyle name="Заголовок 2 3 16" xfId="26950" hidden="1"/>
    <cellStyle name="Заголовок 2 3 16" xfId="30354" hidden="1"/>
    <cellStyle name="Заголовок 2 3 16" xfId="30728" hidden="1"/>
    <cellStyle name="Заголовок 2 3 16" xfId="31097" hidden="1"/>
    <cellStyle name="Заголовок 2 3 16" xfId="31457" hidden="1"/>
    <cellStyle name="Заголовок 2 3 16" xfId="31798" hidden="1"/>
    <cellStyle name="Заголовок 2 3 16" xfId="32106" hidden="1"/>
    <cellStyle name="Заголовок 2 3 16" xfId="32319"/>
    <cellStyle name="Заголовок 2 3 17" xfId="1054" hidden="1"/>
    <cellStyle name="Заголовок 2 3 17" xfId="1520" hidden="1"/>
    <cellStyle name="Заголовок 2 3 17" xfId="1894" hidden="1"/>
    <cellStyle name="Заголовок 2 3 17" xfId="2263" hidden="1"/>
    <cellStyle name="Заголовок 2 3 17" xfId="2623" hidden="1"/>
    <cellStyle name="Заголовок 2 3 17" xfId="2965" hidden="1"/>
    <cellStyle name="Заголовок 2 3 17" xfId="3275" hidden="1"/>
    <cellStyle name="Заголовок 2 3 17" xfId="3535" hidden="1"/>
    <cellStyle name="Заголовок 2 3 17" xfId="5038" hidden="1"/>
    <cellStyle name="Заголовок 2 3 17" xfId="5504" hidden="1"/>
    <cellStyle name="Заголовок 2 3 17" xfId="5878" hidden="1"/>
    <cellStyle name="Заголовок 2 3 17" xfId="6247" hidden="1"/>
    <cellStyle name="Заголовок 2 3 17" xfId="6607" hidden="1"/>
    <cellStyle name="Заголовок 2 3 17" xfId="6949" hidden="1"/>
    <cellStyle name="Заголовок 2 3 17" xfId="7259" hidden="1"/>
    <cellStyle name="Заголовок 2 3 17" xfId="7519" hidden="1"/>
    <cellStyle name="Заголовок 2 3 17" xfId="4561" hidden="1"/>
    <cellStyle name="Заголовок 2 3 17" xfId="8401" hidden="1"/>
    <cellStyle name="Заголовок 2 3 17" xfId="8775" hidden="1"/>
    <cellStyle name="Заголовок 2 3 17" xfId="9144" hidden="1"/>
    <cellStyle name="Заголовок 2 3 17" xfId="9504" hidden="1"/>
    <cellStyle name="Заголовок 2 3 17" xfId="9846" hidden="1"/>
    <cellStyle name="Заголовок 2 3 17" xfId="10156" hidden="1"/>
    <cellStyle name="Заголовок 2 3 17" xfId="10416" hidden="1"/>
    <cellStyle name="Заголовок 2 3 17" xfId="11494" hidden="1"/>
    <cellStyle name="Заголовок 2 3 17" xfId="11960" hidden="1"/>
    <cellStyle name="Заголовок 2 3 17" xfId="12334" hidden="1"/>
    <cellStyle name="Заголовок 2 3 17" xfId="12703" hidden="1"/>
    <cellStyle name="Заголовок 2 3 17" xfId="13063" hidden="1"/>
    <cellStyle name="Заголовок 2 3 17" xfId="13405" hidden="1"/>
    <cellStyle name="Заголовок 2 3 17" xfId="13715" hidden="1"/>
    <cellStyle name="Заголовок 2 3 17" xfId="13975" hidden="1"/>
    <cellStyle name="Заголовок 2 3 17" xfId="11005" hidden="1"/>
    <cellStyle name="Заголовок 2 3 17" xfId="15124" hidden="1"/>
    <cellStyle name="Заголовок 2 3 17" xfId="15498" hidden="1"/>
    <cellStyle name="Заголовок 2 3 17" xfId="15867" hidden="1"/>
    <cellStyle name="Заголовок 2 3 17" xfId="16227" hidden="1"/>
    <cellStyle name="Заголовок 2 3 17" xfId="16569" hidden="1"/>
    <cellStyle name="Заголовок 2 3 17" xfId="16879" hidden="1"/>
    <cellStyle name="Заголовок 2 3 17" xfId="17139" hidden="1"/>
    <cellStyle name="Заголовок 2 3 17" xfId="14481" hidden="1"/>
    <cellStyle name="Заголовок 2 3 17" xfId="18280" hidden="1"/>
    <cellStyle name="Заголовок 2 3 17" xfId="18654" hidden="1"/>
    <cellStyle name="Заголовок 2 3 17" xfId="19023" hidden="1"/>
    <cellStyle name="Заголовок 2 3 17" xfId="19383" hidden="1"/>
    <cellStyle name="Заголовок 2 3 17" xfId="19725" hidden="1"/>
    <cellStyle name="Заголовок 2 3 17" xfId="20035" hidden="1"/>
    <cellStyle name="Заголовок 2 3 17" xfId="20295" hidden="1"/>
    <cellStyle name="Заголовок 2 3 17" xfId="17569" hidden="1"/>
    <cellStyle name="Заголовок 2 3 17" xfId="21381" hidden="1"/>
    <cellStyle name="Заголовок 2 3 17" xfId="21755" hidden="1"/>
    <cellStyle name="Заголовок 2 3 17" xfId="22124" hidden="1"/>
    <cellStyle name="Заголовок 2 3 17" xfId="22484" hidden="1"/>
    <cellStyle name="Заголовок 2 3 17" xfId="22826" hidden="1"/>
    <cellStyle name="Заголовок 2 3 17" xfId="23136" hidden="1"/>
    <cellStyle name="Заголовок 2 3 17" xfId="23396" hidden="1"/>
    <cellStyle name="Заголовок 2 3 17" xfId="20788" hidden="1"/>
    <cellStyle name="Заголовок 2 3 17" xfId="24469" hidden="1"/>
    <cellStyle name="Заголовок 2 3 17" xfId="24843" hidden="1"/>
    <cellStyle name="Заголовок 2 3 17" xfId="25212" hidden="1"/>
    <cellStyle name="Заголовок 2 3 17" xfId="25572" hidden="1"/>
    <cellStyle name="Заголовок 2 3 17" xfId="25914" hidden="1"/>
    <cellStyle name="Заголовок 2 3 17" xfId="26224" hidden="1"/>
    <cellStyle name="Заголовок 2 3 17" xfId="26484" hidden="1"/>
    <cellStyle name="Заголовок 2 3 17" xfId="23888" hidden="1"/>
    <cellStyle name="Заголовок 2 3 17" xfId="27492" hidden="1"/>
    <cellStyle name="Заголовок 2 3 17" xfId="27866" hidden="1"/>
    <cellStyle name="Заголовок 2 3 17" xfId="28235" hidden="1"/>
    <cellStyle name="Заголовок 2 3 17" xfId="28595" hidden="1"/>
    <cellStyle name="Заголовок 2 3 17" xfId="28937" hidden="1"/>
    <cellStyle name="Заголовок 2 3 17" xfId="29247" hidden="1"/>
    <cellStyle name="Заголовок 2 3 17" xfId="29507" hidden="1"/>
    <cellStyle name="Заголовок 2 3 17" xfId="26970" hidden="1"/>
    <cellStyle name="Заголовок 2 3 17" xfId="30315" hidden="1"/>
    <cellStyle name="Заголовок 2 3 17" xfId="30689" hidden="1"/>
    <cellStyle name="Заголовок 2 3 17" xfId="31058" hidden="1"/>
    <cellStyle name="Заголовок 2 3 17" xfId="31418" hidden="1"/>
    <cellStyle name="Заголовок 2 3 17" xfId="31760" hidden="1"/>
    <cellStyle name="Заголовок 2 3 17" xfId="32070" hidden="1"/>
    <cellStyle name="Заголовок 2 3 17" xfId="32330"/>
    <cellStyle name="Заголовок 2 3 18" xfId="1062" hidden="1"/>
    <cellStyle name="Заголовок 2 3 18" xfId="1491" hidden="1"/>
    <cellStyle name="Заголовок 2 3 18" xfId="1865" hidden="1"/>
    <cellStyle name="Заголовок 2 3 18" xfId="2234" hidden="1"/>
    <cellStyle name="Заголовок 2 3 18" xfId="2595" hidden="1"/>
    <cellStyle name="Заголовок 2 3 18" xfId="2938" hidden="1"/>
    <cellStyle name="Заголовок 2 3 18" xfId="3254" hidden="1"/>
    <cellStyle name="Заголовок 2 3 18" xfId="3543" hidden="1"/>
    <cellStyle name="Заголовок 2 3 18" xfId="5046" hidden="1"/>
    <cellStyle name="Заголовок 2 3 18" xfId="5475" hidden="1"/>
    <cellStyle name="Заголовок 2 3 18" xfId="5849" hidden="1"/>
    <cellStyle name="Заголовок 2 3 18" xfId="6218" hidden="1"/>
    <cellStyle name="Заголовок 2 3 18" xfId="6579" hidden="1"/>
    <cellStyle name="Заголовок 2 3 18" xfId="6922" hidden="1"/>
    <cellStyle name="Заголовок 2 3 18" xfId="7238" hidden="1"/>
    <cellStyle name="Заголовок 2 3 18" xfId="7527" hidden="1"/>
    <cellStyle name="Заголовок 2 3 18" xfId="4538" hidden="1"/>
    <cellStyle name="Заголовок 2 3 18" xfId="8372" hidden="1"/>
    <cellStyle name="Заголовок 2 3 18" xfId="8746" hidden="1"/>
    <cellStyle name="Заголовок 2 3 18" xfId="9115" hidden="1"/>
    <cellStyle name="Заголовок 2 3 18" xfId="9476" hidden="1"/>
    <cellStyle name="Заголовок 2 3 18" xfId="9819" hidden="1"/>
    <cellStyle name="Заголовок 2 3 18" xfId="10135" hidden="1"/>
    <cellStyle name="Заголовок 2 3 18" xfId="10424" hidden="1"/>
    <cellStyle name="Заголовок 2 3 18" xfId="11502" hidden="1"/>
    <cellStyle name="Заголовок 2 3 18" xfId="11931" hidden="1"/>
    <cellStyle name="Заголовок 2 3 18" xfId="12305" hidden="1"/>
    <cellStyle name="Заголовок 2 3 18" xfId="12674" hidden="1"/>
    <cellStyle name="Заголовок 2 3 18" xfId="13035" hidden="1"/>
    <cellStyle name="Заголовок 2 3 18" xfId="13378" hidden="1"/>
    <cellStyle name="Заголовок 2 3 18" xfId="13694" hidden="1"/>
    <cellStyle name="Заголовок 2 3 18" xfId="13983" hidden="1"/>
    <cellStyle name="Заголовок 2 3 18" xfId="10982" hidden="1"/>
    <cellStyle name="Заголовок 2 3 18" xfId="15095" hidden="1"/>
    <cellStyle name="Заголовок 2 3 18" xfId="15469" hidden="1"/>
    <cellStyle name="Заголовок 2 3 18" xfId="15838" hidden="1"/>
    <cellStyle name="Заголовок 2 3 18" xfId="16199" hidden="1"/>
    <cellStyle name="Заголовок 2 3 18" xfId="16542" hidden="1"/>
    <cellStyle name="Заголовок 2 3 18" xfId="16858" hidden="1"/>
    <cellStyle name="Заголовок 2 3 18" xfId="17147" hidden="1"/>
    <cellStyle name="Заголовок 2 3 18" xfId="10635" hidden="1"/>
    <cellStyle name="Заголовок 2 3 18" xfId="18251" hidden="1"/>
    <cellStyle name="Заголовок 2 3 18" xfId="18625" hidden="1"/>
    <cellStyle name="Заголовок 2 3 18" xfId="18994" hidden="1"/>
    <cellStyle name="Заголовок 2 3 18" xfId="19355" hidden="1"/>
    <cellStyle name="Заголовок 2 3 18" xfId="19698" hidden="1"/>
    <cellStyle name="Заголовок 2 3 18" xfId="20014" hidden="1"/>
    <cellStyle name="Заголовок 2 3 18" xfId="20303" hidden="1"/>
    <cellStyle name="Заголовок 2 3 18" xfId="17593" hidden="1"/>
    <cellStyle name="Заголовок 2 3 18" xfId="21352" hidden="1"/>
    <cellStyle name="Заголовок 2 3 18" xfId="21726" hidden="1"/>
    <cellStyle name="Заголовок 2 3 18" xfId="22095" hidden="1"/>
    <cellStyle name="Заголовок 2 3 18" xfId="22456" hidden="1"/>
    <cellStyle name="Заголовок 2 3 18" xfId="22799" hidden="1"/>
    <cellStyle name="Заголовок 2 3 18" xfId="23115" hidden="1"/>
    <cellStyle name="Заголовок 2 3 18" xfId="23404" hidden="1"/>
    <cellStyle name="Заголовок 2 3 18" xfId="20812" hidden="1"/>
    <cellStyle name="Заголовок 2 3 18" xfId="24440" hidden="1"/>
    <cellStyle name="Заголовок 2 3 18" xfId="24814" hidden="1"/>
    <cellStyle name="Заголовок 2 3 18" xfId="25183" hidden="1"/>
    <cellStyle name="Заголовок 2 3 18" xfId="25544" hidden="1"/>
    <cellStyle name="Заголовок 2 3 18" xfId="25887" hidden="1"/>
    <cellStyle name="Заголовок 2 3 18" xfId="26203" hidden="1"/>
    <cellStyle name="Заголовок 2 3 18" xfId="26492" hidden="1"/>
    <cellStyle name="Заголовок 2 3 18" xfId="23912" hidden="1"/>
    <cellStyle name="Заголовок 2 3 18" xfId="27463" hidden="1"/>
    <cellStyle name="Заголовок 2 3 18" xfId="27837" hidden="1"/>
    <cellStyle name="Заголовок 2 3 18" xfId="28206" hidden="1"/>
    <cellStyle name="Заголовок 2 3 18" xfId="28567" hidden="1"/>
    <cellStyle name="Заголовок 2 3 18" xfId="28910" hidden="1"/>
    <cellStyle name="Заголовок 2 3 18" xfId="29226" hidden="1"/>
    <cellStyle name="Заголовок 2 3 18" xfId="29515" hidden="1"/>
    <cellStyle name="Заголовок 2 3 18" xfId="26993" hidden="1"/>
    <cellStyle name="Заголовок 2 3 18" xfId="30286" hidden="1"/>
    <cellStyle name="Заголовок 2 3 18" xfId="30660" hidden="1"/>
    <cellStyle name="Заголовок 2 3 18" xfId="31029" hidden="1"/>
    <cellStyle name="Заголовок 2 3 18" xfId="31390" hidden="1"/>
    <cellStyle name="Заголовок 2 3 18" xfId="31733" hidden="1"/>
    <cellStyle name="Заголовок 2 3 18" xfId="32049" hidden="1"/>
    <cellStyle name="Заголовок 2 3 18" xfId="32338"/>
    <cellStyle name="Заголовок 2 3 19" xfId="1055" hidden="1"/>
    <cellStyle name="Заголовок 2 3 19" xfId="1515" hidden="1"/>
    <cellStyle name="Заголовок 2 3 19" xfId="1889" hidden="1"/>
    <cellStyle name="Заголовок 2 3 19" xfId="2258" hidden="1"/>
    <cellStyle name="Заголовок 2 3 19" xfId="2618" hidden="1"/>
    <cellStyle name="Заголовок 2 3 19" xfId="2961" hidden="1"/>
    <cellStyle name="Заголовок 2 3 19" xfId="3272" hidden="1"/>
    <cellStyle name="Заголовок 2 3 19" xfId="3536" hidden="1"/>
    <cellStyle name="Заголовок 2 3 19" xfId="5039" hidden="1"/>
    <cellStyle name="Заголовок 2 3 19" xfId="5499" hidden="1"/>
    <cellStyle name="Заголовок 2 3 19" xfId="5873" hidden="1"/>
    <cellStyle name="Заголовок 2 3 19" xfId="6242" hidden="1"/>
    <cellStyle name="Заголовок 2 3 19" xfId="6602" hidden="1"/>
    <cellStyle name="Заголовок 2 3 19" xfId="6945" hidden="1"/>
    <cellStyle name="Заголовок 2 3 19" xfId="7256" hidden="1"/>
    <cellStyle name="Заголовок 2 3 19" xfId="7520" hidden="1"/>
    <cellStyle name="Заголовок 2 3 19" xfId="4411" hidden="1"/>
    <cellStyle name="Заголовок 2 3 19" xfId="8396" hidden="1"/>
    <cellStyle name="Заголовок 2 3 19" xfId="8770" hidden="1"/>
    <cellStyle name="Заголовок 2 3 19" xfId="9139" hidden="1"/>
    <cellStyle name="Заголовок 2 3 19" xfId="9499" hidden="1"/>
    <cellStyle name="Заголовок 2 3 19" xfId="9842" hidden="1"/>
    <cellStyle name="Заголовок 2 3 19" xfId="10153" hidden="1"/>
    <cellStyle name="Заголовок 2 3 19" xfId="10417" hidden="1"/>
    <cellStyle name="Заголовок 2 3 19" xfId="11495" hidden="1"/>
    <cellStyle name="Заголовок 2 3 19" xfId="11955" hidden="1"/>
    <cellStyle name="Заголовок 2 3 19" xfId="12329" hidden="1"/>
    <cellStyle name="Заголовок 2 3 19" xfId="12698" hidden="1"/>
    <cellStyle name="Заголовок 2 3 19" xfId="13058" hidden="1"/>
    <cellStyle name="Заголовок 2 3 19" xfId="13401" hidden="1"/>
    <cellStyle name="Заголовок 2 3 19" xfId="13712" hidden="1"/>
    <cellStyle name="Заголовок 2 3 19" xfId="13976" hidden="1"/>
    <cellStyle name="Заголовок 2 3 19" xfId="10819" hidden="1"/>
    <cellStyle name="Заголовок 2 3 19" xfId="15119" hidden="1"/>
    <cellStyle name="Заголовок 2 3 19" xfId="15493" hidden="1"/>
    <cellStyle name="Заголовок 2 3 19" xfId="15862" hidden="1"/>
    <cellStyle name="Заголовок 2 3 19" xfId="16222" hidden="1"/>
    <cellStyle name="Заголовок 2 3 19" xfId="16565" hidden="1"/>
    <cellStyle name="Заголовок 2 3 19" xfId="16876" hidden="1"/>
    <cellStyle name="Заголовок 2 3 19" xfId="17140" hidden="1"/>
    <cellStyle name="Заголовок 2 3 19" xfId="14486" hidden="1"/>
    <cellStyle name="Заголовок 2 3 19" xfId="18275" hidden="1"/>
    <cellStyle name="Заголовок 2 3 19" xfId="18649" hidden="1"/>
    <cellStyle name="Заголовок 2 3 19" xfId="19018" hidden="1"/>
    <cellStyle name="Заголовок 2 3 19" xfId="19378" hidden="1"/>
    <cellStyle name="Заголовок 2 3 19" xfId="19721" hidden="1"/>
    <cellStyle name="Заголовок 2 3 19" xfId="20032" hidden="1"/>
    <cellStyle name="Заголовок 2 3 19" xfId="20296" hidden="1"/>
    <cellStyle name="Заголовок 2 3 19" xfId="14572" hidden="1"/>
    <cellStyle name="Заголовок 2 3 19" xfId="21376" hidden="1"/>
    <cellStyle name="Заголовок 2 3 19" xfId="21750" hidden="1"/>
    <cellStyle name="Заголовок 2 3 19" xfId="22119" hidden="1"/>
    <cellStyle name="Заголовок 2 3 19" xfId="22479" hidden="1"/>
    <cellStyle name="Заголовок 2 3 19" xfId="22822" hidden="1"/>
    <cellStyle name="Заголовок 2 3 19" xfId="23133" hidden="1"/>
    <cellStyle name="Заголовок 2 3 19" xfId="23397" hidden="1"/>
    <cellStyle name="Заголовок 2 3 19" xfId="20793" hidden="1"/>
    <cellStyle name="Заголовок 2 3 19" xfId="24464" hidden="1"/>
    <cellStyle name="Заголовок 2 3 19" xfId="24838" hidden="1"/>
    <cellStyle name="Заголовок 2 3 19" xfId="25207" hidden="1"/>
    <cellStyle name="Заголовок 2 3 19" xfId="25567" hidden="1"/>
    <cellStyle name="Заголовок 2 3 19" xfId="25910" hidden="1"/>
    <cellStyle name="Заголовок 2 3 19" xfId="26221" hidden="1"/>
    <cellStyle name="Заголовок 2 3 19" xfId="26485" hidden="1"/>
    <cellStyle name="Заголовок 2 3 19" xfId="23893" hidden="1"/>
    <cellStyle name="Заголовок 2 3 19" xfId="27487" hidden="1"/>
    <cellStyle name="Заголовок 2 3 19" xfId="27861" hidden="1"/>
    <cellStyle name="Заголовок 2 3 19" xfId="28230" hidden="1"/>
    <cellStyle name="Заголовок 2 3 19" xfId="28590" hidden="1"/>
    <cellStyle name="Заголовок 2 3 19" xfId="28933" hidden="1"/>
    <cellStyle name="Заголовок 2 3 19" xfId="29244" hidden="1"/>
    <cellStyle name="Заголовок 2 3 19" xfId="29508" hidden="1"/>
    <cellStyle name="Заголовок 2 3 19" xfId="26975" hidden="1"/>
    <cellStyle name="Заголовок 2 3 19" xfId="30310" hidden="1"/>
    <cellStyle name="Заголовок 2 3 19" xfId="30684" hidden="1"/>
    <cellStyle name="Заголовок 2 3 19" xfId="31053" hidden="1"/>
    <cellStyle name="Заголовок 2 3 19" xfId="31413" hidden="1"/>
    <cellStyle name="Заголовок 2 3 19" xfId="31756" hidden="1"/>
    <cellStyle name="Заголовок 2 3 19" xfId="32067" hidden="1"/>
    <cellStyle name="Заголовок 2 3 19" xfId="32331"/>
    <cellStyle name="Заголовок 2 3 2" xfId="747" hidden="1"/>
    <cellStyle name="Заголовок 2 3 2" xfId="711" hidden="1"/>
    <cellStyle name="Заголовок 2 3 2" xfId="713" hidden="1"/>
    <cellStyle name="Заголовок 2 3 2" xfId="715" hidden="1"/>
    <cellStyle name="Заголовок 2 3 2" xfId="717" hidden="1"/>
    <cellStyle name="Заголовок 2 3 2" xfId="719" hidden="1"/>
    <cellStyle name="Заголовок 2 3 2" xfId="721" hidden="1"/>
    <cellStyle name="Заголовок 2 3 2" xfId="3462" hidden="1"/>
    <cellStyle name="Заголовок 2 3 2" xfId="4731" hidden="1"/>
    <cellStyle name="Заголовок 2 3 2" xfId="4695" hidden="1"/>
    <cellStyle name="Заголовок 2 3 2" xfId="4697" hidden="1"/>
    <cellStyle name="Заголовок 2 3 2" xfId="4699" hidden="1"/>
    <cellStyle name="Заголовок 2 3 2" xfId="4701" hidden="1"/>
    <cellStyle name="Заголовок 2 3 2" xfId="4703" hidden="1"/>
    <cellStyle name="Заголовок 2 3 2" xfId="4705" hidden="1"/>
    <cellStyle name="Заголовок 2 3 2" xfId="7446" hidden="1"/>
    <cellStyle name="Заголовок 2 3 2" xfId="7888" hidden="1"/>
    <cellStyle name="Заголовок 2 3 2" xfId="7917" hidden="1"/>
    <cellStyle name="Заголовок 2 3 2" xfId="7915" hidden="1"/>
    <cellStyle name="Заголовок 2 3 2" xfId="7913" hidden="1"/>
    <cellStyle name="Заголовок 2 3 2" xfId="7911" hidden="1"/>
    <cellStyle name="Заголовок 2 3 2" xfId="7909" hidden="1"/>
    <cellStyle name="Заголовок 2 3 2" xfId="7907" hidden="1"/>
    <cellStyle name="Заголовок 2 3 2" xfId="10343" hidden="1"/>
    <cellStyle name="Заголовок 2 3 2" xfId="11187" hidden="1"/>
    <cellStyle name="Заголовок 2 3 2" xfId="11151" hidden="1"/>
    <cellStyle name="Заголовок 2 3 2" xfId="11153" hidden="1"/>
    <cellStyle name="Заголовок 2 3 2" xfId="11155" hidden="1"/>
    <cellStyle name="Заголовок 2 3 2" xfId="11157" hidden="1"/>
    <cellStyle name="Заголовок 2 3 2" xfId="11159" hidden="1"/>
    <cellStyle name="Заголовок 2 3 2" xfId="11161" hidden="1"/>
    <cellStyle name="Заголовок 2 3 2" xfId="13902" hidden="1"/>
    <cellStyle name="Заголовок 2 3 2" xfId="14344" hidden="1"/>
    <cellStyle name="Заголовок 2 3 2" xfId="14373" hidden="1"/>
    <cellStyle name="Заголовок 2 3 2" xfId="14371" hidden="1"/>
    <cellStyle name="Заголовок 2 3 2" xfId="14369" hidden="1"/>
    <cellStyle name="Заголовок 2 3 2" xfId="14367" hidden="1"/>
    <cellStyle name="Заголовок 2 3 2" xfId="14365" hidden="1"/>
    <cellStyle name="Заголовок 2 3 2" xfId="14363" hidden="1"/>
    <cellStyle name="Заголовок 2 3 2" xfId="17066" hidden="1"/>
    <cellStyle name="Заголовок 2 3 2" xfId="17442" hidden="1"/>
    <cellStyle name="Заголовок 2 3 2" xfId="17469" hidden="1"/>
    <cellStyle name="Заголовок 2 3 2" xfId="17467" hidden="1"/>
    <cellStyle name="Заголовок 2 3 2" xfId="17465" hidden="1"/>
    <cellStyle name="Заголовок 2 3 2" xfId="17463" hidden="1"/>
    <cellStyle name="Заголовок 2 3 2" xfId="11126" hidden="1"/>
    <cellStyle name="Заголовок 2 3 2" xfId="14680" hidden="1"/>
    <cellStyle name="Заголовок 2 3 2" xfId="20222" hidden="1"/>
    <cellStyle name="Заголовок 2 3 2" xfId="20681" hidden="1"/>
    <cellStyle name="Заголовок 2 3 2" xfId="20710" hidden="1"/>
    <cellStyle name="Заголовок 2 3 2" xfId="20708" hidden="1"/>
    <cellStyle name="Заголовок 2 3 2" xfId="20706" hidden="1"/>
    <cellStyle name="Заголовок 2 3 2" xfId="20704" hidden="1"/>
    <cellStyle name="Заголовок 2 3 2" xfId="20702" hidden="1"/>
    <cellStyle name="Заголовок 2 3 2" xfId="20700" hidden="1"/>
    <cellStyle name="Заголовок 2 3 2" xfId="23323" hidden="1"/>
    <cellStyle name="Заголовок 2 3 2" xfId="23782" hidden="1"/>
    <cellStyle name="Заголовок 2 3 2" xfId="23811" hidden="1"/>
    <cellStyle name="Заголовок 2 3 2" xfId="23809" hidden="1"/>
    <cellStyle name="Заголовок 2 3 2" xfId="23807" hidden="1"/>
    <cellStyle name="Заголовок 2 3 2" xfId="23805" hidden="1"/>
    <cellStyle name="Заголовок 2 3 2" xfId="23803" hidden="1"/>
    <cellStyle name="Заголовок 2 3 2" xfId="23801" hidden="1"/>
    <cellStyle name="Заголовок 2 3 2" xfId="26411" hidden="1"/>
    <cellStyle name="Заголовок 2 3 2" xfId="26870" hidden="1"/>
    <cellStyle name="Заголовок 2 3 2" xfId="26899" hidden="1"/>
    <cellStyle name="Заголовок 2 3 2" xfId="26897" hidden="1"/>
    <cellStyle name="Заголовок 2 3 2" xfId="26895" hidden="1"/>
    <cellStyle name="Заголовок 2 3 2" xfId="26893" hidden="1"/>
    <cellStyle name="Заголовок 2 3 2" xfId="26891" hidden="1"/>
    <cellStyle name="Заголовок 2 3 2" xfId="26889" hidden="1"/>
    <cellStyle name="Заголовок 2 3 2" xfId="29434" hidden="1"/>
    <cellStyle name="Заголовок 2 3 2" xfId="29893" hidden="1"/>
    <cellStyle name="Заголовок 2 3 2" xfId="29922" hidden="1"/>
    <cellStyle name="Заголовок 2 3 2" xfId="29920" hidden="1"/>
    <cellStyle name="Заголовок 2 3 2" xfId="29918" hidden="1"/>
    <cellStyle name="Заголовок 2 3 2" xfId="29916" hidden="1"/>
    <cellStyle name="Заголовок 2 3 2" xfId="29914" hidden="1"/>
    <cellStyle name="Заголовок 2 3 2" xfId="29912" hidden="1"/>
    <cellStyle name="Заголовок 2 3 2" xfId="32257"/>
    <cellStyle name="Заголовок 2 3 20" xfId="930" hidden="1"/>
    <cellStyle name="Заголовок 2 3 20" xfId="984" hidden="1"/>
    <cellStyle name="Заголовок 2 3 20" xfId="1513" hidden="1"/>
    <cellStyle name="Заголовок 2 3 20" xfId="1887" hidden="1"/>
    <cellStyle name="Заголовок 2 3 20" xfId="2256" hidden="1"/>
    <cellStyle name="Заголовок 2 3 20" xfId="2616" hidden="1"/>
    <cellStyle name="Заголовок 2 3 20" xfId="2959" hidden="1"/>
    <cellStyle name="Заголовок 2 3 20" xfId="764" hidden="1"/>
    <cellStyle name="Заголовок 2 3 20" xfId="4914" hidden="1"/>
    <cellStyle name="Заголовок 2 3 20" xfId="4968" hidden="1"/>
    <cellStyle name="Заголовок 2 3 20" xfId="5497" hidden="1"/>
    <cellStyle name="Заголовок 2 3 20" xfId="5871" hidden="1"/>
    <cellStyle name="Заголовок 2 3 20" xfId="6240" hidden="1"/>
    <cellStyle name="Заголовок 2 3 20" xfId="6600" hidden="1"/>
    <cellStyle name="Заголовок 2 3 20" xfId="6943" hidden="1"/>
    <cellStyle name="Заголовок 2 3 20" xfId="4748" hidden="1"/>
    <cellStyle name="Заголовок 2 3 20" xfId="4415" hidden="1"/>
    <cellStyle name="Заголовок 2 3 20" xfId="4522" hidden="1"/>
    <cellStyle name="Заголовок 2 3 20" xfId="8394" hidden="1"/>
    <cellStyle name="Заголовок 2 3 20" xfId="8768" hidden="1"/>
    <cellStyle name="Заголовок 2 3 20" xfId="9137" hidden="1"/>
    <cellStyle name="Заголовок 2 3 20" xfId="9497" hidden="1"/>
    <cellStyle name="Заголовок 2 3 20" xfId="9840" hidden="1"/>
    <cellStyle name="Заголовок 2 3 20" xfId="7831" hidden="1"/>
    <cellStyle name="Заголовок 2 3 20" xfId="11370" hidden="1"/>
    <cellStyle name="Заголовок 2 3 20" xfId="11424" hidden="1"/>
    <cellStyle name="Заголовок 2 3 20" xfId="11953" hidden="1"/>
    <cellStyle name="Заголовок 2 3 20" xfId="12327" hidden="1"/>
    <cellStyle name="Заголовок 2 3 20" xfId="12696" hidden="1"/>
    <cellStyle name="Заголовок 2 3 20" xfId="13056" hidden="1"/>
    <cellStyle name="Заголовок 2 3 20" xfId="13399" hidden="1"/>
    <cellStyle name="Заголовок 2 3 20" xfId="11204" hidden="1"/>
    <cellStyle name="Заголовок 2 3 20" xfId="10823" hidden="1"/>
    <cellStyle name="Заголовок 2 3 20" xfId="10966" hidden="1"/>
    <cellStyle name="Заголовок 2 3 20" xfId="15117" hidden="1"/>
    <cellStyle name="Заголовок 2 3 20" xfId="15491" hidden="1"/>
    <cellStyle name="Заголовок 2 3 20" xfId="15860" hidden="1"/>
    <cellStyle name="Заголовок 2 3 20" xfId="16220" hidden="1"/>
    <cellStyle name="Заголовок 2 3 20" xfId="16563" hidden="1"/>
    <cellStyle name="Заголовок 2 3 20" xfId="14287" hidden="1"/>
    <cellStyle name="Заголовок 2 3 20" xfId="10690" hidden="1"/>
    <cellStyle name="Заголовок 2 3 20" xfId="14506" hidden="1"/>
    <cellStyle name="Заголовок 2 3 20" xfId="18273" hidden="1"/>
    <cellStyle name="Заголовок 2 3 20" xfId="18647" hidden="1"/>
    <cellStyle name="Заголовок 2 3 20" xfId="19016" hidden="1"/>
    <cellStyle name="Заголовок 2 3 20" xfId="19376" hidden="1"/>
    <cellStyle name="Заголовок 2 3 20" xfId="19719" hidden="1"/>
    <cellStyle name="Заголовок 2 3 20" xfId="17431" hidden="1"/>
    <cellStyle name="Заголовок 2 3 20" xfId="20525" hidden="1"/>
    <cellStyle name="Заголовок 2 3 20" xfId="17591" hidden="1"/>
    <cellStyle name="Заголовок 2 3 20" xfId="21374" hidden="1"/>
    <cellStyle name="Заголовок 2 3 20" xfId="21748" hidden="1"/>
    <cellStyle name="Заголовок 2 3 20" xfId="22117" hidden="1"/>
    <cellStyle name="Заголовок 2 3 20" xfId="22477" hidden="1"/>
    <cellStyle name="Заголовок 2 3 20" xfId="22820" hidden="1"/>
    <cellStyle name="Заголовок 2 3 20" xfId="20665" hidden="1"/>
    <cellStyle name="Заголовок 2 3 20" xfId="23626" hidden="1"/>
    <cellStyle name="Заголовок 2 3 20" xfId="20810" hidden="1"/>
    <cellStyle name="Заголовок 2 3 20" xfId="24462" hidden="1"/>
    <cellStyle name="Заголовок 2 3 20" xfId="24836" hidden="1"/>
    <cellStyle name="Заголовок 2 3 20" xfId="25205" hidden="1"/>
    <cellStyle name="Заголовок 2 3 20" xfId="25565" hidden="1"/>
    <cellStyle name="Заголовок 2 3 20" xfId="25908" hidden="1"/>
    <cellStyle name="Заголовок 2 3 20" xfId="23766" hidden="1"/>
    <cellStyle name="Заголовок 2 3 20" xfId="26714" hidden="1"/>
    <cellStyle name="Заголовок 2 3 20" xfId="23910" hidden="1"/>
    <cellStyle name="Заголовок 2 3 20" xfId="27485" hidden="1"/>
    <cellStyle name="Заголовок 2 3 20" xfId="27859" hidden="1"/>
    <cellStyle name="Заголовок 2 3 20" xfId="28228" hidden="1"/>
    <cellStyle name="Заголовок 2 3 20" xfId="28588" hidden="1"/>
    <cellStyle name="Заголовок 2 3 20" xfId="28931" hidden="1"/>
    <cellStyle name="Заголовок 2 3 20" xfId="26854" hidden="1"/>
    <cellStyle name="Заголовок 2 3 20" xfId="29737" hidden="1"/>
    <cellStyle name="Заголовок 2 3 20" xfId="26991" hidden="1"/>
    <cellStyle name="Заголовок 2 3 20" xfId="30308" hidden="1"/>
    <cellStyle name="Заголовок 2 3 20" xfId="30682" hidden="1"/>
    <cellStyle name="Заголовок 2 3 20" xfId="31051" hidden="1"/>
    <cellStyle name="Заголовок 2 3 20" xfId="31411" hidden="1"/>
    <cellStyle name="Заголовок 2 3 20" xfId="31754" hidden="1"/>
    <cellStyle name="Заголовок 2 3 20" xfId="29877"/>
    <cellStyle name="Заголовок 2 3 21" xfId="1070" hidden="1"/>
    <cellStyle name="Заголовок 2 3 21" xfId="1015" hidden="1"/>
    <cellStyle name="Заголовок 2 3 21" xfId="808" hidden="1"/>
    <cellStyle name="Заголовок 2 3 21" xfId="856" hidden="1"/>
    <cellStyle name="Заголовок 2 3 21" xfId="1293" hidden="1"/>
    <cellStyle name="Заголовок 2 3 21" xfId="1667" hidden="1"/>
    <cellStyle name="Заголовок 2 3 21" xfId="2038" hidden="1"/>
    <cellStyle name="Заголовок 2 3 21" xfId="3551" hidden="1"/>
    <cellStyle name="Заголовок 2 3 21" xfId="5054" hidden="1"/>
    <cellStyle name="Заголовок 2 3 21" xfId="4999" hidden="1"/>
    <cellStyle name="Заголовок 2 3 21" xfId="4792" hidden="1"/>
    <cellStyle name="Заголовок 2 3 21" xfId="4840" hidden="1"/>
    <cellStyle name="Заголовок 2 3 21" xfId="5277" hidden="1"/>
    <cellStyle name="Заголовок 2 3 21" xfId="5651" hidden="1"/>
    <cellStyle name="Заголовок 2 3 21" xfId="6022" hidden="1"/>
    <cellStyle name="Заголовок 2 3 21" xfId="7535" hidden="1"/>
    <cellStyle name="Заголовок 2 3 21" xfId="4508" hidden="1"/>
    <cellStyle name="Заголовок 2 3 21" xfId="4319" hidden="1"/>
    <cellStyle name="Заголовок 2 3 21" xfId="7793" hidden="1"/>
    <cellStyle name="Заголовок 2 3 21" xfId="4312" hidden="1"/>
    <cellStyle name="Заголовок 2 3 21" xfId="8174" hidden="1"/>
    <cellStyle name="Заголовок 2 3 21" xfId="8548" hidden="1"/>
    <cellStyle name="Заголовок 2 3 21" xfId="8919" hidden="1"/>
    <cellStyle name="Заголовок 2 3 21" xfId="10432" hidden="1"/>
    <cellStyle name="Заголовок 2 3 21" xfId="11510" hidden="1"/>
    <cellStyle name="Заголовок 2 3 21" xfId="11455" hidden="1"/>
    <cellStyle name="Заголовок 2 3 21" xfId="11248" hidden="1"/>
    <cellStyle name="Заголовок 2 3 21" xfId="11296" hidden="1"/>
    <cellStyle name="Заголовок 2 3 21" xfId="11733" hidden="1"/>
    <cellStyle name="Заголовок 2 3 21" xfId="12107" hidden="1"/>
    <cellStyle name="Заголовок 2 3 21" xfId="12478" hidden="1"/>
    <cellStyle name="Заголовок 2 3 21" xfId="13991" hidden="1"/>
    <cellStyle name="Заголовок 2 3 21" xfId="10952" hidden="1"/>
    <cellStyle name="Заголовок 2 3 21" xfId="10645" hidden="1"/>
    <cellStyle name="Заголовок 2 3 21" xfId="14249" hidden="1"/>
    <cellStyle name="Заголовок 2 3 21" xfId="10626" hidden="1"/>
    <cellStyle name="Заголовок 2 3 21" xfId="14897" hidden="1"/>
    <cellStyle name="Заголовок 2 3 21" xfId="15271" hidden="1"/>
    <cellStyle name="Заголовок 2 3 21" xfId="15642" hidden="1"/>
    <cellStyle name="Заголовок 2 3 21" xfId="17155" hidden="1"/>
    <cellStyle name="Заголовок 2 3 21" xfId="10686" hidden="1"/>
    <cellStyle name="Заголовок 2 3 21" xfId="10872" hidden="1"/>
    <cellStyle name="Заголовок 2 3 21" xfId="17395" hidden="1"/>
    <cellStyle name="Заголовок 2 3 21" xfId="14419" hidden="1"/>
    <cellStyle name="Заголовок 2 3 21" xfId="18053" hidden="1"/>
    <cellStyle name="Заголовок 2 3 21" xfId="18427" hidden="1"/>
    <cellStyle name="Заголовок 2 3 21" xfId="18798" hidden="1"/>
    <cellStyle name="Заголовок 2 3 21" xfId="20311" hidden="1"/>
    <cellStyle name="Заголовок 2 3 21" xfId="14662" hidden="1"/>
    <cellStyle name="Заголовок 2 3 21" xfId="14701" hidden="1"/>
    <cellStyle name="Заголовок 2 3 21" xfId="20621" hidden="1"/>
    <cellStyle name="Заголовок 2 3 21" xfId="20588" hidden="1"/>
    <cellStyle name="Заголовок 2 3 21" xfId="21154" hidden="1"/>
    <cellStyle name="Заголовок 2 3 21" xfId="21528" hidden="1"/>
    <cellStyle name="Заголовок 2 3 21" xfId="21899" hidden="1"/>
    <cellStyle name="Заголовок 2 3 21" xfId="23412" hidden="1"/>
    <cellStyle name="Заголовок 2 3 21" xfId="20955" hidden="1"/>
    <cellStyle name="Заголовок 2 3 21" xfId="20976" hidden="1"/>
    <cellStyle name="Заголовок 2 3 21" xfId="23722" hidden="1"/>
    <cellStyle name="Заголовок 2 3 21" xfId="23689" hidden="1"/>
    <cellStyle name="Заголовок 2 3 21" xfId="24242" hidden="1"/>
    <cellStyle name="Заголовок 2 3 21" xfId="24616" hidden="1"/>
    <cellStyle name="Заголовок 2 3 21" xfId="24987" hidden="1"/>
    <cellStyle name="Заголовок 2 3 21" xfId="26500" hidden="1"/>
    <cellStyle name="Заголовок 2 3 21" xfId="24052" hidden="1"/>
    <cellStyle name="Заголовок 2 3 21" xfId="24071" hidden="1"/>
    <cellStyle name="Заголовок 2 3 21" xfId="26810" hidden="1"/>
    <cellStyle name="Заголовок 2 3 21" xfId="26777" hidden="1"/>
    <cellStyle name="Заголовок 2 3 21" xfId="27265" hidden="1"/>
    <cellStyle name="Заголовок 2 3 21" xfId="27639" hidden="1"/>
    <cellStyle name="Заголовок 2 3 21" xfId="28010" hidden="1"/>
    <cellStyle name="Заголовок 2 3 21" xfId="29523" hidden="1"/>
    <cellStyle name="Заголовок 2 3 21" xfId="27106" hidden="1"/>
    <cellStyle name="Заголовок 2 3 21" xfId="27122" hidden="1"/>
    <cellStyle name="Заголовок 2 3 21" xfId="29833" hidden="1"/>
    <cellStyle name="Заголовок 2 3 21" xfId="29800" hidden="1"/>
    <cellStyle name="Заголовок 2 3 21" xfId="30088" hidden="1"/>
    <cellStyle name="Заголовок 2 3 21" xfId="30462" hidden="1"/>
    <cellStyle name="Заголовок 2 3 21" xfId="30833" hidden="1"/>
    <cellStyle name="Заголовок 2 3 21" xfId="32346"/>
    <cellStyle name="Заголовок 2 3 22" xfId="1063" hidden="1"/>
    <cellStyle name="Заголовок 2 3 22" xfId="1488" hidden="1"/>
    <cellStyle name="Заголовок 2 3 22" xfId="1862" hidden="1"/>
    <cellStyle name="Заголовок 2 3 22" xfId="2231" hidden="1"/>
    <cellStyle name="Заголовок 2 3 22" xfId="2592" hidden="1"/>
    <cellStyle name="Заголовок 2 3 22" xfId="2935" hidden="1"/>
    <cellStyle name="Заголовок 2 3 22" xfId="3251" hidden="1"/>
    <cellStyle name="Заголовок 2 3 22" xfId="3544" hidden="1"/>
    <cellStyle name="Заголовок 2 3 22" xfId="5047" hidden="1"/>
    <cellStyle name="Заголовок 2 3 22" xfId="5472" hidden="1"/>
    <cellStyle name="Заголовок 2 3 22" xfId="5846" hidden="1"/>
    <cellStyle name="Заголовок 2 3 22" xfId="6215" hidden="1"/>
    <cellStyle name="Заголовок 2 3 22" xfId="6576" hidden="1"/>
    <cellStyle name="Заголовок 2 3 22" xfId="6919" hidden="1"/>
    <cellStyle name="Заголовок 2 3 22" xfId="7235" hidden="1"/>
    <cellStyle name="Заголовок 2 3 22" xfId="7528" hidden="1"/>
    <cellStyle name="Заголовок 2 3 22" xfId="4533" hidden="1"/>
    <cellStyle name="Заголовок 2 3 22" xfId="8369" hidden="1"/>
    <cellStyle name="Заголовок 2 3 22" xfId="8743" hidden="1"/>
    <cellStyle name="Заголовок 2 3 22" xfId="9112" hidden="1"/>
    <cellStyle name="Заголовок 2 3 22" xfId="9473" hidden="1"/>
    <cellStyle name="Заголовок 2 3 22" xfId="9816" hidden="1"/>
    <cellStyle name="Заголовок 2 3 22" xfId="10132" hidden="1"/>
    <cellStyle name="Заголовок 2 3 22" xfId="10425" hidden="1"/>
    <cellStyle name="Заголовок 2 3 22" xfId="11503" hidden="1"/>
    <cellStyle name="Заголовок 2 3 22" xfId="11928" hidden="1"/>
    <cellStyle name="Заголовок 2 3 22" xfId="12302" hidden="1"/>
    <cellStyle name="Заголовок 2 3 22" xfId="12671" hidden="1"/>
    <cellStyle name="Заголовок 2 3 22" xfId="13032" hidden="1"/>
    <cellStyle name="Заголовок 2 3 22" xfId="13375" hidden="1"/>
    <cellStyle name="Заголовок 2 3 22" xfId="13691" hidden="1"/>
    <cellStyle name="Заголовок 2 3 22" xfId="13984" hidden="1"/>
    <cellStyle name="Заголовок 2 3 22" xfId="10977" hidden="1"/>
    <cellStyle name="Заголовок 2 3 22" xfId="15092" hidden="1"/>
    <cellStyle name="Заголовок 2 3 22" xfId="15466" hidden="1"/>
    <cellStyle name="Заголовок 2 3 22" xfId="15835" hidden="1"/>
    <cellStyle name="Заголовок 2 3 22" xfId="16196" hidden="1"/>
    <cellStyle name="Заголовок 2 3 22" xfId="16539" hidden="1"/>
    <cellStyle name="Заголовок 2 3 22" xfId="16855" hidden="1"/>
    <cellStyle name="Заголовок 2 3 22" xfId="17148" hidden="1"/>
    <cellStyle name="Заголовок 2 3 22" xfId="10665" hidden="1"/>
    <cellStyle name="Заголовок 2 3 22" xfId="18248" hidden="1"/>
    <cellStyle name="Заголовок 2 3 22" xfId="18622" hidden="1"/>
    <cellStyle name="Заголовок 2 3 22" xfId="18991" hidden="1"/>
    <cellStyle name="Заголовок 2 3 22" xfId="19352" hidden="1"/>
    <cellStyle name="Заголовок 2 3 22" xfId="19695" hidden="1"/>
    <cellStyle name="Заголовок 2 3 22" xfId="20011" hidden="1"/>
    <cellStyle name="Заголовок 2 3 22" xfId="20304" hidden="1"/>
    <cellStyle name="Заголовок 2 3 22" xfId="14576" hidden="1"/>
    <cellStyle name="Заголовок 2 3 22" xfId="21349" hidden="1"/>
    <cellStyle name="Заголовок 2 3 22" xfId="21723" hidden="1"/>
    <cellStyle name="Заголовок 2 3 22" xfId="22092" hidden="1"/>
    <cellStyle name="Заголовок 2 3 22" xfId="22453" hidden="1"/>
    <cellStyle name="Заголовок 2 3 22" xfId="22796" hidden="1"/>
    <cellStyle name="Заголовок 2 3 22" xfId="23112" hidden="1"/>
    <cellStyle name="Заголовок 2 3 22" xfId="23405" hidden="1"/>
    <cellStyle name="Заголовок 2 3 22" xfId="20815" hidden="1"/>
    <cellStyle name="Заголовок 2 3 22" xfId="24437" hidden="1"/>
    <cellStyle name="Заголовок 2 3 22" xfId="24811" hidden="1"/>
    <cellStyle name="Заголовок 2 3 22" xfId="25180" hidden="1"/>
    <cellStyle name="Заголовок 2 3 22" xfId="25541" hidden="1"/>
    <cellStyle name="Заголовок 2 3 22" xfId="25884" hidden="1"/>
    <cellStyle name="Заголовок 2 3 22" xfId="26200" hidden="1"/>
    <cellStyle name="Заголовок 2 3 22" xfId="26493" hidden="1"/>
    <cellStyle name="Заголовок 2 3 22" xfId="23915" hidden="1"/>
    <cellStyle name="Заголовок 2 3 22" xfId="27460" hidden="1"/>
    <cellStyle name="Заголовок 2 3 22" xfId="27834" hidden="1"/>
    <cellStyle name="Заголовок 2 3 22" xfId="28203" hidden="1"/>
    <cellStyle name="Заголовок 2 3 22" xfId="28564" hidden="1"/>
    <cellStyle name="Заголовок 2 3 22" xfId="28907" hidden="1"/>
    <cellStyle name="Заголовок 2 3 22" xfId="29223" hidden="1"/>
    <cellStyle name="Заголовок 2 3 22" xfId="29516" hidden="1"/>
    <cellStyle name="Заголовок 2 3 22" xfId="26996" hidden="1"/>
    <cellStyle name="Заголовок 2 3 22" xfId="30283" hidden="1"/>
    <cellStyle name="Заголовок 2 3 22" xfId="30657" hidden="1"/>
    <cellStyle name="Заголовок 2 3 22" xfId="31026" hidden="1"/>
    <cellStyle name="Заголовок 2 3 22" xfId="31387" hidden="1"/>
    <cellStyle name="Заголовок 2 3 22" xfId="31730" hidden="1"/>
    <cellStyle name="Заголовок 2 3 22" xfId="32046" hidden="1"/>
    <cellStyle name="Заголовок 2 3 22" xfId="32339"/>
    <cellStyle name="Заголовок 2 3 23" xfId="1074" hidden="1"/>
    <cellStyle name="Заголовок 2 3 23" xfId="1451" hidden="1"/>
    <cellStyle name="Заголовок 2 3 23" xfId="1825" hidden="1"/>
    <cellStyle name="Заголовок 2 3 23" xfId="2194" hidden="1"/>
    <cellStyle name="Заголовок 2 3 23" xfId="2556" hidden="1"/>
    <cellStyle name="Заголовок 2 3 23" xfId="2903" hidden="1"/>
    <cellStyle name="Заголовок 2 3 23" xfId="3224" hidden="1"/>
    <cellStyle name="Заголовок 2 3 23" xfId="3555" hidden="1"/>
    <cellStyle name="Заголовок 2 3 23" xfId="5058" hidden="1"/>
    <cellStyle name="Заголовок 2 3 23" xfId="5435" hidden="1"/>
    <cellStyle name="Заголовок 2 3 23" xfId="5809" hidden="1"/>
    <cellStyle name="Заголовок 2 3 23" xfId="6178" hidden="1"/>
    <cellStyle name="Заголовок 2 3 23" xfId="6540" hidden="1"/>
    <cellStyle name="Заголовок 2 3 23" xfId="6887" hidden="1"/>
    <cellStyle name="Заголовок 2 3 23" xfId="7208" hidden="1"/>
    <cellStyle name="Заголовок 2 3 23" xfId="7539" hidden="1"/>
    <cellStyle name="Заголовок 2 3 23" xfId="4498" hidden="1"/>
    <cellStyle name="Заголовок 2 3 23" xfId="8332" hidden="1"/>
    <cellStyle name="Заголовок 2 3 23" xfId="8706" hidden="1"/>
    <cellStyle name="Заголовок 2 3 23" xfId="9075" hidden="1"/>
    <cellStyle name="Заголовок 2 3 23" xfId="9437" hidden="1"/>
    <cellStyle name="Заголовок 2 3 23" xfId="9784" hidden="1"/>
    <cellStyle name="Заголовок 2 3 23" xfId="10105" hidden="1"/>
    <cellStyle name="Заголовок 2 3 23" xfId="10436" hidden="1"/>
    <cellStyle name="Заголовок 2 3 23" xfId="11514" hidden="1"/>
    <cellStyle name="Заголовок 2 3 23" xfId="11891" hidden="1"/>
    <cellStyle name="Заголовок 2 3 23" xfId="12265" hidden="1"/>
    <cellStyle name="Заголовок 2 3 23" xfId="12634" hidden="1"/>
    <cellStyle name="Заголовок 2 3 23" xfId="12996" hidden="1"/>
    <cellStyle name="Заголовок 2 3 23" xfId="13343" hidden="1"/>
    <cellStyle name="Заголовок 2 3 23" xfId="13664" hidden="1"/>
    <cellStyle name="Заголовок 2 3 23" xfId="13995" hidden="1"/>
    <cellStyle name="Заголовок 2 3 23" xfId="10942" hidden="1"/>
    <cellStyle name="Заголовок 2 3 23" xfId="15055" hidden="1"/>
    <cellStyle name="Заголовок 2 3 23" xfId="15429" hidden="1"/>
    <cellStyle name="Заголовок 2 3 23" xfId="15798" hidden="1"/>
    <cellStyle name="Заголовок 2 3 23" xfId="16160" hidden="1"/>
    <cellStyle name="Заголовок 2 3 23" xfId="16507" hidden="1"/>
    <cellStyle name="Заголовок 2 3 23" xfId="16828" hidden="1"/>
    <cellStyle name="Заголовок 2 3 23" xfId="17159" hidden="1"/>
    <cellStyle name="Заголовок 2 3 23" xfId="14528" hidden="1"/>
    <cellStyle name="Заголовок 2 3 23" xfId="18211" hidden="1"/>
    <cellStyle name="Заголовок 2 3 23" xfId="18585" hidden="1"/>
    <cellStyle name="Заголовок 2 3 23" xfId="18954" hidden="1"/>
    <cellStyle name="Заголовок 2 3 23" xfId="19316" hidden="1"/>
    <cellStyle name="Заголовок 2 3 23" xfId="19663" hidden="1"/>
    <cellStyle name="Заголовок 2 3 23" xfId="19984" hidden="1"/>
    <cellStyle name="Заголовок 2 3 23" xfId="20315" hidden="1"/>
    <cellStyle name="Заголовок 2 3 23" xfId="10730" hidden="1"/>
    <cellStyle name="Заголовок 2 3 23" xfId="21312" hidden="1"/>
    <cellStyle name="Заголовок 2 3 23" xfId="21686" hidden="1"/>
    <cellStyle name="Заголовок 2 3 23" xfId="22055" hidden="1"/>
    <cellStyle name="Заголовок 2 3 23" xfId="22417" hidden="1"/>
    <cellStyle name="Заголовок 2 3 23" xfId="22764" hidden="1"/>
    <cellStyle name="Заголовок 2 3 23" xfId="23085" hidden="1"/>
    <cellStyle name="Заголовок 2 3 23" xfId="23416" hidden="1"/>
    <cellStyle name="Заголовок 2 3 23" xfId="10637" hidden="1"/>
    <cellStyle name="Заголовок 2 3 23" xfId="24400" hidden="1"/>
    <cellStyle name="Заголовок 2 3 23" xfId="24774" hidden="1"/>
    <cellStyle name="Заголовок 2 3 23" xfId="25143" hidden="1"/>
    <cellStyle name="Заголовок 2 3 23" xfId="25505" hidden="1"/>
    <cellStyle name="Заголовок 2 3 23" xfId="25852" hidden="1"/>
    <cellStyle name="Заголовок 2 3 23" xfId="26173" hidden="1"/>
    <cellStyle name="Заголовок 2 3 23" xfId="26504" hidden="1"/>
    <cellStyle name="Заголовок 2 3 23" xfId="17838" hidden="1"/>
    <cellStyle name="Заголовок 2 3 23" xfId="27423" hidden="1"/>
    <cellStyle name="Заголовок 2 3 23" xfId="27797" hidden="1"/>
    <cellStyle name="Заголовок 2 3 23" xfId="28166" hidden="1"/>
    <cellStyle name="Заголовок 2 3 23" xfId="28528" hidden="1"/>
    <cellStyle name="Заголовок 2 3 23" xfId="28875" hidden="1"/>
    <cellStyle name="Заголовок 2 3 23" xfId="29196" hidden="1"/>
    <cellStyle name="Заголовок 2 3 23" xfId="29527" hidden="1"/>
    <cellStyle name="Заголовок 2 3 23" xfId="17842" hidden="1"/>
    <cellStyle name="Заголовок 2 3 23" xfId="30246" hidden="1"/>
    <cellStyle name="Заголовок 2 3 23" xfId="30620" hidden="1"/>
    <cellStyle name="Заголовок 2 3 23" xfId="30989" hidden="1"/>
    <cellStyle name="Заголовок 2 3 23" xfId="31351" hidden="1"/>
    <cellStyle name="Заголовок 2 3 23" xfId="31698" hidden="1"/>
    <cellStyle name="Заголовок 2 3 23" xfId="32019" hidden="1"/>
    <cellStyle name="Заголовок 2 3 23" xfId="32350"/>
    <cellStyle name="Заголовок 2 3 24" xfId="1082" hidden="1"/>
    <cellStyle name="Заголовок 2 3 24" xfId="794" hidden="1"/>
    <cellStyle name="Заголовок 2 3 24" xfId="804" hidden="1"/>
    <cellStyle name="Заголовок 2 3 24" xfId="1282" hidden="1"/>
    <cellStyle name="Заголовок 2 3 24" xfId="1656" hidden="1"/>
    <cellStyle name="Заголовок 2 3 24" xfId="2028" hidden="1"/>
    <cellStyle name="Заголовок 2 3 24" xfId="2396" hidden="1"/>
    <cellStyle name="Заголовок 2 3 24" xfId="3563" hidden="1"/>
    <cellStyle name="Заголовок 2 3 24" xfId="5066" hidden="1"/>
    <cellStyle name="Заголовок 2 3 24" xfId="4778" hidden="1"/>
    <cellStyle name="Заголовок 2 3 24" xfId="4788" hidden="1"/>
    <cellStyle name="Заголовок 2 3 24" xfId="5266" hidden="1"/>
    <cellStyle name="Заголовок 2 3 24" xfId="5640" hidden="1"/>
    <cellStyle name="Заголовок 2 3 24" xfId="6012" hidden="1"/>
    <cellStyle name="Заголовок 2 3 24" xfId="6380" hidden="1"/>
    <cellStyle name="Заголовок 2 3 24" xfId="7547" hidden="1"/>
    <cellStyle name="Заголовок 2 3 24" xfId="4468" hidden="1"/>
    <cellStyle name="Заголовок 2 3 24" xfId="7809" hidden="1"/>
    <cellStyle name="Заголовок 2 3 24" xfId="7797" hidden="1"/>
    <cellStyle name="Заголовок 2 3 24" xfId="8163" hidden="1"/>
    <cellStyle name="Заголовок 2 3 24" xfId="8537" hidden="1"/>
    <cellStyle name="Заголовок 2 3 24" xfId="8909" hidden="1"/>
    <cellStyle name="Заголовок 2 3 24" xfId="9277" hidden="1"/>
    <cellStyle name="Заголовок 2 3 24" xfId="10444" hidden="1"/>
    <cellStyle name="Заголовок 2 3 24" xfId="11522" hidden="1"/>
    <cellStyle name="Заголовок 2 3 24" xfId="11234" hidden="1"/>
    <cellStyle name="Заголовок 2 3 24" xfId="11244" hidden="1"/>
    <cellStyle name="Заголовок 2 3 24" xfId="11722" hidden="1"/>
    <cellStyle name="Заголовок 2 3 24" xfId="12096" hidden="1"/>
    <cellStyle name="Заголовок 2 3 24" xfId="12468" hidden="1"/>
    <cellStyle name="Заголовок 2 3 24" xfId="12836" hidden="1"/>
    <cellStyle name="Заголовок 2 3 24" xfId="14003" hidden="1"/>
    <cellStyle name="Заголовок 2 3 24" xfId="10912" hidden="1"/>
    <cellStyle name="Заголовок 2 3 24" xfId="14265" hidden="1"/>
    <cellStyle name="Заголовок 2 3 24" xfId="14253" hidden="1"/>
    <cellStyle name="Заголовок 2 3 24" xfId="14886" hidden="1"/>
    <cellStyle name="Заголовок 2 3 24" xfId="15260" hidden="1"/>
    <cellStyle name="Заголовок 2 3 24" xfId="15632" hidden="1"/>
    <cellStyle name="Заголовок 2 3 24" xfId="16000" hidden="1"/>
    <cellStyle name="Заголовок 2 3 24" xfId="17167" hidden="1"/>
    <cellStyle name="Заголовок 2 3 24" xfId="14547" hidden="1"/>
    <cellStyle name="Заголовок 2 3 24" xfId="17409" hidden="1"/>
    <cellStyle name="Заголовок 2 3 24" xfId="17399" hidden="1"/>
    <cellStyle name="Заголовок 2 3 24" xfId="18042" hidden="1"/>
    <cellStyle name="Заголовок 2 3 24" xfId="18416" hidden="1"/>
    <cellStyle name="Заголовок 2 3 24" xfId="18788" hidden="1"/>
    <cellStyle name="Заголовок 2 3 24" xfId="19156" hidden="1"/>
    <cellStyle name="Заголовок 2 3 24" xfId="20323" hidden="1"/>
    <cellStyle name="Заголовок 2 3 24" xfId="17732" hidden="1"/>
    <cellStyle name="Заголовок 2 3 24" xfId="20635" hidden="1"/>
    <cellStyle name="Заголовок 2 3 24" xfId="20625" hidden="1"/>
    <cellStyle name="Заголовок 2 3 24" xfId="21143" hidden="1"/>
    <cellStyle name="Заголовок 2 3 24" xfId="21517" hidden="1"/>
    <cellStyle name="Заголовок 2 3 24" xfId="21889" hidden="1"/>
    <cellStyle name="Заголовок 2 3 24" xfId="22257" hidden="1"/>
    <cellStyle name="Заголовок 2 3 24" xfId="23424" hidden="1"/>
    <cellStyle name="Заголовок 2 3 24" xfId="20959" hidden="1"/>
    <cellStyle name="Заголовок 2 3 24" xfId="23736" hidden="1"/>
    <cellStyle name="Заголовок 2 3 24" xfId="23726" hidden="1"/>
    <cellStyle name="Заголовок 2 3 24" xfId="24231" hidden="1"/>
    <cellStyle name="Заголовок 2 3 24" xfId="24605" hidden="1"/>
    <cellStyle name="Заголовок 2 3 24" xfId="24977" hidden="1"/>
    <cellStyle name="Заголовок 2 3 24" xfId="25345" hidden="1"/>
    <cellStyle name="Заголовок 2 3 24" xfId="26512" hidden="1"/>
    <cellStyle name="Заголовок 2 3 24" xfId="24056" hidden="1"/>
    <cellStyle name="Заголовок 2 3 24" xfId="26824" hidden="1"/>
    <cellStyle name="Заголовок 2 3 24" xfId="26814" hidden="1"/>
    <cellStyle name="Заголовок 2 3 24" xfId="27254" hidden="1"/>
    <cellStyle name="Заголовок 2 3 24" xfId="27628" hidden="1"/>
    <cellStyle name="Заголовок 2 3 24" xfId="28000" hidden="1"/>
    <cellStyle name="Заголовок 2 3 24" xfId="28368" hidden="1"/>
    <cellStyle name="Заголовок 2 3 24" xfId="29535" hidden="1"/>
    <cellStyle name="Заголовок 2 3 24" xfId="27110" hidden="1"/>
    <cellStyle name="Заголовок 2 3 24" xfId="29847" hidden="1"/>
    <cellStyle name="Заголовок 2 3 24" xfId="29837" hidden="1"/>
    <cellStyle name="Заголовок 2 3 24" xfId="30077" hidden="1"/>
    <cellStyle name="Заголовок 2 3 24" xfId="30451" hidden="1"/>
    <cellStyle name="Заголовок 2 3 24" xfId="30823" hidden="1"/>
    <cellStyle name="Заголовок 2 3 24" xfId="31191" hidden="1"/>
    <cellStyle name="Заголовок 2 3 24" xfId="32358"/>
    <cellStyle name="Заголовок 2 3 25" xfId="1075" hidden="1"/>
    <cellStyle name="Заголовок 2 3 25" xfId="1448" hidden="1"/>
    <cellStyle name="Заголовок 2 3 25" xfId="1822" hidden="1"/>
    <cellStyle name="Заголовок 2 3 25" xfId="2191" hidden="1"/>
    <cellStyle name="Заголовок 2 3 25" xfId="2553" hidden="1"/>
    <cellStyle name="Заголовок 2 3 25" xfId="2900" hidden="1"/>
    <cellStyle name="Заголовок 2 3 25" xfId="3221" hidden="1"/>
    <cellStyle name="Заголовок 2 3 25" xfId="3556" hidden="1"/>
    <cellStyle name="Заголовок 2 3 25" xfId="5059" hidden="1"/>
    <cellStyle name="Заголовок 2 3 25" xfId="5432" hidden="1"/>
    <cellStyle name="Заголовок 2 3 25" xfId="5806" hidden="1"/>
    <cellStyle name="Заголовок 2 3 25" xfId="6175" hidden="1"/>
    <cellStyle name="Заголовок 2 3 25" xfId="6537" hidden="1"/>
    <cellStyle name="Заголовок 2 3 25" xfId="6884" hidden="1"/>
    <cellStyle name="Заголовок 2 3 25" xfId="7205" hidden="1"/>
    <cellStyle name="Заголовок 2 3 25" xfId="7540" hidden="1"/>
    <cellStyle name="Заголовок 2 3 25" xfId="4493" hidden="1"/>
    <cellStyle name="Заголовок 2 3 25" xfId="8329" hidden="1"/>
    <cellStyle name="Заголовок 2 3 25" xfId="8703" hidden="1"/>
    <cellStyle name="Заголовок 2 3 25" xfId="9072" hidden="1"/>
    <cellStyle name="Заголовок 2 3 25" xfId="9434" hidden="1"/>
    <cellStyle name="Заголовок 2 3 25" xfId="9781" hidden="1"/>
    <cellStyle name="Заголовок 2 3 25" xfId="10102" hidden="1"/>
    <cellStyle name="Заголовок 2 3 25" xfId="10437" hidden="1"/>
    <cellStyle name="Заголовок 2 3 25" xfId="11515" hidden="1"/>
    <cellStyle name="Заголовок 2 3 25" xfId="11888" hidden="1"/>
    <cellStyle name="Заголовок 2 3 25" xfId="12262" hidden="1"/>
    <cellStyle name="Заголовок 2 3 25" xfId="12631" hidden="1"/>
    <cellStyle name="Заголовок 2 3 25" xfId="12993" hidden="1"/>
    <cellStyle name="Заголовок 2 3 25" xfId="13340" hidden="1"/>
    <cellStyle name="Заголовок 2 3 25" xfId="13661" hidden="1"/>
    <cellStyle name="Заголовок 2 3 25" xfId="13996" hidden="1"/>
    <cellStyle name="Заголовок 2 3 25" xfId="10937" hidden="1"/>
    <cellStyle name="Заголовок 2 3 25" xfId="15052" hidden="1"/>
    <cellStyle name="Заголовок 2 3 25" xfId="15426" hidden="1"/>
    <cellStyle name="Заголовок 2 3 25" xfId="15795" hidden="1"/>
    <cellStyle name="Заголовок 2 3 25" xfId="16157" hidden="1"/>
    <cellStyle name="Заголовок 2 3 25" xfId="16504" hidden="1"/>
    <cellStyle name="Заголовок 2 3 25" xfId="16825" hidden="1"/>
    <cellStyle name="Заголовок 2 3 25" xfId="17160" hidden="1"/>
    <cellStyle name="Заголовок 2 3 25" xfId="10847" hidden="1"/>
    <cellStyle name="Заголовок 2 3 25" xfId="18208" hidden="1"/>
    <cellStyle name="Заголовок 2 3 25" xfId="18582" hidden="1"/>
    <cellStyle name="Заголовок 2 3 25" xfId="18951" hidden="1"/>
    <cellStyle name="Заголовок 2 3 25" xfId="19313" hidden="1"/>
    <cellStyle name="Заголовок 2 3 25" xfId="19660" hidden="1"/>
    <cellStyle name="Заголовок 2 3 25" xfId="19981" hidden="1"/>
    <cellStyle name="Заголовок 2 3 25" xfId="20316" hidden="1"/>
    <cellStyle name="Заголовок 2 3 25" xfId="17621" hidden="1"/>
    <cellStyle name="Заголовок 2 3 25" xfId="21309" hidden="1"/>
    <cellStyle name="Заголовок 2 3 25" xfId="21683" hidden="1"/>
    <cellStyle name="Заголовок 2 3 25" xfId="22052" hidden="1"/>
    <cellStyle name="Заголовок 2 3 25" xfId="22414" hidden="1"/>
    <cellStyle name="Заголовок 2 3 25" xfId="22761" hidden="1"/>
    <cellStyle name="Заголовок 2 3 25" xfId="23082" hidden="1"/>
    <cellStyle name="Заголовок 2 3 25" xfId="23417" hidden="1"/>
    <cellStyle name="Заголовок 2 3 25" xfId="20839" hidden="1"/>
    <cellStyle name="Заголовок 2 3 25" xfId="24397" hidden="1"/>
    <cellStyle name="Заголовок 2 3 25" xfId="24771" hidden="1"/>
    <cellStyle name="Заголовок 2 3 25" xfId="25140" hidden="1"/>
    <cellStyle name="Заголовок 2 3 25" xfId="25502" hidden="1"/>
    <cellStyle name="Заголовок 2 3 25" xfId="25849" hidden="1"/>
    <cellStyle name="Заголовок 2 3 25" xfId="26170" hidden="1"/>
    <cellStyle name="Заголовок 2 3 25" xfId="26505" hidden="1"/>
    <cellStyle name="Заголовок 2 3 25" xfId="23939" hidden="1"/>
    <cellStyle name="Заголовок 2 3 25" xfId="27420" hidden="1"/>
    <cellStyle name="Заголовок 2 3 25" xfId="27794" hidden="1"/>
    <cellStyle name="Заголовок 2 3 25" xfId="28163" hidden="1"/>
    <cellStyle name="Заголовок 2 3 25" xfId="28525" hidden="1"/>
    <cellStyle name="Заголовок 2 3 25" xfId="28872" hidden="1"/>
    <cellStyle name="Заголовок 2 3 25" xfId="29193" hidden="1"/>
    <cellStyle name="Заголовок 2 3 25" xfId="29528" hidden="1"/>
    <cellStyle name="Заголовок 2 3 25" xfId="27020" hidden="1"/>
    <cellStyle name="Заголовок 2 3 25" xfId="30243" hidden="1"/>
    <cellStyle name="Заголовок 2 3 25" xfId="30617" hidden="1"/>
    <cellStyle name="Заголовок 2 3 25" xfId="30986" hidden="1"/>
    <cellStyle name="Заголовок 2 3 25" xfId="31348" hidden="1"/>
    <cellStyle name="Заголовок 2 3 25" xfId="31695" hidden="1"/>
    <cellStyle name="Заголовок 2 3 25" xfId="32016" hidden="1"/>
    <cellStyle name="Заголовок 2 3 25" xfId="32351"/>
    <cellStyle name="Заголовок 2 3 26" xfId="926" hidden="1"/>
    <cellStyle name="Заголовок 2 3 26" xfId="889" hidden="1"/>
    <cellStyle name="Заголовок 2 3 26" xfId="988" hidden="1"/>
    <cellStyle name="Заголовок 2 3 26" xfId="1486" hidden="1"/>
    <cellStyle name="Заголовок 2 3 26" xfId="1860" hidden="1"/>
    <cellStyle name="Заголовок 2 3 26" xfId="2229" hidden="1"/>
    <cellStyle name="Заголовок 2 3 26" xfId="2590" hidden="1"/>
    <cellStyle name="Заголовок 2 3 26" xfId="3198" hidden="1"/>
    <cellStyle name="Заголовок 2 3 26" xfId="4910" hidden="1"/>
    <cellStyle name="Заголовок 2 3 26" xfId="4873" hidden="1"/>
    <cellStyle name="Заголовок 2 3 26" xfId="4972" hidden="1"/>
    <cellStyle name="Заголовок 2 3 26" xfId="5470" hidden="1"/>
    <cellStyle name="Заголовок 2 3 26" xfId="5844" hidden="1"/>
    <cellStyle name="Заголовок 2 3 26" xfId="6213" hidden="1"/>
    <cellStyle name="Заголовок 2 3 26" xfId="6574" hidden="1"/>
    <cellStyle name="Заголовок 2 3 26" xfId="7182" hidden="1"/>
    <cellStyle name="Заголовок 2 3 26" xfId="4458" hidden="1"/>
    <cellStyle name="Заголовок 2 3 26" xfId="4572" hidden="1"/>
    <cellStyle name="Заголовок 2 3 26" xfId="4509" hidden="1"/>
    <cellStyle name="Заголовок 2 3 26" xfId="8367" hidden="1"/>
    <cellStyle name="Заголовок 2 3 26" xfId="8741" hidden="1"/>
    <cellStyle name="Заголовок 2 3 26" xfId="9110" hidden="1"/>
    <cellStyle name="Заголовок 2 3 26" xfId="9471" hidden="1"/>
    <cellStyle name="Заголовок 2 3 26" xfId="10079" hidden="1"/>
    <cellStyle name="Заголовок 2 3 26" xfId="11366" hidden="1"/>
    <cellStyle name="Заголовок 2 3 26" xfId="11329" hidden="1"/>
    <cellStyle name="Заголовок 2 3 26" xfId="11428" hidden="1"/>
    <cellStyle name="Заголовок 2 3 26" xfId="11926" hidden="1"/>
    <cellStyle name="Заголовок 2 3 26" xfId="12300" hidden="1"/>
    <cellStyle name="Заголовок 2 3 26" xfId="12669" hidden="1"/>
    <cellStyle name="Заголовок 2 3 26" xfId="13030" hidden="1"/>
    <cellStyle name="Заголовок 2 3 26" xfId="13638" hidden="1"/>
    <cellStyle name="Заголовок 2 3 26" xfId="10902" hidden="1"/>
    <cellStyle name="Заголовок 2 3 26" xfId="11016" hidden="1"/>
    <cellStyle name="Заголовок 2 3 26" xfId="10953" hidden="1"/>
    <cellStyle name="Заголовок 2 3 26" xfId="15090" hidden="1"/>
    <cellStyle name="Заголовок 2 3 26" xfId="15464" hidden="1"/>
    <cellStyle name="Заголовок 2 3 26" xfId="15833" hidden="1"/>
    <cellStyle name="Заголовок 2 3 26" xfId="16194" hidden="1"/>
    <cellStyle name="Заголовок 2 3 26" xfId="16802" hidden="1"/>
    <cellStyle name="Заголовок 2 3 26" xfId="14565" hidden="1"/>
    <cellStyle name="Заголовок 2 3 26" xfId="10861" hidden="1"/>
    <cellStyle name="Заголовок 2 3 26" xfId="14519" hidden="1"/>
    <cellStyle name="Заголовок 2 3 26" xfId="18246" hidden="1"/>
    <cellStyle name="Заголовок 2 3 26" xfId="18620" hidden="1"/>
    <cellStyle name="Заголовок 2 3 26" xfId="18989" hidden="1"/>
    <cellStyle name="Заголовок 2 3 26" xfId="19350" hidden="1"/>
    <cellStyle name="Заголовок 2 3 26" xfId="19958" hidden="1"/>
    <cellStyle name="Заголовок 2 3 26" xfId="20529" hidden="1"/>
    <cellStyle name="Заголовок 2 3 26" xfId="20563" hidden="1"/>
    <cellStyle name="Заголовок 2 3 26" xfId="17600" hidden="1"/>
    <cellStyle name="Заголовок 2 3 26" xfId="21347" hidden="1"/>
    <cellStyle name="Заголовок 2 3 26" xfId="21721" hidden="1"/>
    <cellStyle name="Заголовок 2 3 26" xfId="22090" hidden="1"/>
    <cellStyle name="Заголовок 2 3 26" xfId="22451" hidden="1"/>
    <cellStyle name="Заголовок 2 3 26" xfId="23059" hidden="1"/>
    <cellStyle name="Заголовок 2 3 26" xfId="23630" hidden="1"/>
    <cellStyle name="Заголовок 2 3 26" xfId="23664" hidden="1"/>
    <cellStyle name="Заголовок 2 3 26" xfId="17800" hidden="1"/>
    <cellStyle name="Заголовок 2 3 26" xfId="24435" hidden="1"/>
    <cellStyle name="Заголовок 2 3 26" xfId="24809" hidden="1"/>
    <cellStyle name="Заголовок 2 3 26" xfId="25178" hidden="1"/>
    <cellStyle name="Заголовок 2 3 26" xfId="25539" hidden="1"/>
    <cellStyle name="Заголовок 2 3 26" xfId="26147" hidden="1"/>
    <cellStyle name="Заголовок 2 3 26" xfId="26718" hidden="1"/>
    <cellStyle name="Заголовок 2 3 26" xfId="26752" hidden="1"/>
    <cellStyle name="Заголовок 2 3 26" xfId="21014" hidden="1"/>
    <cellStyle name="Заголовок 2 3 26" xfId="27458" hidden="1"/>
    <cellStyle name="Заголовок 2 3 26" xfId="27832" hidden="1"/>
    <cellStyle name="Заголовок 2 3 26" xfId="28201" hidden="1"/>
    <cellStyle name="Заголовок 2 3 26" xfId="28562" hidden="1"/>
    <cellStyle name="Заголовок 2 3 26" xfId="29170" hidden="1"/>
    <cellStyle name="Заголовок 2 3 26" xfId="29741" hidden="1"/>
    <cellStyle name="Заголовок 2 3 26" xfId="29775" hidden="1"/>
    <cellStyle name="Заголовок 2 3 26" xfId="24106" hidden="1"/>
    <cellStyle name="Заголовок 2 3 26" xfId="30281" hidden="1"/>
    <cellStyle name="Заголовок 2 3 26" xfId="30655" hidden="1"/>
    <cellStyle name="Заголовок 2 3 26" xfId="31024" hidden="1"/>
    <cellStyle name="Заголовок 2 3 26" xfId="31385" hidden="1"/>
    <cellStyle name="Заголовок 2 3 26" xfId="31993"/>
    <cellStyle name="Заголовок 2 3 27" xfId="1090" hidden="1"/>
    <cellStyle name="Заголовок 2 3 27" xfId="1402" hidden="1"/>
    <cellStyle name="Заголовок 2 3 27" xfId="1776" hidden="1"/>
    <cellStyle name="Заголовок 2 3 27" xfId="2145" hidden="1"/>
    <cellStyle name="Заголовок 2 3 27" xfId="2508" hidden="1"/>
    <cellStyle name="Заголовок 2 3 27" xfId="2859" hidden="1"/>
    <cellStyle name="Заголовок 2 3 27" xfId="3184" hidden="1"/>
    <cellStyle name="Заголовок 2 3 27" xfId="3571" hidden="1"/>
    <cellStyle name="Заголовок 2 3 27" xfId="5074" hidden="1"/>
    <cellStyle name="Заголовок 2 3 27" xfId="5386" hidden="1"/>
    <cellStyle name="Заголовок 2 3 27" xfId="5760" hidden="1"/>
    <cellStyle name="Заголовок 2 3 27" xfId="6129" hidden="1"/>
    <cellStyle name="Заголовок 2 3 27" xfId="6492" hidden="1"/>
    <cellStyle name="Заголовок 2 3 27" xfId="6843" hidden="1"/>
    <cellStyle name="Заголовок 2 3 27" xfId="7168" hidden="1"/>
    <cellStyle name="Заголовок 2 3 27" xfId="7555" hidden="1"/>
    <cellStyle name="Заголовок 2 3 27" xfId="4440" hidden="1"/>
    <cellStyle name="Заголовок 2 3 27" xfId="8283" hidden="1"/>
    <cellStyle name="Заголовок 2 3 27" xfId="8657" hidden="1"/>
    <cellStyle name="Заголовок 2 3 27" xfId="9026" hidden="1"/>
    <cellStyle name="Заголовок 2 3 27" xfId="9389" hidden="1"/>
    <cellStyle name="Заголовок 2 3 27" xfId="9740" hidden="1"/>
    <cellStyle name="Заголовок 2 3 27" xfId="10065" hidden="1"/>
    <cellStyle name="Заголовок 2 3 27" xfId="10452" hidden="1"/>
    <cellStyle name="Заголовок 2 3 27" xfId="11530" hidden="1"/>
    <cellStyle name="Заголовок 2 3 27" xfId="11842" hidden="1"/>
    <cellStyle name="Заголовок 2 3 27" xfId="12216" hidden="1"/>
    <cellStyle name="Заголовок 2 3 27" xfId="12585" hidden="1"/>
    <cellStyle name="Заголовок 2 3 27" xfId="12948" hidden="1"/>
    <cellStyle name="Заголовок 2 3 27" xfId="13299" hidden="1"/>
    <cellStyle name="Заголовок 2 3 27" xfId="13624" hidden="1"/>
    <cellStyle name="Заголовок 2 3 27" xfId="14011" hidden="1"/>
    <cellStyle name="Заголовок 2 3 27" xfId="10884" hidden="1"/>
    <cellStyle name="Заголовок 2 3 27" xfId="15006" hidden="1"/>
    <cellStyle name="Заголовок 2 3 27" xfId="15380" hidden="1"/>
    <cellStyle name="Заголовок 2 3 27" xfId="15749" hidden="1"/>
    <cellStyle name="Заголовок 2 3 27" xfId="16112" hidden="1"/>
    <cellStyle name="Заголовок 2 3 27" xfId="16463" hidden="1"/>
    <cellStyle name="Заголовок 2 3 27" xfId="16788" hidden="1"/>
    <cellStyle name="Заголовок 2 3 27" xfId="17175" hidden="1"/>
    <cellStyle name="Заголовок 2 3 27" xfId="14643" hidden="1"/>
    <cellStyle name="Заголовок 2 3 27" xfId="18162" hidden="1"/>
    <cellStyle name="Заголовок 2 3 27" xfId="18536" hidden="1"/>
    <cellStyle name="Заголовок 2 3 27" xfId="18905" hidden="1"/>
    <cellStyle name="Заголовок 2 3 27" xfId="19268" hidden="1"/>
    <cellStyle name="Заголовок 2 3 27" xfId="19619" hidden="1"/>
    <cellStyle name="Заголовок 2 3 27" xfId="19944" hidden="1"/>
    <cellStyle name="Заголовок 2 3 27" xfId="20331" hidden="1"/>
    <cellStyle name="Заголовок 2 3 27" xfId="17654" hidden="1"/>
    <cellStyle name="Заголовок 2 3 27" xfId="21263" hidden="1"/>
    <cellStyle name="Заголовок 2 3 27" xfId="21637" hidden="1"/>
    <cellStyle name="Заголовок 2 3 27" xfId="22006" hidden="1"/>
    <cellStyle name="Заголовок 2 3 27" xfId="22369" hidden="1"/>
    <cellStyle name="Заголовок 2 3 27" xfId="22720" hidden="1"/>
    <cellStyle name="Заголовок 2 3 27" xfId="23045" hidden="1"/>
    <cellStyle name="Заголовок 2 3 27" xfId="23432" hidden="1"/>
    <cellStyle name="Заголовок 2 3 27" xfId="17485" hidden="1"/>
    <cellStyle name="Заголовок 2 3 27" xfId="24351" hidden="1"/>
    <cellStyle name="Заголовок 2 3 27" xfId="24725" hidden="1"/>
    <cellStyle name="Заголовок 2 3 27" xfId="25094" hidden="1"/>
    <cellStyle name="Заголовок 2 3 27" xfId="25457" hidden="1"/>
    <cellStyle name="Заголовок 2 3 27" xfId="25808" hidden="1"/>
    <cellStyle name="Заголовок 2 3 27" xfId="26133" hidden="1"/>
    <cellStyle name="Заголовок 2 3 27" xfId="26520" hidden="1"/>
    <cellStyle name="Заголовок 2 3 27" xfId="20724" hidden="1"/>
    <cellStyle name="Заголовок 2 3 27" xfId="27374" hidden="1"/>
    <cellStyle name="Заголовок 2 3 27" xfId="27748" hidden="1"/>
    <cellStyle name="Заголовок 2 3 27" xfId="28117" hidden="1"/>
    <cellStyle name="Заголовок 2 3 27" xfId="28480" hidden="1"/>
    <cellStyle name="Заголовок 2 3 27" xfId="28831" hidden="1"/>
    <cellStyle name="Заголовок 2 3 27" xfId="29156" hidden="1"/>
    <cellStyle name="Заголовок 2 3 27" xfId="29543" hidden="1"/>
    <cellStyle name="Заголовок 2 3 27" xfId="23825" hidden="1"/>
    <cellStyle name="Заголовок 2 3 27" xfId="30197" hidden="1"/>
    <cellStyle name="Заголовок 2 3 27" xfId="30571" hidden="1"/>
    <cellStyle name="Заголовок 2 3 27" xfId="30940" hidden="1"/>
    <cellStyle name="Заголовок 2 3 27" xfId="31303" hidden="1"/>
    <cellStyle name="Заголовок 2 3 27" xfId="31654" hidden="1"/>
    <cellStyle name="Заголовок 2 3 27" xfId="31979" hidden="1"/>
    <cellStyle name="Заголовок 2 3 27" xfId="32366"/>
    <cellStyle name="Заголовок 2 3 28" xfId="1083" hidden="1"/>
    <cellStyle name="Заголовок 2 3 28" xfId="1424" hidden="1"/>
    <cellStyle name="Заголовок 2 3 28" xfId="1798" hidden="1"/>
    <cellStyle name="Заголовок 2 3 28" xfId="2167" hidden="1"/>
    <cellStyle name="Заголовок 2 3 28" xfId="2530" hidden="1"/>
    <cellStyle name="Заголовок 2 3 28" xfId="2881" hidden="1"/>
    <cellStyle name="Заголовок 2 3 28" xfId="3204" hidden="1"/>
    <cellStyle name="Заголовок 2 3 28" xfId="3564" hidden="1"/>
    <cellStyle name="Заголовок 2 3 28" xfId="5067" hidden="1"/>
    <cellStyle name="Заголовок 2 3 28" xfId="5408" hidden="1"/>
    <cellStyle name="Заголовок 2 3 28" xfId="5782" hidden="1"/>
    <cellStyle name="Заголовок 2 3 28" xfId="6151" hidden="1"/>
    <cellStyle name="Заголовок 2 3 28" xfId="6514" hidden="1"/>
    <cellStyle name="Заголовок 2 3 28" xfId="6865" hidden="1"/>
    <cellStyle name="Заголовок 2 3 28" xfId="7188" hidden="1"/>
    <cellStyle name="Заголовок 2 3 28" xfId="7548" hidden="1"/>
    <cellStyle name="Заголовок 2 3 28" xfId="4466" hidden="1"/>
    <cellStyle name="Заголовок 2 3 28" xfId="8305" hidden="1"/>
    <cellStyle name="Заголовок 2 3 28" xfId="8679" hidden="1"/>
    <cellStyle name="Заголовок 2 3 28" xfId="9048" hidden="1"/>
    <cellStyle name="Заголовок 2 3 28" xfId="9411" hidden="1"/>
    <cellStyle name="Заголовок 2 3 28" xfId="9762" hidden="1"/>
    <cellStyle name="Заголовок 2 3 28" xfId="10085" hidden="1"/>
    <cellStyle name="Заголовок 2 3 28" xfId="10445" hidden="1"/>
    <cellStyle name="Заголовок 2 3 28" xfId="11523" hidden="1"/>
    <cellStyle name="Заголовок 2 3 28" xfId="11864" hidden="1"/>
    <cellStyle name="Заголовок 2 3 28" xfId="12238" hidden="1"/>
    <cellStyle name="Заголовок 2 3 28" xfId="12607" hidden="1"/>
    <cellStyle name="Заголовок 2 3 28" xfId="12970" hidden="1"/>
    <cellStyle name="Заголовок 2 3 28" xfId="13321" hidden="1"/>
    <cellStyle name="Заголовок 2 3 28" xfId="13644" hidden="1"/>
    <cellStyle name="Заголовок 2 3 28" xfId="14004" hidden="1"/>
    <cellStyle name="Заголовок 2 3 28" xfId="10910" hidden="1"/>
    <cellStyle name="Заголовок 2 3 28" xfId="15028" hidden="1"/>
    <cellStyle name="Заголовок 2 3 28" xfId="15402" hidden="1"/>
    <cellStyle name="Заголовок 2 3 28" xfId="15771" hidden="1"/>
    <cellStyle name="Заголовок 2 3 28" xfId="16134" hidden="1"/>
    <cellStyle name="Заголовок 2 3 28" xfId="16485" hidden="1"/>
    <cellStyle name="Заголовок 2 3 28" xfId="16808" hidden="1"/>
    <cellStyle name="Заголовок 2 3 28" xfId="17168" hidden="1"/>
    <cellStyle name="Заголовок 2 3 28" xfId="14622" hidden="1"/>
    <cellStyle name="Заголовок 2 3 28" xfId="18184" hidden="1"/>
    <cellStyle name="Заголовок 2 3 28" xfId="18558" hidden="1"/>
    <cellStyle name="Заголовок 2 3 28" xfId="18927" hidden="1"/>
    <cellStyle name="Заголовок 2 3 28" xfId="19290" hidden="1"/>
    <cellStyle name="Заголовок 2 3 28" xfId="19641" hidden="1"/>
    <cellStyle name="Заголовок 2 3 28" xfId="19964" hidden="1"/>
    <cellStyle name="Заголовок 2 3 28" xfId="20324" hidden="1"/>
    <cellStyle name="Заголовок 2 3 28" xfId="17639" hidden="1"/>
    <cellStyle name="Заголовок 2 3 28" xfId="21285" hidden="1"/>
    <cellStyle name="Заголовок 2 3 28" xfId="21659" hidden="1"/>
    <cellStyle name="Заголовок 2 3 28" xfId="22028" hidden="1"/>
    <cellStyle name="Заголовок 2 3 28" xfId="22391" hidden="1"/>
    <cellStyle name="Заголовок 2 3 28" xfId="22742" hidden="1"/>
    <cellStyle name="Заголовок 2 3 28" xfId="23065" hidden="1"/>
    <cellStyle name="Заголовок 2 3 28" xfId="23425" hidden="1"/>
    <cellStyle name="Заголовок 2 3 28" xfId="20861" hidden="1"/>
    <cellStyle name="Заголовок 2 3 28" xfId="24373" hidden="1"/>
    <cellStyle name="Заголовок 2 3 28" xfId="24747" hidden="1"/>
    <cellStyle name="Заголовок 2 3 28" xfId="25116" hidden="1"/>
    <cellStyle name="Заголовок 2 3 28" xfId="25479" hidden="1"/>
    <cellStyle name="Заголовок 2 3 28" xfId="25830" hidden="1"/>
    <cellStyle name="Заголовок 2 3 28" xfId="26153" hidden="1"/>
    <cellStyle name="Заголовок 2 3 28" xfId="26513" hidden="1"/>
    <cellStyle name="Заголовок 2 3 28" xfId="23961" hidden="1"/>
    <cellStyle name="Заголовок 2 3 28" xfId="27396" hidden="1"/>
    <cellStyle name="Заголовок 2 3 28" xfId="27770" hidden="1"/>
    <cellStyle name="Заголовок 2 3 28" xfId="28139" hidden="1"/>
    <cellStyle name="Заголовок 2 3 28" xfId="28502" hidden="1"/>
    <cellStyle name="Заголовок 2 3 28" xfId="28853" hidden="1"/>
    <cellStyle name="Заголовок 2 3 28" xfId="29176" hidden="1"/>
    <cellStyle name="Заголовок 2 3 28" xfId="29536" hidden="1"/>
    <cellStyle name="Заголовок 2 3 28" xfId="27042" hidden="1"/>
    <cellStyle name="Заголовок 2 3 28" xfId="30219" hidden="1"/>
    <cellStyle name="Заголовок 2 3 28" xfId="30593" hidden="1"/>
    <cellStyle name="Заголовок 2 3 28" xfId="30962" hidden="1"/>
    <cellStyle name="Заголовок 2 3 28" xfId="31325" hidden="1"/>
    <cellStyle name="Заголовок 2 3 28" xfId="31676" hidden="1"/>
    <cellStyle name="Заголовок 2 3 28" xfId="31999" hidden="1"/>
    <cellStyle name="Заголовок 2 3 28" xfId="32359"/>
    <cellStyle name="Заголовок 2 3 29" xfId="1094" hidden="1"/>
    <cellStyle name="Заголовок 2 3 29" xfId="822" hidden="1"/>
    <cellStyle name="Заголовок 2 3 29" xfId="1467" hidden="1"/>
    <cellStyle name="Заголовок 2 3 29" xfId="1841" hidden="1"/>
    <cellStyle name="Заголовок 2 3 29" xfId="2210" hidden="1"/>
    <cellStyle name="Заголовок 2 3 29" xfId="2572" hidden="1"/>
    <cellStyle name="Заголовок 2 3 29" xfId="2916" hidden="1"/>
    <cellStyle name="Заголовок 2 3 29" xfId="3575" hidden="1"/>
    <cellStyle name="Заголовок 2 3 29" xfId="5078" hidden="1"/>
    <cellStyle name="Заголовок 2 3 29" xfId="4806" hidden="1"/>
    <cellStyle name="Заголовок 2 3 29" xfId="5451" hidden="1"/>
    <cellStyle name="Заголовок 2 3 29" xfId="5825" hidden="1"/>
    <cellStyle name="Заголовок 2 3 29" xfId="6194" hidden="1"/>
    <cellStyle name="Заголовок 2 3 29" xfId="6556" hidden="1"/>
    <cellStyle name="Заголовок 2 3 29" xfId="6900" hidden="1"/>
    <cellStyle name="Заголовок 2 3 29" xfId="7559" hidden="1"/>
    <cellStyle name="Заголовок 2 3 29" xfId="4361" hidden="1"/>
    <cellStyle name="Заголовок 2 3 29" xfId="4322" hidden="1"/>
    <cellStyle name="Заголовок 2 3 29" xfId="8348" hidden="1"/>
    <cellStyle name="Заголовок 2 3 29" xfId="8722" hidden="1"/>
    <cellStyle name="Заголовок 2 3 29" xfId="9091" hidden="1"/>
    <cellStyle name="Заголовок 2 3 29" xfId="9453" hidden="1"/>
    <cellStyle name="Заголовок 2 3 29" xfId="9797" hidden="1"/>
    <cellStyle name="Заголовок 2 3 29" xfId="10456" hidden="1"/>
    <cellStyle name="Заголовок 2 3 29" xfId="11534" hidden="1"/>
    <cellStyle name="Заголовок 2 3 29" xfId="11262" hidden="1"/>
    <cellStyle name="Заголовок 2 3 29" xfId="11907" hidden="1"/>
    <cellStyle name="Заголовок 2 3 29" xfId="12281" hidden="1"/>
    <cellStyle name="Заголовок 2 3 29" xfId="12650" hidden="1"/>
    <cellStyle name="Заголовок 2 3 29" xfId="13012" hidden="1"/>
    <cellStyle name="Заголовок 2 3 29" xfId="13356" hidden="1"/>
    <cellStyle name="Заголовок 2 3 29" xfId="14015" hidden="1"/>
    <cellStyle name="Заголовок 2 3 29" xfId="10758" hidden="1"/>
    <cellStyle name="Заголовок 2 3 29" xfId="10668" hidden="1"/>
    <cellStyle name="Заголовок 2 3 29" xfId="15071" hidden="1"/>
    <cellStyle name="Заголовок 2 3 29" xfId="15445" hidden="1"/>
    <cellStyle name="Заголовок 2 3 29" xfId="15814" hidden="1"/>
    <cellStyle name="Заголовок 2 3 29" xfId="16176" hidden="1"/>
    <cellStyle name="Заголовок 2 3 29" xfId="16520" hidden="1"/>
    <cellStyle name="Заголовок 2 3 29" xfId="17179" hidden="1"/>
    <cellStyle name="Заголовок 2 3 29" xfId="11140" hidden="1"/>
    <cellStyle name="Заголовок 2 3 29" xfId="17384" hidden="1"/>
    <cellStyle name="Заголовок 2 3 29" xfId="18227" hidden="1"/>
    <cellStyle name="Заголовок 2 3 29" xfId="18601" hidden="1"/>
    <cellStyle name="Заголовок 2 3 29" xfId="18970" hidden="1"/>
    <cellStyle name="Заголовок 2 3 29" xfId="19332" hidden="1"/>
    <cellStyle name="Заголовок 2 3 29" xfId="19676" hidden="1"/>
    <cellStyle name="Заголовок 2 3 29" xfId="20335" hidden="1"/>
    <cellStyle name="Заголовок 2 3 29" xfId="14661" hidden="1"/>
    <cellStyle name="Заголовок 2 3 29" xfId="20612" hidden="1"/>
    <cellStyle name="Заголовок 2 3 29" xfId="21328" hidden="1"/>
    <cellStyle name="Заголовок 2 3 29" xfId="21702" hidden="1"/>
    <cellStyle name="Заголовок 2 3 29" xfId="22071" hidden="1"/>
    <cellStyle name="Заголовок 2 3 29" xfId="22433" hidden="1"/>
    <cellStyle name="Заголовок 2 3 29" xfId="22777" hidden="1"/>
    <cellStyle name="Заголовок 2 3 29" xfId="23436" hidden="1"/>
    <cellStyle name="Заголовок 2 3 29" xfId="20961" hidden="1"/>
    <cellStyle name="Заголовок 2 3 29" xfId="23713" hidden="1"/>
    <cellStyle name="Заголовок 2 3 29" xfId="24416" hidden="1"/>
    <cellStyle name="Заголовок 2 3 29" xfId="24790" hidden="1"/>
    <cellStyle name="Заголовок 2 3 29" xfId="25159" hidden="1"/>
    <cellStyle name="Заголовок 2 3 29" xfId="25521" hidden="1"/>
    <cellStyle name="Заголовок 2 3 29" xfId="25865" hidden="1"/>
    <cellStyle name="Заголовок 2 3 29" xfId="26524" hidden="1"/>
    <cellStyle name="Заголовок 2 3 29" xfId="24058" hidden="1"/>
    <cellStyle name="Заголовок 2 3 29" xfId="26801" hidden="1"/>
    <cellStyle name="Заголовок 2 3 29" xfId="27439" hidden="1"/>
    <cellStyle name="Заголовок 2 3 29" xfId="27813" hidden="1"/>
    <cellStyle name="Заголовок 2 3 29" xfId="28182" hidden="1"/>
    <cellStyle name="Заголовок 2 3 29" xfId="28544" hidden="1"/>
    <cellStyle name="Заголовок 2 3 29" xfId="28888" hidden="1"/>
    <cellStyle name="Заголовок 2 3 29" xfId="29547" hidden="1"/>
    <cellStyle name="Заголовок 2 3 29" xfId="27112" hidden="1"/>
    <cellStyle name="Заголовок 2 3 29" xfId="29824" hidden="1"/>
    <cellStyle name="Заголовок 2 3 29" xfId="30262" hidden="1"/>
    <cellStyle name="Заголовок 2 3 29" xfId="30636" hidden="1"/>
    <cellStyle name="Заголовок 2 3 29" xfId="31005" hidden="1"/>
    <cellStyle name="Заголовок 2 3 29" xfId="31367" hidden="1"/>
    <cellStyle name="Заголовок 2 3 29" xfId="31711" hidden="1"/>
    <cellStyle name="Заголовок 2 3 29" xfId="32370"/>
    <cellStyle name="Заголовок 2 3 3" xfId="906" hidden="1"/>
    <cellStyle name="Заголовок 2 3 3" xfId="871" hidden="1"/>
    <cellStyle name="Заголовок 2 3 3" xfId="1349" hidden="1"/>
    <cellStyle name="Заголовок 2 3 3" xfId="1723" hidden="1"/>
    <cellStyle name="Заголовок 2 3 3" xfId="2092" hidden="1"/>
    <cellStyle name="Заголовок 2 3 3" xfId="2455" hidden="1"/>
    <cellStyle name="Заголовок 2 3 3" xfId="2808" hidden="1"/>
    <cellStyle name="Заголовок 2 3 3" xfId="2917" hidden="1"/>
    <cellStyle name="Заголовок 2 3 3" xfId="4890" hidden="1"/>
    <cellStyle name="Заголовок 2 3 3" xfId="4855" hidden="1"/>
    <cellStyle name="Заголовок 2 3 3" xfId="5333" hidden="1"/>
    <cellStyle name="Заголовок 2 3 3" xfId="5707" hidden="1"/>
    <cellStyle name="Заголовок 2 3 3" xfId="6076" hidden="1"/>
    <cellStyle name="Заголовок 2 3 3" xfId="6439" hidden="1"/>
    <cellStyle name="Заголовок 2 3 3" xfId="6792" hidden="1"/>
    <cellStyle name="Заголовок 2 3 3" xfId="6901" hidden="1"/>
    <cellStyle name="Заголовок 2 3 3" xfId="4381" hidden="1"/>
    <cellStyle name="Заголовок 2 3 3" xfId="4633" hidden="1"/>
    <cellStyle name="Заголовок 2 3 3" xfId="8230" hidden="1"/>
    <cellStyle name="Заголовок 2 3 3" xfId="8604" hidden="1"/>
    <cellStyle name="Заголовок 2 3 3" xfId="8973" hidden="1"/>
    <cellStyle name="Заголовок 2 3 3" xfId="9336" hidden="1"/>
    <cellStyle name="Заголовок 2 3 3" xfId="9689" hidden="1"/>
    <cellStyle name="Заголовок 2 3 3" xfId="9798" hidden="1"/>
    <cellStyle name="Заголовок 2 3 3" xfId="11346" hidden="1"/>
    <cellStyle name="Заголовок 2 3 3" xfId="11311" hidden="1"/>
    <cellStyle name="Заголовок 2 3 3" xfId="11789" hidden="1"/>
    <cellStyle name="Заголовок 2 3 3" xfId="12163" hidden="1"/>
    <cellStyle name="Заголовок 2 3 3" xfId="12532" hidden="1"/>
    <cellStyle name="Заголовок 2 3 3" xfId="12895" hidden="1"/>
    <cellStyle name="Заголовок 2 3 3" xfId="13248" hidden="1"/>
    <cellStyle name="Заголовок 2 3 3" xfId="13357" hidden="1"/>
    <cellStyle name="Заголовок 2 3 3" xfId="10778" hidden="1"/>
    <cellStyle name="Заголовок 2 3 3" xfId="11079" hidden="1"/>
    <cellStyle name="Заголовок 2 3 3" xfId="14953" hidden="1"/>
    <cellStyle name="Заголовок 2 3 3" xfId="15327" hidden="1"/>
    <cellStyle name="Заголовок 2 3 3" xfId="15696" hidden="1"/>
    <cellStyle name="Заголовок 2 3 3" xfId="16059" hidden="1"/>
    <cellStyle name="Заголовок 2 3 3" xfId="16412" hidden="1"/>
    <cellStyle name="Заголовок 2 3 3" xfId="16521" hidden="1"/>
    <cellStyle name="Заголовок 2 3 3" xfId="14504" hidden="1"/>
    <cellStyle name="Заголовок 2 3 3" xfId="14428" hidden="1"/>
    <cellStyle name="Заголовок 2 3 3" xfId="18109" hidden="1"/>
    <cellStyle name="Заголовок 2 3 3" xfId="18483" hidden="1"/>
    <cellStyle name="Заголовок 2 3 3" xfId="18852" hidden="1"/>
    <cellStyle name="Заголовок 2 3 3" xfId="19215" hidden="1"/>
    <cellStyle name="Заголовок 2 3 3" xfId="19568" hidden="1"/>
    <cellStyle name="Заголовок 2 3 3" xfId="19677" hidden="1"/>
    <cellStyle name="Заголовок 2 3 3" xfId="20546" hidden="1"/>
    <cellStyle name="Заголовок 2 3 3" xfId="20574" hidden="1"/>
    <cellStyle name="Заголовок 2 3 3" xfId="21210" hidden="1"/>
    <cellStyle name="Заголовок 2 3 3" xfId="21584" hidden="1"/>
    <cellStyle name="Заголовок 2 3 3" xfId="21953" hidden="1"/>
    <cellStyle name="Заголовок 2 3 3" xfId="22316" hidden="1"/>
    <cellStyle name="Заголовок 2 3 3" xfId="22669" hidden="1"/>
    <cellStyle name="Заголовок 2 3 3" xfId="22778" hidden="1"/>
    <cellStyle name="Заголовок 2 3 3" xfId="23647" hidden="1"/>
    <cellStyle name="Заголовок 2 3 3" xfId="23675" hidden="1"/>
    <cellStyle name="Заголовок 2 3 3" xfId="24298" hidden="1"/>
    <cellStyle name="Заголовок 2 3 3" xfId="24672" hidden="1"/>
    <cellStyle name="Заголовок 2 3 3" xfId="25041" hidden="1"/>
    <cellStyle name="Заголовок 2 3 3" xfId="25404" hidden="1"/>
    <cellStyle name="Заголовок 2 3 3" xfId="25757" hidden="1"/>
    <cellStyle name="Заголовок 2 3 3" xfId="25866" hidden="1"/>
    <cellStyle name="Заголовок 2 3 3" xfId="26735" hidden="1"/>
    <cellStyle name="Заголовок 2 3 3" xfId="26763" hidden="1"/>
    <cellStyle name="Заголовок 2 3 3" xfId="27321" hidden="1"/>
    <cellStyle name="Заголовок 2 3 3" xfId="27695" hidden="1"/>
    <cellStyle name="Заголовок 2 3 3" xfId="28064" hidden="1"/>
    <cellStyle name="Заголовок 2 3 3" xfId="28427" hidden="1"/>
    <cellStyle name="Заголовок 2 3 3" xfId="28780" hidden="1"/>
    <cellStyle name="Заголовок 2 3 3" xfId="28889" hidden="1"/>
    <cellStyle name="Заголовок 2 3 3" xfId="29758" hidden="1"/>
    <cellStyle name="Заголовок 2 3 3" xfId="29786" hidden="1"/>
    <cellStyle name="Заголовок 2 3 3" xfId="30144" hidden="1"/>
    <cellStyle name="Заголовок 2 3 3" xfId="30518" hidden="1"/>
    <cellStyle name="Заголовок 2 3 3" xfId="30887" hidden="1"/>
    <cellStyle name="Заголовок 2 3 3" xfId="31250" hidden="1"/>
    <cellStyle name="Заголовок 2 3 3" xfId="31603" hidden="1"/>
    <cellStyle name="Заголовок 2 3 3" xfId="31712"/>
    <cellStyle name="Заголовок 2 3 30" xfId="1102" hidden="1"/>
    <cellStyle name="Заголовок 2 3 30" xfId="1364" hidden="1"/>
    <cellStyle name="Заголовок 2 3 30" xfId="1738" hidden="1"/>
    <cellStyle name="Заголовок 2 3 30" xfId="2107" hidden="1"/>
    <cellStyle name="Заголовок 2 3 30" xfId="2470" hidden="1"/>
    <cellStyle name="Заголовок 2 3 30" xfId="2823" hidden="1"/>
    <cellStyle name="Заголовок 2 3 30" xfId="3150" hidden="1"/>
    <cellStyle name="Заголовок 2 3 30" xfId="3583" hidden="1"/>
    <cellStyle name="Заголовок 2 3 30" xfId="5086" hidden="1"/>
    <cellStyle name="Заголовок 2 3 30" xfId="5348" hidden="1"/>
    <cellStyle name="Заголовок 2 3 30" xfId="5722" hidden="1"/>
    <cellStyle name="Заголовок 2 3 30" xfId="6091" hidden="1"/>
    <cellStyle name="Заголовок 2 3 30" xfId="6454" hidden="1"/>
    <cellStyle name="Заголовок 2 3 30" xfId="6807" hidden="1"/>
    <cellStyle name="Заголовок 2 3 30" xfId="7134" hidden="1"/>
    <cellStyle name="Заголовок 2 3 30" xfId="7567" hidden="1"/>
    <cellStyle name="Заголовок 2 3 30" xfId="7983" hidden="1"/>
    <cellStyle name="Заголовок 2 3 30" xfId="8245" hidden="1"/>
    <cellStyle name="Заголовок 2 3 30" xfId="8619" hidden="1"/>
    <cellStyle name="Заголовок 2 3 30" xfId="8988" hidden="1"/>
    <cellStyle name="Заголовок 2 3 30" xfId="9351" hidden="1"/>
    <cellStyle name="Заголовок 2 3 30" xfId="9704" hidden="1"/>
    <cellStyle name="Заголовок 2 3 30" xfId="10031" hidden="1"/>
    <cellStyle name="Заголовок 2 3 30" xfId="10464" hidden="1"/>
    <cellStyle name="Заголовок 2 3 30" xfId="11542" hidden="1"/>
    <cellStyle name="Заголовок 2 3 30" xfId="11804" hidden="1"/>
    <cellStyle name="Заголовок 2 3 30" xfId="12178" hidden="1"/>
    <cellStyle name="Заголовок 2 3 30" xfId="12547" hidden="1"/>
    <cellStyle name="Заголовок 2 3 30" xfId="12910" hidden="1"/>
    <cellStyle name="Заголовок 2 3 30" xfId="13263" hidden="1"/>
    <cellStyle name="Заголовок 2 3 30" xfId="13590" hidden="1"/>
    <cellStyle name="Заголовок 2 3 30" xfId="14023" hidden="1"/>
    <cellStyle name="Заголовок 2 3 30" xfId="14706" hidden="1"/>
    <cellStyle name="Заголовок 2 3 30" xfId="14968" hidden="1"/>
    <cellStyle name="Заголовок 2 3 30" xfId="15342" hidden="1"/>
    <cellStyle name="Заголовок 2 3 30" xfId="15711" hidden="1"/>
    <cellStyle name="Заголовок 2 3 30" xfId="16074" hidden="1"/>
    <cellStyle name="Заголовок 2 3 30" xfId="16427" hidden="1"/>
    <cellStyle name="Заголовок 2 3 30" xfId="16754" hidden="1"/>
    <cellStyle name="Заголовок 2 3 30" xfId="17187" hidden="1"/>
    <cellStyle name="Заголовок 2 3 30" xfId="17862" hidden="1"/>
    <cellStyle name="Заголовок 2 3 30" xfId="18124" hidden="1"/>
    <cellStyle name="Заголовок 2 3 30" xfId="18498" hidden="1"/>
    <cellStyle name="Заголовок 2 3 30" xfId="18867" hidden="1"/>
    <cellStyle name="Заголовок 2 3 30" xfId="19230" hidden="1"/>
    <cellStyle name="Заголовок 2 3 30" xfId="19583" hidden="1"/>
    <cellStyle name="Заголовок 2 3 30" xfId="19910" hidden="1"/>
    <cellStyle name="Заголовок 2 3 30" xfId="20343" hidden="1"/>
    <cellStyle name="Заголовок 2 3 30" xfId="17765" hidden="1"/>
    <cellStyle name="Заголовок 2 3 30" xfId="21225" hidden="1"/>
    <cellStyle name="Заголовок 2 3 30" xfId="21599" hidden="1"/>
    <cellStyle name="Заголовок 2 3 30" xfId="21968" hidden="1"/>
    <cellStyle name="Заголовок 2 3 30" xfId="22331" hidden="1"/>
    <cellStyle name="Заголовок 2 3 30" xfId="22684" hidden="1"/>
    <cellStyle name="Заголовок 2 3 30" xfId="23011" hidden="1"/>
    <cellStyle name="Заголовок 2 3 30" xfId="23444" hidden="1"/>
    <cellStyle name="Заголовок 2 3 30" xfId="17788" hidden="1"/>
    <cellStyle name="Заголовок 2 3 30" xfId="24313" hidden="1"/>
    <cellStyle name="Заголовок 2 3 30" xfId="24687" hidden="1"/>
    <cellStyle name="Заголовок 2 3 30" xfId="25056" hidden="1"/>
    <cellStyle name="Заголовок 2 3 30" xfId="25419" hidden="1"/>
    <cellStyle name="Заголовок 2 3 30" xfId="25772" hidden="1"/>
    <cellStyle name="Заголовок 2 3 30" xfId="26099" hidden="1"/>
    <cellStyle name="Заголовок 2 3 30" xfId="26532" hidden="1"/>
    <cellStyle name="Заголовок 2 3 30" xfId="17785" hidden="1"/>
    <cellStyle name="Заголовок 2 3 30" xfId="27336" hidden="1"/>
    <cellStyle name="Заголовок 2 3 30" xfId="27710" hidden="1"/>
    <cellStyle name="Заголовок 2 3 30" xfId="28079" hidden="1"/>
    <cellStyle name="Заголовок 2 3 30" xfId="28442" hidden="1"/>
    <cellStyle name="Заголовок 2 3 30" xfId="28795" hidden="1"/>
    <cellStyle name="Заголовок 2 3 30" xfId="29122" hidden="1"/>
    <cellStyle name="Заголовок 2 3 30" xfId="29555" hidden="1"/>
    <cellStyle name="Заголовок 2 3 30" xfId="17729" hidden="1"/>
    <cellStyle name="Заголовок 2 3 30" xfId="30159" hidden="1"/>
    <cellStyle name="Заголовок 2 3 30" xfId="30533" hidden="1"/>
    <cellStyle name="Заголовок 2 3 30" xfId="30902" hidden="1"/>
    <cellStyle name="Заголовок 2 3 30" xfId="31265" hidden="1"/>
    <cellStyle name="Заголовок 2 3 30" xfId="31618" hidden="1"/>
    <cellStyle name="Заголовок 2 3 30" xfId="31945" hidden="1"/>
    <cellStyle name="Заголовок 2 3 30" xfId="32378"/>
    <cellStyle name="Заголовок 2 3 31" xfId="1095" hidden="1"/>
    <cellStyle name="Заголовок 2 3 31" xfId="1387" hidden="1"/>
    <cellStyle name="Заголовок 2 3 31" xfId="1761" hidden="1"/>
    <cellStyle name="Заголовок 2 3 31" xfId="2130" hidden="1"/>
    <cellStyle name="Заголовок 2 3 31" xfId="2493" hidden="1"/>
    <cellStyle name="Заголовок 2 3 31" xfId="2845" hidden="1"/>
    <cellStyle name="Заголовок 2 3 31" xfId="3171" hidden="1"/>
    <cellStyle name="Заголовок 2 3 31" xfId="3576" hidden="1"/>
    <cellStyle name="Заголовок 2 3 31" xfId="5079" hidden="1"/>
    <cellStyle name="Заголовок 2 3 31" xfId="5371" hidden="1"/>
    <cellStyle name="Заголовок 2 3 31" xfId="5745" hidden="1"/>
    <cellStyle name="Заголовок 2 3 31" xfId="6114" hidden="1"/>
    <cellStyle name="Заголовок 2 3 31" xfId="6477" hidden="1"/>
    <cellStyle name="Заголовок 2 3 31" xfId="6829" hidden="1"/>
    <cellStyle name="Заголовок 2 3 31" xfId="7155" hidden="1"/>
    <cellStyle name="Заголовок 2 3 31" xfId="7560" hidden="1"/>
    <cellStyle name="Заголовок 2 3 31" xfId="4359" hidden="1"/>
    <cellStyle name="Заголовок 2 3 31" xfId="8268" hidden="1"/>
    <cellStyle name="Заголовок 2 3 31" xfId="8642" hidden="1"/>
    <cellStyle name="Заголовок 2 3 31" xfId="9011" hidden="1"/>
    <cellStyle name="Заголовок 2 3 31" xfId="9374" hidden="1"/>
    <cellStyle name="Заголовок 2 3 31" xfId="9726" hidden="1"/>
    <cellStyle name="Заголовок 2 3 31" xfId="10052" hidden="1"/>
    <cellStyle name="Заголовок 2 3 31" xfId="10457" hidden="1"/>
    <cellStyle name="Заголовок 2 3 31" xfId="11535" hidden="1"/>
    <cellStyle name="Заголовок 2 3 31" xfId="11827" hidden="1"/>
    <cellStyle name="Заголовок 2 3 31" xfId="12201" hidden="1"/>
    <cellStyle name="Заголовок 2 3 31" xfId="12570" hidden="1"/>
    <cellStyle name="Заголовок 2 3 31" xfId="12933" hidden="1"/>
    <cellStyle name="Заголовок 2 3 31" xfId="13285" hidden="1"/>
    <cellStyle name="Заголовок 2 3 31" xfId="13611" hidden="1"/>
    <cellStyle name="Заголовок 2 3 31" xfId="14016" hidden="1"/>
    <cellStyle name="Заголовок 2 3 31" xfId="10756" hidden="1"/>
    <cellStyle name="Заголовок 2 3 31" xfId="14991" hidden="1"/>
    <cellStyle name="Заголовок 2 3 31" xfId="15365" hidden="1"/>
    <cellStyle name="Заголовок 2 3 31" xfId="15734" hidden="1"/>
    <cellStyle name="Заголовок 2 3 31" xfId="16097" hidden="1"/>
    <cellStyle name="Заголовок 2 3 31" xfId="16449" hidden="1"/>
    <cellStyle name="Заголовок 2 3 31" xfId="16775" hidden="1"/>
    <cellStyle name="Заголовок 2 3 31" xfId="17180" hidden="1"/>
    <cellStyle name="Заголовок 2 3 31" xfId="10654" hidden="1"/>
    <cellStyle name="Заголовок 2 3 31" xfId="18147" hidden="1"/>
    <cellStyle name="Заголовок 2 3 31" xfId="18521" hidden="1"/>
    <cellStyle name="Заголовок 2 3 31" xfId="18890" hidden="1"/>
    <cellStyle name="Заголовок 2 3 31" xfId="19253" hidden="1"/>
    <cellStyle name="Заголовок 2 3 31" xfId="19605" hidden="1"/>
    <cellStyle name="Заголовок 2 3 31" xfId="19931" hidden="1"/>
    <cellStyle name="Заголовок 2 3 31" xfId="20336" hidden="1"/>
    <cellStyle name="Заголовок 2 3 31" xfId="17669" hidden="1"/>
    <cellStyle name="Заголовок 2 3 31" xfId="21248" hidden="1"/>
    <cellStyle name="Заголовок 2 3 31" xfId="21622" hidden="1"/>
    <cellStyle name="Заголовок 2 3 31" xfId="21991" hidden="1"/>
    <cellStyle name="Заголовок 2 3 31" xfId="22354" hidden="1"/>
    <cellStyle name="Заголовок 2 3 31" xfId="22706" hidden="1"/>
    <cellStyle name="Заголовок 2 3 31" xfId="23032" hidden="1"/>
    <cellStyle name="Заголовок 2 3 31" xfId="23437" hidden="1"/>
    <cellStyle name="Заголовок 2 3 31" xfId="20889" hidden="1"/>
    <cellStyle name="Заголовок 2 3 31" xfId="24336" hidden="1"/>
    <cellStyle name="Заголовок 2 3 31" xfId="24710" hidden="1"/>
    <cellStyle name="Заголовок 2 3 31" xfId="25079" hidden="1"/>
    <cellStyle name="Заголовок 2 3 31" xfId="25442" hidden="1"/>
    <cellStyle name="Заголовок 2 3 31" xfId="25794" hidden="1"/>
    <cellStyle name="Заголовок 2 3 31" xfId="26120" hidden="1"/>
    <cellStyle name="Заголовок 2 3 31" xfId="26525" hidden="1"/>
    <cellStyle name="Заголовок 2 3 31" xfId="23989" hidden="1"/>
    <cellStyle name="Заголовок 2 3 31" xfId="27359" hidden="1"/>
    <cellStyle name="Заголовок 2 3 31" xfId="27733" hidden="1"/>
    <cellStyle name="Заголовок 2 3 31" xfId="28102" hidden="1"/>
    <cellStyle name="Заголовок 2 3 31" xfId="28465" hidden="1"/>
    <cellStyle name="Заголовок 2 3 31" xfId="28817" hidden="1"/>
    <cellStyle name="Заголовок 2 3 31" xfId="29143" hidden="1"/>
    <cellStyle name="Заголовок 2 3 31" xfId="29548" hidden="1"/>
    <cellStyle name="Заголовок 2 3 31" xfId="27070" hidden="1"/>
    <cellStyle name="Заголовок 2 3 31" xfId="30182" hidden="1"/>
    <cellStyle name="Заголовок 2 3 31" xfId="30556" hidden="1"/>
    <cellStyle name="Заголовок 2 3 31" xfId="30925" hidden="1"/>
    <cellStyle name="Заголовок 2 3 31" xfId="31288" hidden="1"/>
    <cellStyle name="Заголовок 2 3 31" xfId="31640" hidden="1"/>
    <cellStyle name="Заголовок 2 3 31" xfId="31966" hidden="1"/>
    <cellStyle name="Заголовок 2 3 31" xfId="32371"/>
    <cellStyle name="Заголовок 2 3 32" xfId="927" hidden="1"/>
    <cellStyle name="Заголовок 2 3 32" xfId="981" hidden="1"/>
    <cellStyle name="Заголовок 2 3 32" xfId="1525" hidden="1"/>
    <cellStyle name="Заголовок 2 3 32" xfId="1899" hidden="1"/>
    <cellStyle name="Заголовок 2 3 32" xfId="2268" hidden="1"/>
    <cellStyle name="Заголовок 2 3 32" xfId="2628" hidden="1"/>
    <cellStyle name="Заголовок 2 3 32" xfId="2970" hidden="1"/>
    <cellStyle name="Заголовок 2 3 32" xfId="3094" hidden="1"/>
    <cellStyle name="Заголовок 2 3 32" xfId="4911" hidden="1"/>
    <cellStyle name="Заголовок 2 3 32" xfId="4965" hidden="1"/>
    <cellStyle name="Заголовок 2 3 32" xfId="5509" hidden="1"/>
    <cellStyle name="Заголовок 2 3 32" xfId="5883" hidden="1"/>
    <cellStyle name="Заголовок 2 3 32" xfId="6252" hidden="1"/>
    <cellStyle name="Заголовок 2 3 32" xfId="6612" hidden="1"/>
    <cellStyle name="Заголовок 2 3 32" xfId="6954" hidden="1"/>
    <cellStyle name="Заголовок 2 3 32" xfId="7078" hidden="1"/>
    <cellStyle name="Заголовок 2 3 32" xfId="4450" hidden="1"/>
    <cellStyle name="Заголовок 2 3 32" xfId="4534" hidden="1"/>
    <cellStyle name="Заголовок 2 3 32" xfId="8406" hidden="1"/>
    <cellStyle name="Заголовок 2 3 32" xfId="8780" hidden="1"/>
    <cellStyle name="Заголовок 2 3 32" xfId="9149" hidden="1"/>
    <cellStyle name="Заголовок 2 3 32" xfId="9509" hidden="1"/>
    <cellStyle name="Заголовок 2 3 32" xfId="9851" hidden="1"/>
    <cellStyle name="Заголовок 2 3 32" xfId="9975" hidden="1"/>
    <cellStyle name="Заголовок 2 3 32" xfId="11367" hidden="1"/>
    <cellStyle name="Заголовок 2 3 32" xfId="11421" hidden="1"/>
    <cellStyle name="Заголовок 2 3 32" xfId="11965" hidden="1"/>
    <cellStyle name="Заголовок 2 3 32" xfId="12339" hidden="1"/>
    <cellStyle name="Заголовок 2 3 32" xfId="12708" hidden="1"/>
    <cellStyle name="Заголовок 2 3 32" xfId="13068" hidden="1"/>
    <cellStyle name="Заголовок 2 3 32" xfId="13410" hidden="1"/>
    <cellStyle name="Заголовок 2 3 32" xfId="13534" hidden="1"/>
    <cellStyle name="Заголовок 2 3 32" xfId="10894" hidden="1"/>
    <cellStyle name="Заголовок 2 3 32" xfId="10978" hidden="1"/>
    <cellStyle name="Заголовок 2 3 32" xfId="15129" hidden="1"/>
    <cellStyle name="Заголовок 2 3 32" xfId="15503" hidden="1"/>
    <cellStyle name="Заголовок 2 3 32" xfId="15872" hidden="1"/>
    <cellStyle name="Заголовок 2 3 32" xfId="16232" hidden="1"/>
    <cellStyle name="Заголовок 2 3 32" xfId="16574" hidden="1"/>
    <cellStyle name="Заголовок 2 3 32" xfId="16698" hidden="1"/>
    <cellStyle name="Заголовок 2 3 32" xfId="14558" hidden="1"/>
    <cellStyle name="Заголовок 2 3 32" xfId="10634" hidden="1"/>
    <cellStyle name="Заголовок 2 3 32" xfId="18285" hidden="1"/>
    <cellStyle name="Заголовок 2 3 32" xfId="18659" hidden="1"/>
    <cellStyle name="Заголовок 2 3 32" xfId="19028" hidden="1"/>
    <cellStyle name="Заголовок 2 3 32" xfId="19388" hidden="1"/>
    <cellStyle name="Заголовок 2 3 32" xfId="19730" hidden="1"/>
    <cellStyle name="Заголовок 2 3 32" xfId="19854" hidden="1"/>
    <cellStyle name="Заголовок 2 3 32" xfId="20528" hidden="1"/>
    <cellStyle name="Заголовок 2 3 32" xfId="17580" hidden="1"/>
    <cellStyle name="Заголовок 2 3 32" xfId="21386" hidden="1"/>
    <cellStyle name="Заголовок 2 3 32" xfId="21760" hidden="1"/>
    <cellStyle name="Заголовок 2 3 32" xfId="22129" hidden="1"/>
    <cellStyle name="Заголовок 2 3 32" xfId="22489" hidden="1"/>
    <cellStyle name="Заголовок 2 3 32" xfId="22831" hidden="1"/>
    <cellStyle name="Заголовок 2 3 32" xfId="22955" hidden="1"/>
    <cellStyle name="Заголовок 2 3 32" xfId="23629" hidden="1"/>
    <cellStyle name="Заголовок 2 3 32" xfId="10706" hidden="1"/>
    <cellStyle name="Заголовок 2 3 32" xfId="24474" hidden="1"/>
    <cellStyle name="Заголовок 2 3 32" xfId="24848" hidden="1"/>
    <cellStyle name="Заголовок 2 3 32" xfId="25217" hidden="1"/>
    <cellStyle name="Заголовок 2 3 32" xfId="25577" hidden="1"/>
    <cellStyle name="Заголовок 2 3 32" xfId="25919" hidden="1"/>
    <cellStyle name="Заголовок 2 3 32" xfId="26043" hidden="1"/>
    <cellStyle name="Заголовок 2 3 32" xfId="26717" hidden="1"/>
    <cellStyle name="Заголовок 2 3 32" xfId="21016" hidden="1"/>
    <cellStyle name="Заголовок 2 3 32" xfId="27497" hidden="1"/>
    <cellStyle name="Заголовок 2 3 32" xfId="27871" hidden="1"/>
    <cellStyle name="Заголовок 2 3 32" xfId="28240" hidden="1"/>
    <cellStyle name="Заголовок 2 3 32" xfId="28600" hidden="1"/>
    <cellStyle name="Заголовок 2 3 32" xfId="28942" hidden="1"/>
    <cellStyle name="Заголовок 2 3 32" xfId="29066" hidden="1"/>
    <cellStyle name="Заголовок 2 3 32" xfId="29740" hidden="1"/>
    <cellStyle name="Заголовок 2 3 32" xfId="24108" hidden="1"/>
    <cellStyle name="Заголовок 2 3 32" xfId="30320" hidden="1"/>
    <cellStyle name="Заголовок 2 3 32" xfId="30694" hidden="1"/>
    <cellStyle name="Заголовок 2 3 32" xfId="31063" hidden="1"/>
    <cellStyle name="Заголовок 2 3 32" xfId="31423" hidden="1"/>
    <cellStyle name="Заголовок 2 3 32" xfId="31765" hidden="1"/>
    <cellStyle name="Заголовок 2 3 32" xfId="31889"/>
    <cellStyle name="Заголовок 2 3 33" xfId="1110" hidden="1"/>
    <cellStyle name="Заголовок 2 3 33" xfId="1334" hidden="1"/>
    <cellStyle name="Заголовок 2 3 33" xfId="1708" hidden="1"/>
    <cellStyle name="Заголовок 2 3 33" xfId="2077" hidden="1"/>
    <cellStyle name="Заголовок 2 3 33" xfId="2440" hidden="1"/>
    <cellStyle name="Заголовок 2 3 33" xfId="2793" hidden="1"/>
    <cellStyle name="Заголовок 2 3 33" xfId="3121" hidden="1"/>
    <cellStyle name="Заголовок 2 3 33" xfId="3591" hidden="1"/>
    <cellStyle name="Заголовок 2 3 33" xfId="5094" hidden="1"/>
    <cellStyle name="Заголовок 2 3 33" xfId="5318" hidden="1"/>
    <cellStyle name="Заголовок 2 3 33" xfId="5692" hidden="1"/>
    <cellStyle name="Заголовок 2 3 33" xfId="6061" hidden="1"/>
    <cellStyle name="Заголовок 2 3 33" xfId="6424" hidden="1"/>
    <cellStyle name="Заголовок 2 3 33" xfId="6777" hidden="1"/>
    <cellStyle name="Заголовок 2 3 33" xfId="7105" hidden="1"/>
    <cellStyle name="Заголовок 2 3 33" xfId="7575" hidden="1"/>
    <cellStyle name="Заголовок 2 3 33" xfId="7991" hidden="1"/>
    <cellStyle name="Заголовок 2 3 33" xfId="8215" hidden="1"/>
    <cellStyle name="Заголовок 2 3 33" xfId="8589" hidden="1"/>
    <cellStyle name="Заголовок 2 3 33" xfId="8958" hidden="1"/>
    <cellStyle name="Заголовок 2 3 33" xfId="9321" hidden="1"/>
    <cellStyle name="Заголовок 2 3 33" xfId="9674" hidden="1"/>
    <cellStyle name="Заголовок 2 3 33" xfId="10002" hidden="1"/>
    <cellStyle name="Заголовок 2 3 33" xfId="10472" hidden="1"/>
    <cellStyle name="Заголовок 2 3 33" xfId="11550" hidden="1"/>
    <cellStyle name="Заголовок 2 3 33" xfId="11774" hidden="1"/>
    <cellStyle name="Заголовок 2 3 33" xfId="12148" hidden="1"/>
    <cellStyle name="Заголовок 2 3 33" xfId="12517" hidden="1"/>
    <cellStyle name="Заголовок 2 3 33" xfId="12880" hidden="1"/>
    <cellStyle name="Заголовок 2 3 33" xfId="13233" hidden="1"/>
    <cellStyle name="Заголовок 2 3 33" xfId="13561" hidden="1"/>
    <cellStyle name="Заголовок 2 3 33" xfId="14031" hidden="1"/>
    <cellStyle name="Заголовок 2 3 33" xfId="14714" hidden="1"/>
    <cellStyle name="Заголовок 2 3 33" xfId="14938" hidden="1"/>
    <cellStyle name="Заголовок 2 3 33" xfId="15312" hidden="1"/>
    <cellStyle name="Заголовок 2 3 33" xfId="15681" hidden="1"/>
    <cellStyle name="Заголовок 2 3 33" xfId="16044" hidden="1"/>
    <cellStyle name="Заголовок 2 3 33" xfId="16397" hidden="1"/>
    <cellStyle name="Заголовок 2 3 33" xfId="16725" hidden="1"/>
    <cellStyle name="Заголовок 2 3 33" xfId="17195" hidden="1"/>
    <cellStyle name="Заголовок 2 3 33" xfId="17870" hidden="1"/>
    <cellStyle name="Заголовок 2 3 33" xfId="18094" hidden="1"/>
    <cellStyle name="Заголовок 2 3 33" xfId="18468" hidden="1"/>
    <cellStyle name="Заголовок 2 3 33" xfId="18837" hidden="1"/>
    <cellStyle name="Заголовок 2 3 33" xfId="19200" hidden="1"/>
    <cellStyle name="Заголовок 2 3 33" xfId="19553" hidden="1"/>
    <cellStyle name="Заголовок 2 3 33" xfId="19881" hidden="1"/>
    <cellStyle name="Заголовок 2 3 33" xfId="20351" hidden="1"/>
    <cellStyle name="Заголовок 2 3 33" xfId="17528" hidden="1"/>
    <cellStyle name="Заголовок 2 3 33" xfId="21195" hidden="1"/>
    <cellStyle name="Заголовок 2 3 33" xfId="21569" hidden="1"/>
    <cellStyle name="Заголовок 2 3 33" xfId="21938" hidden="1"/>
    <cellStyle name="Заголовок 2 3 33" xfId="22301" hidden="1"/>
    <cellStyle name="Заголовок 2 3 33" xfId="22654" hidden="1"/>
    <cellStyle name="Заголовок 2 3 33" xfId="22982" hidden="1"/>
    <cellStyle name="Заголовок 2 3 33" xfId="23452" hidden="1"/>
    <cellStyle name="Заголовок 2 3 33" xfId="20753" hidden="1"/>
    <cellStyle name="Заголовок 2 3 33" xfId="24283" hidden="1"/>
    <cellStyle name="Заголовок 2 3 33" xfId="24657" hidden="1"/>
    <cellStyle name="Заголовок 2 3 33" xfId="25026" hidden="1"/>
    <cellStyle name="Заголовок 2 3 33" xfId="25389" hidden="1"/>
    <cellStyle name="Заголовок 2 3 33" xfId="25742" hidden="1"/>
    <cellStyle name="Заголовок 2 3 33" xfId="26070" hidden="1"/>
    <cellStyle name="Заголовок 2 3 33" xfId="26540" hidden="1"/>
    <cellStyle name="Заголовок 2 3 33" xfId="23853" hidden="1"/>
    <cellStyle name="Заголовок 2 3 33" xfId="27306" hidden="1"/>
    <cellStyle name="Заголовок 2 3 33" xfId="27680" hidden="1"/>
    <cellStyle name="Заголовок 2 3 33" xfId="28049" hidden="1"/>
    <cellStyle name="Заголовок 2 3 33" xfId="28412" hidden="1"/>
    <cellStyle name="Заголовок 2 3 33" xfId="28765" hidden="1"/>
    <cellStyle name="Заголовок 2 3 33" xfId="29093" hidden="1"/>
    <cellStyle name="Заголовок 2 3 33" xfId="29563" hidden="1"/>
    <cellStyle name="Заголовок 2 3 33" xfId="26935" hidden="1"/>
    <cellStyle name="Заголовок 2 3 33" xfId="30129" hidden="1"/>
    <cellStyle name="Заголовок 2 3 33" xfId="30503" hidden="1"/>
    <cellStyle name="Заголовок 2 3 33" xfId="30872" hidden="1"/>
    <cellStyle name="Заголовок 2 3 33" xfId="31235" hidden="1"/>
    <cellStyle name="Заголовок 2 3 33" xfId="31588" hidden="1"/>
    <cellStyle name="Заголовок 2 3 33" xfId="31916" hidden="1"/>
    <cellStyle name="Заголовок 2 3 33" xfId="32386"/>
    <cellStyle name="Заголовок 2 3 34" xfId="1103" hidden="1"/>
    <cellStyle name="Заголовок 2 3 34" xfId="1359" hidden="1"/>
    <cellStyle name="Заголовок 2 3 34" xfId="1733" hidden="1"/>
    <cellStyle name="Заголовок 2 3 34" xfId="2102" hidden="1"/>
    <cellStyle name="Заголовок 2 3 34" xfId="2465" hidden="1"/>
    <cellStyle name="Заголовок 2 3 34" xfId="2818" hidden="1"/>
    <cellStyle name="Заголовок 2 3 34" xfId="3145" hidden="1"/>
    <cellStyle name="Заголовок 2 3 34" xfId="3584" hidden="1"/>
    <cellStyle name="Заголовок 2 3 34" xfId="5087" hidden="1"/>
    <cellStyle name="Заголовок 2 3 34" xfId="5343" hidden="1"/>
    <cellStyle name="Заголовок 2 3 34" xfId="5717" hidden="1"/>
    <cellStyle name="Заголовок 2 3 34" xfId="6086" hidden="1"/>
    <cellStyle name="Заголовок 2 3 34" xfId="6449" hidden="1"/>
    <cellStyle name="Заголовок 2 3 34" xfId="6802" hidden="1"/>
    <cellStyle name="Заголовок 2 3 34" xfId="7129" hidden="1"/>
    <cellStyle name="Заголовок 2 3 34" xfId="7568" hidden="1"/>
    <cellStyle name="Заголовок 2 3 34" xfId="7984" hidden="1"/>
    <cellStyle name="Заголовок 2 3 34" xfId="8240" hidden="1"/>
    <cellStyle name="Заголовок 2 3 34" xfId="8614" hidden="1"/>
    <cellStyle name="Заголовок 2 3 34" xfId="8983" hidden="1"/>
    <cellStyle name="Заголовок 2 3 34" xfId="9346" hidden="1"/>
    <cellStyle name="Заголовок 2 3 34" xfId="9699" hidden="1"/>
    <cellStyle name="Заголовок 2 3 34" xfId="10026" hidden="1"/>
    <cellStyle name="Заголовок 2 3 34" xfId="10465" hidden="1"/>
    <cellStyle name="Заголовок 2 3 34" xfId="11543" hidden="1"/>
    <cellStyle name="Заголовок 2 3 34" xfId="11799" hidden="1"/>
    <cellStyle name="Заголовок 2 3 34" xfId="12173" hidden="1"/>
    <cellStyle name="Заголовок 2 3 34" xfId="12542" hidden="1"/>
    <cellStyle name="Заголовок 2 3 34" xfId="12905" hidden="1"/>
    <cellStyle name="Заголовок 2 3 34" xfId="13258" hidden="1"/>
    <cellStyle name="Заголовок 2 3 34" xfId="13585" hidden="1"/>
    <cellStyle name="Заголовок 2 3 34" xfId="14024" hidden="1"/>
    <cellStyle name="Заголовок 2 3 34" xfId="14707" hidden="1"/>
    <cellStyle name="Заголовок 2 3 34" xfId="14963" hidden="1"/>
    <cellStyle name="Заголовок 2 3 34" xfId="15337" hidden="1"/>
    <cellStyle name="Заголовок 2 3 34" xfId="15706" hidden="1"/>
    <cellStyle name="Заголовок 2 3 34" xfId="16069" hidden="1"/>
    <cellStyle name="Заголовок 2 3 34" xfId="16422" hidden="1"/>
    <cellStyle name="Заголовок 2 3 34" xfId="16749" hidden="1"/>
    <cellStyle name="Заголовок 2 3 34" xfId="17188" hidden="1"/>
    <cellStyle name="Заголовок 2 3 34" xfId="17863" hidden="1"/>
    <cellStyle name="Заголовок 2 3 34" xfId="18119" hidden="1"/>
    <cellStyle name="Заголовок 2 3 34" xfId="18493" hidden="1"/>
    <cellStyle name="Заголовок 2 3 34" xfId="18862" hidden="1"/>
    <cellStyle name="Заголовок 2 3 34" xfId="19225" hidden="1"/>
    <cellStyle name="Заголовок 2 3 34" xfId="19578" hidden="1"/>
    <cellStyle name="Заголовок 2 3 34" xfId="19905" hidden="1"/>
    <cellStyle name="Заголовок 2 3 34" xfId="20344" hidden="1"/>
    <cellStyle name="Заголовок 2 3 34" xfId="17770" hidden="1"/>
    <cellStyle name="Заголовок 2 3 34" xfId="21220" hidden="1"/>
    <cellStyle name="Заголовок 2 3 34" xfId="21594" hidden="1"/>
    <cellStyle name="Заголовок 2 3 34" xfId="21963" hidden="1"/>
    <cellStyle name="Заголовок 2 3 34" xfId="22326" hidden="1"/>
    <cellStyle name="Заголовок 2 3 34" xfId="22679" hidden="1"/>
    <cellStyle name="Заголовок 2 3 34" xfId="23006" hidden="1"/>
    <cellStyle name="Заголовок 2 3 34" xfId="23445" hidden="1"/>
    <cellStyle name="Заголовок 2 3 34" xfId="14689" hidden="1"/>
    <cellStyle name="Заголовок 2 3 34" xfId="24308" hidden="1"/>
    <cellStyle name="Заголовок 2 3 34" xfId="24682" hidden="1"/>
    <cellStyle name="Заголовок 2 3 34" xfId="25051" hidden="1"/>
    <cellStyle name="Заголовок 2 3 34" xfId="25414" hidden="1"/>
    <cellStyle name="Заголовок 2 3 34" xfId="25767" hidden="1"/>
    <cellStyle name="Заголовок 2 3 34" xfId="26094" hidden="1"/>
    <cellStyle name="Заголовок 2 3 34" xfId="26533" hidden="1"/>
    <cellStyle name="Заголовок 2 3 34" xfId="21000" hidden="1"/>
    <cellStyle name="Заголовок 2 3 34" xfId="27331" hidden="1"/>
    <cellStyle name="Заголовок 2 3 34" xfId="27705" hidden="1"/>
    <cellStyle name="Заголовок 2 3 34" xfId="28074" hidden="1"/>
    <cellStyle name="Заголовок 2 3 34" xfId="28437" hidden="1"/>
    <cellStyle name="Заголовок 2 3 34" xfId="28790" hidden="1"/>
    <cellStyle name="Заголовок 2 3 34" xfId="29117" hidden="1"/>
    <cellStyle name="Заголовок 2 3 34" xfId="29556" hidden="1"/>
    <cellStyle name="Заголовок 2 3 34" xfId="24093" hidden="1"/>
    <cellStyle name="Заголовок 2 3 34" xfId="30154" hidden="1"/>
    <cellStyle name="Заголовок 2 3 34" xfId="30528" hidden="1"/>
    <cellStyle name="Заголовок 2 3 34" xfId="30897" hidden="1"/>
    <cellStyle name="Заголовок 2 3 34" xfId="31260" hidden="1"/>
    <cellStyle name="Заголовок 2 3 34" xfId="31613" hidden="1"/>
    <cellStyle name="Заголовок 2 3 34" xfId="31940" hidden="1"/>
    <cellStyle name="Заголовок 2 3 34" xfId="32379"/>
    <cellStyle name="Заголовок 2 3 35" xfId="1114" hidden="1"/>
    <cellStyle name="Заголовок 2 3 35" xfId="1006" hidden="1"/>
    <cellStyle name="Заголовок 2 3 35" xfId="1426" hidden="1"/>
    <cellStyle name="Заголовок 2 3 35" xfId="1800" hidden="1"/>
    <cellStyle name="Заголовок 2 3 35" xfId="2169" hidden="1"/>
    <cellStyle name="Заголовок 2 3 35" xfId="2532" hidden="1"/>
    <cellStyle name="Заголовок 2 3 35" xfId="2882" hidden="1"/>
    <cellStyle name="Заголовок 2 3 35" xfId="3595" hidden="1"/>
    <cellStyle name="Заголовок 2 3 35" xfId="5098" hidden="1"/>
    <cellStyle name="Заголовок 2 3 35" xfId="4990" hidden="1"/>
    <cellStyle name="Заголовок 2 3 35" xfId="5410" hidden="1"/>
    <cellStyle name="Заголовок 2 3 35" xfId="5784" hidden="1"/>
    <cellStyle name="Заголовок 2 3 35" xfId="6153" hidden="1"/>
    <cellStyle name="Заголовок 2 3 35" xfId="6516" hidden="1"/>
    <cellStyle name="Заголовок 2 3 35" xfId="6866" hidden="1"/>
    <cellStyle name="Заголовок 2 3 35" xfId="7579" hidden="1"/>
    <cellStyle name="Заголовок 2 3 35" xfId="7995" hidden="1"/>
    <cellStyle name="Заголовок 2 3 35" xfId="4448" hidden="1"/>
    <cellStyle name="Заголовок 2 3 35" xfId="8307" hidden="1"/>
    <cellStyle name="Заголовок 2 3 35" xfId="8681" hidden="1"/>
    <cellStyle name="Заголовок 2 3 35" xfId="9050" hidden="1"/>
    <cellStyle name="Заголовок 2 3 35" xfId="9413" hidden="1"/>
    <cellStyle name="Заголовок 2 3 35" xfId="9763" hidden="1"/>
    <cellStyle name="Заголовок 2 3 35" xfId="10476" hidden="1"/>
    <cellStyle name="Заголовок 2 3 35" xfId="11554" hidden="1"/>
    <cellStyle name="Заголовок 2 3 35" xfId="11446" hidden="1"/>
    <cellStyle name="Заголовок 2 3 35" xfId="11866" hidden="1"/>
    <cellStyle name="Заголовок 2 3 35" xfId="12240" hidden="1"/>
    <cellStyle name="Заголовок 2 3 35" xfId="12609" hidden="1"/>
    <cellStyle name="Заголовок 2 3 35" xfId="12972" hidden="1"/>
    <cellStyle name="Заголовок 2 3 35" xfId="13322" hidden="1"/>
    <cellStyle name="Заголовок 2 3 35" xfId="14035" hidden="1"/>
    <cellStyle name="Заголовок 2 3 35" xfId="14718" hidden="1"/>
    <cellStyle name="Заголовок 2 3 35" xfId="10892" hidden="1"/>
    <cellStyle name="Заголовок 2 3 35" xfId="15030" hidden="1"/>
    <cellStyle name="Заголовок 2 3 35" xfId="15404" hidden="1"/>
    <cellStyle name="Заголовок 2 3 35" xfId="15773" hidden="1"/>
    <cellStyle name="Заголовок 2 3 35" xfId="16136" hidden="1"/>
    <cellStyle name="Заголовок 2 3 35" xfId="16486" hidden="1"/>
    <cellStyle name="Заголовок 2 3 35" xfId="17199" hidden="1"/>
    <cellStyle name="Заголовок 2 3 35" xfId="17874" hidden="1"/>
    <cellStyle name="Заголовок 2 3 35" xfId="14563" hidden="1"/>
    <cellStyle name="Заголовок 2 3 35" xfId="18186" hidden="1"/>
    <cellStyle name="Заголовок 2 3 35" xfId="18560" hidden="1"/>
    <cellStyle name="Заголовок 2 3 35" xfId="18929" hidden="1"/>
    <cellStyle name="Заголовок 2 3 35" xfId="19292" hidden="1"/>
    <cellStyle name="Заголовок 2 3 35" xfId="19642" hidden="1"/>
    <cellStyle name="Заголовок 2 3 35" xfId="20355" hidden="1"/>
    <cellStyle name="Заголовок 2 3 35" xfId="17501" hidden="1"/>
    <cellStyle name="Заголовок 2 3 35" xfId="10747" hidden="1"/>
    <cellStyle name="Заголовок 2 3 35" xfId="21287" hidden="1"/>
    <cellStyle name="Заголовок 2 3 35" xfId="21661" hidden="1"/>
    <cellStyle name="Заголовок 2 3 35" xfId="22030" hidden="1"/>
    <cellStyle name="Заголовок 2 3 35" xfId="22393" hidden="1"/>
    <cellStyle name="Заголовок 2 3 35" xfId="22743" hidden="1"/>
    <cellStyle name="Заголовок 2 3 35" xfId="23456" hidden="1"/>
    <cellStyle name="Заголовок 2 3 35" xfId="20733" hidden="1"/>
    <cellStyle name="Заголовок 2 3 35" xfId="17704" hidden="1"/>
    <cellStyle name="Заголовок 2 3 35" xfId="24375" hidden="1"/>
    <cellStyle name="Заголовок 2 3 35" xfId="24749" hidden="1"/>
    <cellStyle name="Заголовок 2 3 35" xfId="25118" hidden="1"/>
    <cellStyle name="Заголовок 2 3 35" xfId="25481" hidden="1"/>
    <cellStyle name="Заголовок 2 3 35" xfId="25831" hidden="1"/>
    <cellStyle name="Заголовок 2 3 35" xfId="26544" hidden="1"/>
    <cellStyle name="Заголовок 2 3 35" xfId="23833" hidden="1"/>
    <cellStyle name="Заголовок 2 3 35" xfId="20930" hidden="1"/>
    <cellStyle name="Заголовок 2 3 35" xfId="27398" hidden="1"/>
    <cellStyle name="Заголовок 2 3 35" xfId="27772" hidden="1"/>
    <cellStyle name="Заголовок 2 3 35" xfId="28141" hidden="1"/>
    <cellStyle name="Заголовок 2 3 35" xfId="28504" hidden="1"/>
    <cellStyle name="Заголовок 2 3 35" xfId="28854" hidden="1"/>
    <cellStyle name="Заголовок 2 3 35" xfId="29567" hidden="1"/>
    <cellStyle name="Заголовок 2 3 35" xfId="26915" hidden="1"/>
    <cellStyle name="Заголовок 2 3 35" xfId="24030" hidden="1"/>
    <cellStyle name="Заголовок 2 3 35" xfId="30221" hidden="1"/>
    <cellStyle name="Заголовок 2 3 35" xfId="30595" hidden="1"/>
    <cellStyle name="Заголовок 2 3 35" xfId="30964" hidden="1"/>
    <cellStyle name="Заголовок 2 3 35" xfId="31327" hidden="1"/>
    <cellStyle name="Заголовок 2 3 35" xfId="31677" hidden="1"/>
    <cellStyle name="Заголовок 2 3 35" xfId="32390"/>
    <cellStyle name="Заголовок 2 3 36" xfId="1122" hidden="1"/>
    <cellStyle name="Заголовок 2 3 36" xfId="1530" hidden="1"/>
    <cellStyle name="Заголовок 2 3 36" xfId="1904" hidden="1"/>
    <cellStyle name="Заголовок 2 3 36" xfId="2273" hidden="1"/>
    <cellStyle name="Заголовок 2 3 36" xfId="2633" hidden="1"/>
    <cellStyle name="Заголовок 2 3 36" xfId="2975" hidden="1"/>
    <cellStyle name="Заголовок 2 3 36" xfId="3284" hidden="1"/>
    <cellStyle name="Заголовок 2 3 36" xfId="3603" hidden="1"/>
    <cellStyle name="Заголовок 2 3 36" xfId="5106" hidden="1"/>
    <cellStyle name="Заголовок 2 3 36" xfId="5514" hidden="1"/>
    <cellStyle name="Заголовок 2 3 36" xfId="5888" hidden="1"/>
    <cellStyle name="Заголовок 2 3 36" xfId="6257" hidden="1"/>
    <cellStyle name="Заголовок 2 3 36" xfId="6617" hidden="1"/>
    <cellStyle name="Заголовок 2 3 36" xfId="6959" hidden="1"/>
    <cellStyle name="Заголовок 2 3 36" xfId="7268" hidden="1"/>
    <cellStyle name="Заголовок 2 3 36" xfId="7587" hidden="1"/>
    <cellStyle name="Заголовок 2 3 36" xfId="8003" hidden="1"/>
    <cellStyle name="Заголовок 2 3 36" xfId="8411" hidden="1"/>
    <cellStyle name="Заголовок 2 3 36" xfId="8785" hidden="1"/>
    <cellStyle name="Заголовок 2 3 36" xfId="9154" hidden="1"/>
    <cellStyle name="Заголовок 2 3 36" xfId="9514" hidden="1"/>
    <cellStyle name="Заголовок 2 3 36" xfId="9856" hidden="1"/>
    <cellStyle name="Заголовок 2 3 36" xfId="10165" hidden="1"/>
    <cellStyle name="Заголовок 2 3 36" xfId="10484" hidden="1"/>
    <cellStyle name="Заголовок 2 3 36" xfId="11562" hidden="1"/>
    <cellStyle name="Заголовок 2 3 36" xfId="11970" hidden="1"/>
    <cellStyle name="Заголовок 2 3 36" xfId="12344" hidden="1"/>
    <cellStyle name="Заголовок 2 3 36" xfId="12713" hidden="1"/>
    <cellStyle name="Заголовок 2 3 36" xfId="13073" hidden="1"/>
    <cellStyle name="Заголовок 2 3 36" xfId="13415" hidden="1"/>
    <cellStyle name="Заголовок 2 3 36" xfId="13724" hidden="1"/>
    <cellStyle name="Заголовок 2 3 36" xfId="14043" hidden="1"/>
    <cellStyle name="Заголовок 2 3 36" xfId="14726" hidden="1"/>
    <cellStyle name="Заголовок 2 3 36" xfId="15134" hidden="1"/>
    <cellStyle name="Заголовок 2 3 36" xfId="15508" hidden="1"/>
    <cellStyle name="Заголовок 2 3 36" xfId="15877" hidden="1"/>
    <cellStyle name="Заголовок 2 3 36" xfId="16237" hidden="1"/>
    <cellStyle name="Заголовок 2 3 36" xfId="16579" hidden="1"/>
    <cellStyle name="Заголовок 2 3 36" xfId="16888" hidden="1"/>
    <cellStyle name="Заголовок 2 3 36" xfId="17207" hidden="1"/>
    <cellStyle name="Заголовок 2 3 36" xfId="17882" hidden="1"/>
    <cellStyle name="Заголовок 2 3 36" xfId="18290" hidden="1"/>
    <cellStyle name="Заголовок 2 3 36" xfId="18664" hidden="1"/>
    <cellStyle name="Заголовок 2 3 36" xfId="19033" hidden="1"/>
    <cellStyle name="Заголовок 2 3 36" xfId="19393" hidden="1"/>
    <cellStyle name="Заголовок 2 3 36" xfId="19735" hidden="1"/>
    <cellStyle name="Заголовок 2 3 36" xfId="20044" hidden="1"/>
    <cellStyle name="Заголовок 2 3 36" xfId="20363" hidden="1"/>
    <cellStyle name="Заголовок 2 3 36" xfId="14386" hidden="1"/>
    <cellStyle name="Заголовок 2 3 36" xfId="21391" hidden="1"/>
    <cellStyle name="Заголовок 2 3 36" xfId="21765" hidden="1"/>
    <cellStyle name="Заголовок 2 3 36" xfId="22134" hidden="1"/>
    <cellStyle name="Заголовок 2 3 36" xfId="22494" hidden="1"/>
    <cellStyle name="Заголовок 2 3 36" xfId="22836" hidden="1"/>
    <cellStyle name="Заголовок 2 3 36" xfId="23145" hidden="1"/>
    <cellStyle name="Заголовок 2 3 36" xfId="23464" hidden="1"/>
    <cellStyle name="Заголовок 2 3 36" xfId="20947" hidden="1"/>
    <cellStyle name="Заголовок 2 3 36" xfId="24479" hidden="1"/>
    <cellStyle name="Заголовок 2 3 36" xfId="24853" hidden="1"/>
    <cellStyle name="Заголовок 2 3 36" xfId="25222" hidden="1"/>
    <cellStyle name="Заголовок 2 3 36" xfId="25582" hidden="1"/>
    <cellStyle name="Заголовок 2 3 36" xfId="25924" hidden="1"/>
    <cellStyle name="Заголовок 2 3 36" xfId="26233" hidden="1"/>
    <cellStyle name="Заголовок 2 3 36" xfId="26552" hidden="1"/>
    <cellStyle name="Заголовок 2 3 36" xfId="24044" hidden="1"/>
    <cellStyle name="Заголовок 2 3 36" xfId="27502" hidden="1"/>
    <cellStyle name="Заголовок 2 3 36" xfId="27876" hidden="1"/>
    <cellStyle name="Заголовок 2 3 36" xfId="28245" hidden="1"/>
    <cellStyle name="Заголовок 2 3 36" xfId="28605" hidden="1"/>
    <cellStyle name="Заголовок 2 3 36" xfId="28947" hidden="1"/>
    <cellStyle name="Заголовок 2 3 36" xfId="29256" hidden="1"/>
    <cellStyle name="Заголовок 2 3 36" xfId="29575" hidden="1"/>
    <cellStyle name="Заголовок 2 3 36" xfId="27100" hidden="1"/>
    <cellStyle name="Заголовок 2 3 36" xfId="30325" hidden="1"/>
    <cellStyle name="Заголовок 2 3 36" xfId="30699" hidden="1"/>
    <cellStyle name="Заголовок 2 3 36" xfId="31068" hidden="1"/>
    <cellStyle name="Заголовок 2 3 36" xfId="31428" hidden="1"/>
    <cellStyle name="Заголовок 2 3 36" xfId="31770" hidden="1"/>
    <cellStyle name="Заголовок 2 3 36" xfId="32079" hidden="1"/>
    <cellStyle name="Заголовок 2 3 36" xfId="32398"/>
    <cellStyle name="Заголовок 2 3 37" xfId="1115" hidden="1"/>
    <cellStyle name="Заголовок 2 3 37" xfId="1008" hidden="1"/>
    <cellStyle name="Заголовок 2 3 37" xfId="1408" hidden="1"/>
    <cellStyle name="Заголовок 2 3 37" xfId="1782" hidden="1"/>
    <cellStyle name="Заголовок 2 3 37" xfId="2151" hidden="1"/>
    <cellStyle name="Заголовок 2 3 37" xfId="2514" hidden="1"/>
    <cellStyle name="Заголовок 2 3 37" xfId="2865" hidden="1"/>
    <cellStyle name="Заголовок 2 3 37" xfId="3596" hidden="1"/>
    <cellStyle name="Заголовок 2 3 37" xfId="5099" hidden="1"/>
    <cellStyle name="Заголовок 2 3 37" xfId="4992" hidden="1"/>
    <cellStyle name="Заголовок 2 3 37" xfId="5392" hidden="1"/>
    <cellStyle name="Заголовок 2 3 37" xfId="5766" hidden="1"/>
    <cellStyle name="Заголовок 2 3 37" xfId="6135" hidden="1"/>
    <cellStyle name="Заголовок 2 3 37" xfId="6498" hidden="1"/>
    <cellStyle name="Заголовок 2 3 37" xfId="6849" hidden="1"/>
    <cellStyle name="Заголовок 2 3 37" xfId="7580" hidden="1"/>
    <cellStyle name="Заголовок 2 3 37" xfId="7996" hidden="1"/>
    <cellStyle name="Заголовок 2 3 37" xfId="4441" hidden="1"/>
    <cellStyle name="Заголовок 2 3 37" xfId="8289" hidden="1"/>
    <cellStyle name="Заголовок 2 3 37" xfId="8663" hidden="1"/>
    <cellStyle name="Заголовок 2 3 37" xfId="9032" hidden="1"/>
    <cellStyle name="Заголовок 2 3 37" xfId="9395" hidden="1"/>
    <cellStyle name="Заголовок 2 3 37" xfId="9746" hidden="1"/>
    <cellStyle name="Заголовок 2 3 37" xfId="10477" hidden="1"/>
    <cellStyle name="Заголовок 2 3 37" xfId="11555" hidden="1"/>
    <cellStyle name="Заголовок 2 3 37" xfId="11448" hidden="1"/>
    <cellStyle name="Заголовок 2 3 37" xfId="11848" hidden="1"/>
    <cellStyle name="Заголовок 2 3 37" xfId="12222" hidden="1"/>
    <cellStyle name="Заголовок 2 3 37" xfId="12591" hidden="1"/>
    <cellStyle name="Заголовок 2 3 37" xfId="12954" hidden="1"/>
    <cellStyle name="Заголовок 2 3 37" xfId="13305" hidden="1"/>
    <cellStyle name="Заголовок 2 3 37" xfId="14036" hidden="1"/>
    <cellStyle name="Заголовок 2 3 37" xfId="14719" hidden="1"/>
    <cellStyle name="Заголовок 2 3 37" xfId="10885" hidden="1"/>
    <cellStyle name="Заголовок 2 3 37" xfId="15012" hidden="1"/>
    <cellStyle name="Заголовок 2 3 37" xfId="15386" hidden="1"/>
    <cellStyle name="Заголовок 2 3 37" xfId="15755" hidden="1"/>
    <cellStyle name="Заголовок 2 3 37" xfId="16118" hidden="1"/>
    <cellStyle name="Заголовок 2 3 37" xfId="16469" hidden="1"/>
    <cellStyle name="Заголовок 2 3 37" xfId="17200" hidden="1"/>
    <cellStyle name="Заголовок 2 3 37" xfId="17875" hidden="1"/>
    <cellStyle name="Заголовок 2 3 37" xfId="14644" hidden="1"/>
    <cellStyle name="Заголовок 2 3 37" xfId="18168" hidden="1"/>
    <cellStyle name="Заголовок 2 3 37" xfId="18542" hidden="1"/>
    <cellStyle name="Заголовок 2 3 37" xfId="18911" hidden="1"/>
    <cellStyle name="Заголовок 2 3 37" xfId="19274" hidden="1"/>
    <cellStyle name="Заголовок 2 3 37" xfId="19625" hidden="1"/>
    <cellStyle name="Заголовок 2 3 37" xfId="20356" hidden="1"/>
    <cellStyle name="Заголовок 2 3 37" xfId="17506" hidden="1"/>
    <cellStyle name="Заголовок 2 3 37" xfId="14671" hidden="1"/>
    <cellStyle name="Заголовок 2 3 37" xfId="21269" hidden="1"/>
    <cellStyle name="Заголовок 2 3 37" xfId="21643" hidden="1"/>
    <cellStyle name="Заголовок 2 3 37" xfId="22012" hidden="1"/>
    <cellStyle name="Заголовок 2 3 37" xfId="22375" hidden="1"/>
    <cellStyle name="Заголовок 2 3 37" xfId="22726" hidden="1"/>
    <cellStyle name="Заголовок 2 3 37" xfId="23457" hidden="1"/>
    <cellStyle name="Заголовок 2 3 37" xfId="20738" hidden="1"/>
    <cellStyle name="Заголовок 2 3 37" xfId="17795" hidden="1"/>
    <cellStyle name="Заголовок 2 3 37" xfId="24357" hidden="1"/>
    <cellStyle name="Заголовок 2 3 37" xfId="24731" hidden="1"/>
    <cellStyle name="Заголовок 2 3 37" xfId="25100" hidden="1"/>
    <cellStyle name="Заголовок 2 3 37" xfId="25463" hidden="1"/>
    <cellStyle name="Заголовок 2 3 37" xfId="25814" hidden="1"/>
    <cellStyle name="Заголовок 2 3 37" xfId="26545" hidden="1"/>
    <cellStyle name="Заголовок 2 3 37" xfId="23838" hidden="1"/>
    <cellStyle name="Заголовок 2 3 37" xfId="21009" hidden="1"/>
    <cellStyle name="Заголовок 2 3 37" xfId="27380" hidden="1"/>
    <cellStyle name="Заголовок 2 3 37" xfId="27754" hidden="1"/>
    <cellStyle name="Заголовок 2 3 37" xfId="28123" hidden="1"/>
    <cellStyle name="Заголовок 2 3 37" xfId="28486" hidden="1"/>
    <cellStyle name="Заголовок 2 3 37" xfId="28837" hidden="1"/>
    <cellStyle name="Заголовок 2 3 37" xfId="29568" hidden="1"/>
    <cellStyle name="Заголовок 2 3 37" xfId="26920" hidden="1"/>
    <cellStyle name="Заголовок 2 3 37" xfId="24101" hidden="1"/>
    <cellStyle name="Заголовок 2 3 37" xfId="30203" hidden="1"/>
    <cellStyle name="Заголовок 2 3 37" xfId="30577" hidden="1"/>
    <cellStyle name="Заголовок 2 3 37" xfId="30946" hidden="1"/>
    <cellStyle name="Заголовок 2 3 37" xfId="31309" hidden="1"/>
    <cellStyle name="Заголовок 2 3 37" xfId="31660" hidden="1"/>
    <cellStyle name="Заголовок 2 3 37" xfId="32391"/>
    <cellStyle name="Заголовок 2 3 38" xfId="924" hidden="1"/>
    <cellStyle name="Заголовок 2 3 38" xfId="875" hidden="1"/>
    <cellStyle name="Заголовок 2 3 38" xfId="761" hidden="1"/>
    <cellStyle name="Заголовок 2 3 38" xfId="770" hidden="1"/>
    <cellStyle name="Заголовок 2 3 38" xfId="781" hidden="1"/>
    <cellStyle name="Заголовок 2 3 38" xfId="815" hidden="1"/>
    <cellStyle name="Заголовок 2 3 38" xfId="877" hidden="1"/>
    <cellStyle name="Заголовок 2 3 38" xfId="3173" hidden="1"/>
    <cellStyle name="Заголовок 2 3 38" xfId="4908" hidden="1"/>
    <cellStyle name="Заголовок 2 3 38" xfId="4859" hidden="1"/>
    <cellStyle name="Заголовок 2 3 38" xfId="4745" hidden="1"/>
    <cellStyle name="Заголовок 2 3 38" xfId="4754" hidden="1"/>
    <cellStyle name="Заголовок 2 3 38" xfId="4765" hidden="1"/>
    <cellStyle name="Заголовок 2 3 38" xfId="4799" hidden="1"/>
    <cellStyle name="Заголовок 2 3 38" xfId="4861" hidden="1"/>
    <cellStyle name="Заголовок 2 3 38" xfId="7157" hidden="1"/>
    <cellStyle name="Заголовок 2 3 38" xfId="4383" hidden="1"/>
    <cellStyle name="Заголовок 2 3 38" xfId="4628" hidden="1"/>
    <cellStyle name="Заголовок 2 3 38" xfId="7834" hidden="1"/>
    <cellStyle name="Заголовок 2 3 38" xfId="7827" hidden="1"/>
    <cellStyle name="Заголовок 2 3 38" xfId="7816" hidden="1"/>
    <cellStyle name="Заголовок 2 3 38" xfId="7788" hidden="1"/>
    <cellStyle name="Заголовок 2 3 38" xfId="4613" hidden="1"/>
    <cellStyle name="Заголовок 2 3 38" xfId="10054" hidden="1"/>
    <cellStyle name="Заголовок 2 3 38" xfId="11364" hidden="1"/>
    <cellStyle name="Заголовок 2 3 38" xfId="11315" hidden="1"/>
    <cellStyle name="Заголовок 2 3 38" xfId="11201" hidden="1"/>
    <cellStyle name="Заголовок 2 3 38" xfId="11210" hidden="1"/>
    <cellStyle name="Заголовок 2 3 38" xfId="11221" hidden="1"/>
    <cellStyle name="Заголовок 2 3 38" xfId="11255" hidden="1"/>
    <cellStyle name="Заголовок 2 3 38" xfId="11317" hidden="1"/>
    <cellStyle name="Заголовок 2 3 38" xfId="13613" hidden="1"/>
    <cellStyle name="Заголовок 2 3 38" xfId="10780" hidden="1"/>
    <cellStyle name="Заголовок 2 3 38" xfId="11074" hidden="1"/>
    <cellStyle name="Заголовок 2 3 38" xfId="14290" hidden="1"/>
    <cellStyle name="Заголовок 2 3 38" xfId="14283" hidden="1"/>
    <cellStyle name="Заголовок 2 3 38" xfId="14272" hidden="1"/>
    <cellStyle name="Заголовок 2 3 38" xfId="14244" hidden="1"/>
    <cellStyle name="Заголовок 2 3 38" xfId="11059" hidden="1"/>
    <cellStyle name="Заголовок 2 3 38" xfId="16777" hidden="1"/>
    <cellStyle name="Заголовок 2 3 38" xfId="14549" hidden="1"/>
    <cellStyle name="Заголовок 2 3 38" xfId="14439" hidden="1"/>
    <cellStyle name="Заголовок 2 3 38" xfId="17434" hidden="1"/>
    <cellStyle name="Заголовок 2 3 38" xfId="17426" hidden="1"/>
    <cellStyle name="Заголовок 2 3 38" xfId="17416" hidden="1"/>
    <cellStyle name="Заголовок 2 3 38" xfId="14699" hidden="1"/>
    <cellStyle name="Заголовок 2 3 38" xfId="14440" hidden="1"/>
    <cellStyle name="Заголовок 2 3 38" xfId="19933" hidden="1"/>
    <cellStyle name="Заголовок 2 3 38" xfId="20531" hidden="1"/>
    <cellStyle name="Заголовок 2 3 38" xfId="17817" hidden="1"/>
    <cellStyle name="Заголовок 2 3 38" xfId="20668" hidden="1"/>
    <cellStyle name="Заголовок 2 3 38" xfId="20659" hidden="1"/>
    <cellStyle name="Заголовок 2 3 38" xfId="20648" hidden="1"/>
    <cellStyle name="Заголовок 2 3 38" xfId="20617" hidden="1"/>
    <cellStyle name="Заголовок 2 3 38" xfId="20570" hidden="1"/>
    <cellStyle name="Заголовок 2 3 38" xfId="23034" hidden="1"/>
    <cellStyle name="Заголовок 2 3 38" xfId="23632" hidden="1"/>
    <cellStyle name="Заголовок 2 3 38" xfId="21031" hidden="1"/>
    <cellStyle name="Заголовок 2 3 38" xfId="23769" hidden="1"/>
    <cellStyle name="Заголовок 2 3 38" xfId="23760" hidden="1"/>
    <cellStyle name="Заголовок 2 3 38" xfId="23749" hidden="1"/>
    <cellStyle name="Заголовок 2 3 38" xfId="23718" hidden="1"/>
    <cellStyle name="Заголовок 2 3 38" xfId="23671" hidden="1"/>
    <cellStyle name="Заголовок 2 3 38" xfId="26122" hidden="1"/>
    <cellStyle name="Заголовок 2 3 38" xfId="26720" hidden="1"/>
    <cellStyle name="Заголовок 2 3 38" xfId="24122" hidden="1"/>
    <cellStyle name="Заголовок 2 3 38" xfId="26857" hidden="1"/>
    <cellStyle name="Заголовок 2 3 38" xfId="26848" hidden="1"/>
    <cellStyle name="Заголовок 2 3 38" xfId="26837" hidden="1"/>
    <cellStyle name="Заголовок 2 3 38" xfId="26806" hidden="1"/>
    <cellStyle name="Заголовок 2 3 38" xfId="26759" hidden="1"/>
    <cellStyle name="Заголовок 2 3 38" xfId="29145" hidden="1"/>
    <cellStyle name="Заголовок 2 3 38" xfId="29743" hidden="1"/>
    <cellStyle name="Заголовок 2 3 38" xfId="27154" hidden="1"/>
    <cellStyle name="Заголовок 2 3 38" xfId="29880" hidden="1"/>
    <cellStyle name="Заголовок 2 3 38" xfId="29871" hidden="1"/>
    <cellStyle name="Заголовок 2 3 38" xfId="29860" hidden="1"/>
    <cellStyle name="Заголовок 2 3 38" xfId="29829" hidden="1"/>
    <cellStyle name="Заголовок 2 3 38" xfId="29782" hidden="1"/>
    <cellStyle name="Заголовок 2 3 38" xfId="31968"/>
    <cellStyle name="Заголовок 2 3 39" xfId="1130" hidden="1"/>
    <cellStyle name="Заголовок 2 3 39" xfId="1543" hidden="1"/>
    <cellStyle name="Заголовок 2 3 39" xfId="1917" hidden="1"/>
    <cellStyle name="Заголовок 2 3 39" xfId="2286" hidden="1"/>
    <cellStyle name="Заголовок 2 3 39" xfId="2646" hidden="1"/>
    <cellStyle name="Заголовок 2 3 39" xfId="2987" hidden="1"/>
    <cellStyle name="Заголовок 2 3 39" xfId="3295" hidden="1"/>
    <cellStyle name="Заголовок 2 3 39" xfId="3611" hidden="1"/>
    <cellStyle name="Заголовок 2 3 39" xfId="5114" hidden="1"/>
    <cellStyle name="Заголовок 2 3 39" xfId="5527" hidden="1"/>
    <cellStyle name="Заголовок 2 3 39" xfId="5901" hidden="1"/>
    <cellStyle name="Заголовок 2 3 39" xfId="6270" hidden="1"/>
    <cellStyle name="Заголовок 2 3 39" xfId="6630" hidden="1"/>
    <cellStyle name="Заголовок 2 3 39" xfId="6971" hidden="1"/>
    <cellStyle name="Заголовок 2 3 39" xfId="7279" hidden="1"/>
    <cellStyle name="Заголовок 2 3 39" xfId="7595" hidden="1"/>
    <cellStyle name="Заголовок 2 3 39" xfId="8011" hidden="1"/>
    <cellStyle name="Заголовок 2 3 39" xfId="8424" hidden="1"/>
    <cellStyle name="Заголовок 2 3 39" xfId="8798" hidden="1"/>
    <cellStyle name="Заголовок 2 3 39" xfId="9167" hidden="1"/>
    <cellStyle name="Заголовок 2 3 39" xfId="9527" hidden="1"/>
    <cellStyle name="Заголовок 2 3 39" xfId="9868" hidden="1"/>
    <cellStyle name="Заголовок 2 3 39" xfId="10176" hidden="1"/>
    <cellStyle name="Заголовок 2 3 39" xfId="10492" hidden="1"/>
    <cellStyle name="Заголовок 2 3 39" xfId="11570" hidden="1"/>
    <cellStyle name="Заголовок 2 3 39" xfId="11983" hidden="1"/>
    <cellStyle name="Заголовок 2 3 39" xfId="12357" hidden="1"/>
    <cellStyle name="Заголовок 2 3 39" xfId="12726" hidden="1"/>
    <cellStyle name="Заголовок 2 3 39" xfId="13086" hidden="1"/>
    <cellStyle name="Заголовок 2 3 39" xfId="13427" hidden="1"/>
    <cellStyle name="Заголовок 2 3 39" xfId="13735" hidden="1"/>
    <cellStyle name="Заголовок 2 3 39" xfId="14051" hidden="1"/>
    <cellStyle name="Заголовок 2 3 39" xfId="14734" hidden="1"/>
    <cellStyle name="Заголовок 2 3 39" xfId="15147" hidden="1"/>
    <cellStyle name="Заголовок 2 3 39" xfId="15521" hidden="1"/>
    <cellStyle name="Заголовок 2 3 39" xfId="15890" hidden="1"/>
    <cellStyle name="Заголовок 2 3 39" xfId="16250" hidden="1"/>
    <cellStyle name="Заголовок 2 3 39" xfId="16591" hidden="1"/>
    <cellStyle name="Заголовок 2 3 39" xfId="16899" hidden="1"/>
    <cellStyle name="Заголовок 2 3 39" xfId="17215" hidden="1"/>
    <cellStyle name="Заголовок 2 3 39" xfId="17890" hidden="1"/>
    <cellStyle name="Заголовок 2 3 39" xfId="18303" hidden="1"/>
    <cellStyle name="Заголовок 2 3 39" xfId="18677" hidden="1"/>
    <cellStyle name="Заголовок 2 3 39" xfId="19046" hidden="1"/>
    <cellStyle name="Заголовок 2 3 39" xfId="19406" hidden="1"/>
    <cellStyle name="Заголовок 2 3 39" xfId="19747" hidden="1"/>
    <cellStyle name="Заголовок 2 3 39" xfId="20055" hidden="1"/>
    <cellStyle name="Заголовок 2 3 39" xfId="20371" hidden="1"/>
    <cellStyle name="Заголовок 2 3 39" xfId="17552" hidden="1"/>
    <cellStyle name="Заголовок 2 3 39" xfId="21404" hidden="1"/>
    <cellStyle name="Заголовок 2 3 39" xfId="21778" hidden="1"/>
    <cellStyle name="Заголовок 2 3 39" xfId="22147" hidden="1"/>
    <cellStyle name="Заголовок 2 3 39" xfId="22507" hidden="1"/>
    <cellStyle name="Заголовок 2 3 39" xfId="22848" hidden="1"/>
    <cellStyle name="Заголовок 2 3 39" xfId="23156" hidden="1"/>
    <cellStyle name="Заголовок 2 3 39" xfId="23472" hidden="1"/>
    <cellStyle name="Заголовок 2 3 39" xfId="17688" hidden="1"/>
    <cellStyle name="Заголовок 2 3 39" xfId="24492" hidden="1"/>
    <cellStyle name="Заголовок 2 3 39" xfId="24866" hidden="1"/>
    <cellStyle name="Заголовок 2 3 39" xfId="25235" hidden="1"/>
    <cellStyle name="Заголовок 2 3 39" xfId="25595" hidden="1"/>
    <cellStyle name="Заголовок 2 3 39" xfId="25936" hidden="1"/>
    <cellStyle name="Заголовок 2 3 39" xfId="26244" hidden="1"/>
    <cellStyle name="Заголовок 2 3 39" xfId="26560" hidden="1"/>
    <cellStyle name="Заголовок 2 3 39" xfId="20917" hidden="1"/>
    <cellStyle name="Заголовок 2 3 39" xfId="27515" hidden="1"/>
    <cellStyle name="Заголовок 2 3 39" xfId="27889" hidden="1"/>
    <cellStyle name="Заголовок 2 3 39" xfId="28258" hidden="1"/>
    <cellStyle name="Заголовок 2 3 39" xfId="28618" hidden="1"/>
    <cellStyle name="Заголовок 2 3 39" xfId="28959" hidden="1"/>
    <cellStyle name="Заголовок 2 3 39" xfId="29267" hidden="1"/>
    <cellStyle name="Заголовок 2 3 39" xfId="29583" hidden="1"/>
    <cellStyle name="Заголовок 2 3 39" xfId="24017" hidden="1"/>
    <cellStyle name="Заголовок 2 3 39" xfId="30338" hidden="1"/>
    <cellStyle name="Заголовок 2 3 39" xfId="30712" hidden="1"/>
    <cellStyle name="Заголовок 2 3 39" xfId="31081" hidden="1"/>
    <cellStyle name="Заголовок 2 3 39" xfId="31441" hidden="1"/>
    <cellStyle name="Заголовок 2 3 39" xfId="31782" hidden="1"/>
    <cellStyle name="Заголовок 2 3 39" xfId="32090" hidden="1"/>
    <cellStyle name="Заголовок 2 3 39" xfId="32406"/>
    <cellStyle name="Заголовок 2 3 4" xfId="899" hidden="1"/>
    <cellStyle name="Заголовок 2 3 4" xfId="1323" hidden="1"/>
    <cellStyle name="Заголовок 2 3 4" xfId="1697" hidden="1"/>
    <cellStyle name="Заголовок 2 3 4" xfId="2066" hidden="1"/>
    <cellStyle name="Заголовок 2 3 4" xfId="2429" hidden="1"/>
    <cellStyle name="Заголовок 2 3 4" xfId="2782" hidden="1"/>
    <cellStyle name="Заголовок 2 3 4" xfId="3111" hidden="1"/>
    <cellStyle name="Заголовок 2 3 4" xfId="3427" hidden="1"/>
    <cellStyle name="Заголовок 2 3 4" xfId="4883" hidden="1"/>
    <cellStyle name="Заголовок 2 3 4" xfId="5307" hidden="1"/>
    <cellStyle name="Заголовок 2 3 4" xfId="5681" hidden="1"/>
    <cellStyle name="Заголовок 2 3 4" xfId="6050" hidden="1"/>
    <cellStyle name="Заголовок 2 3 4" xfId="6413" hidden="1"/>
    <cellStyle name="Заголовок 2 3 4" xfId="6766" hidden="1"/>
    <cellStyle name="Заголовок 2 3 4" xfId="7095" hidden="1"/>
    <cellStyle name="Заголовок 2 3 4" xfId="7411" hidden="1"/>
    <cellStyle name="Заголовок 2 3 4" xfId="4547" hidden="1"/>
    <cellStyle name="Заголовок 2 3 4" xfId="8204" hidden="1"/>
    <cellStyle name="Заголовок 2 3 4" xfId="8578" hidden="1"/>
    <cellStyle name="Заголовок 2 3 4" xfId="8947" hidden="1"/>
    <cellStyle name="Заголовок 2 3 4" xfId="9310" hidden="1"/>
    <cellStyle name="Заголовок 2 3 4" xfId="9663" hidden="1"/>
    <cellStyle name="Заголовок 2 3 4" xfId="9992" hidden="1"/>
    <cellStyle name="Заголовок 2 3 4" xfId="10308" hidden="1"/>
    <cellStyle name="Заголовок 2 3 4" xfId="11339" hidden="1"/>
    <cellStyle name="Заголовок 2 3 4" xfId="11763" hidden="1"/>
    <cellStyle name="Заголовок 2 3 4" xfId="12137" hidden="1"/>
    <cellStyle name="Заголовок 2 3 4" xfId="12506" hidden="1"/>
    <cellStyle name="Заголовок 2 3 4" xfId="12869" hidden="1"/>
    <cellStyle name="Заголовок 2 3 4" xfId="13222" hidden="1"/>
    <cellStyle name="Заголовок 2 3 4" xfId="13551" hidden="1"/>
    <cellStyle name="Заголовок 2 3 4" xfId="13867" hidden="1"/>
    <cellStyle name="Заголовок 2 3 4" xfId="10991" hidden="1"/>
    <cellStyle name="Заголовок 2 3 4" xfId="14927" hidden="1"/>
    <cellStyle name="Заголовок 2 3 4" xfId="15301" hidden="1"/>
    <cellStyle name="Заголовок 2 3 4" xfId="15670" hidden="1"/>
    <cellStyle name="Заголовок 2 3 4" xfId="16033" hidden="1"/>
    <cellStyle name="Заголовок 2 3 4" xfId="16386" hidden="1"/>
    <cellStyle name="Заголовок 2 3 4" xfId="16715" hidden="1"/>
    <cellStyle name="Заголовок 2 3 4" xfId="17031" hidden="1"/>
    <cellStyle name="Заголовок 2 3 4" xfId="14497" hidden="1"/>
    <cellStyle name="Заголовок 2 3 4" xfId="18083" hidden="1"/>
    <cellStyle name="Заголовок 2 3 4" xfId="18457" hidden="1"/>
    <cellStyle name="Заголовок 2 3 4" xfId="18826" hidden="1"/>
    <cellStyle name="Заголовок 2 3 4" xfId="19189" hidden="1"/>
    <cellStyle name="Заголовок 2 3 4" xfId="19542" hidden="1"/>
    <cellStyle name="Заголовок 2 3 4" xfId="19871" hidden="1"/>
    <cellStyle name="Заголовок 2 3 4" xfId="20187" hidden="1"/>
    <cellStyle name="Заголовок 2 3 4" xfId="20553" hidden="1"/>
    <cellStyle name="Заголовок 2 3 4" xfId="21184" hidden="1"/>
    <cellStyle name="Заголовок 2 3 4" xfId="21558" hidden="1"/>
    <cellStyle name="Заголовок 2 3 4" xfId="21927" hidden="1"/>
    <cellStyle name="Заголовок 2 3 4" xfId="22290" hidden="1"/>
    <cellStyle name="Заголовок 2 3 4" xfId="22643" hidden="1"/>
    <cellStyle name="Заголовок 2 3 4" xfId="22972" hidden="1"/>
    <cellStyle name="Заголовок 2 3 4" xfId="23288" hidden="1"/>
    <cellStyle name="Заголовок 2 3 4" xfId="23654" hidden="1"/>
    <cellStyle name="Заголовок 2 3 4" xfId="24272" hidden="1"/>
    <cellStyle name="Заголовок 2 3 4" xfId="24646" hidden="1"/>
    <cellStyle name="Заголовок 2 3 4" xfId="25015" hidden="1"/>
    <cellStyle name="Заголовок 2 3 4" xfId="25378" hidden="1"/>
    <cellStyle name="Заголовок 2 3 4" xfId="25731" hidden="1"/>
    <cellStyle name="Заголовок 2 3 4" xfId="26060" hidden="1"/>
    <cellStyle name="Заголовок 2 3 4" xfId="26376" hidden="1"/>
    <cellStyle name="Заголовок 2 3 4" xfId="26742" hidden="1"/>
    <cellStyle name="Заголовок 2 3 4" xfId="27295" hidden="1"/>
    <cellStyle name="Заголовок 2 3 4" xfId="27669" hidden="1"/>
    <cellStyle name="Заголовок 2 3 4" xfId="28038" hidden="1"/>
    <cellStyle name="Заголовок 2 3 4" xfId="28401" hidden="1"/>
    <cellStyle name="Заголовок 2 3 4" xfId="28754" hidden="1"/>
    <cellStyle name="Заголовок 2 3 4" xfId="29083" hidden="1"/>
    <cellStyle name="Заголовок 2 3 4" xfId="29399" hidden="1"/>
    <cellStyle name="Заголовок 2 3 4" xfId="29765" hidden="1"/>
    <cellStyle name="Заголовок 2 3 4" xfId="30118" hidden="1"/>
    <cellStyle name="Заголовок 2 3 4" xfId="30492" hidden="1"/>
    <cellStyle name="Заголовок 2 3 4" xfId="30861" hidden="1"/>
    <cellStyle name="Заголовок 2 3 4" xfId="31224" hidden="1"/>
    <cellStyle name="Заголовок 2 3 4" xfId="31577" hidden="1"/>
    <cellStyle name="Заголовок 2 3 4" xfId="31906" hidden="1"/>
    <cellStyle name="Заголовок 2 3 4" xfId="32222"/>
    <cellStyle name="Заголовок 2 3 40" xfId="1123" hidden="1"/>
    <cellStyle name="Заголовок 2 3 40" xfId="1568" hidden="1"/>
    <cellStyle name="Заголовок 2 3 40" xfId="1942" hidden="1"/>
    <cellStyle name="Заголовок 2 3 40" xfId="2310" hidden="1"/>
    <cellStyle name="Заголовок 2 3 40" xfId="2670" hidden="1"/>
    <cellStyle name="Заголовок 2 3 40" xfId="3010" hidden="1"/>
    <cellStyle name="Заголовок 2 3 40" xfId="3318" hidden="1"/>
    <cellStyle name="Заголовок 2 3 40" xfId="3604" hidden="1"/>
    <cellStyle name="Заголовок 2 3 40" xfId="5107" hidden="1"/>
    <cellStyle name="Заголовок 2 3 40" xfId="5552" hidden="1"/>
    <cellStyle name="Заголовок 2 3 40" xfId="5926" hidden="1"/>
    <cellStyle name="Заголовок 2 3 40" xfId="6294" hidden="1"/>
    <cellStyle name="Заголовок 2 3 40" xfId="6654" hidden="1"/>
    <cellStyle name="Заголовок 2 3 40" xfId="6994" hidden="1"/>
    <cellStyle name="Заголовок 2 3 40" xfId="7302" hidden="1"/>
    <cellStyle name="Заголовок 2 3 40" xfId="7588" hidden="1"/>
    <cellStyle name="Заголовок 2 3 40" xfId="8004" hidden="1"/>
    <cellStyle name="Заголовок 2 3 40" xfId="8449" hidden="1"/>
    <cellStyle name="Заголовок 2 3 40" xfId="8823" hidden="1"/>
    <cellStyle name="Заголовок 2 3 40" xfId="9191" hidden="1"/>
    <cellStyle name="Заголовок 2 3 40" xfId="9551" hidden="1"/>
    <cellStyle name="Заголовок 2 3 40" xfId="9891" hidden="1"/>
    <cellStyle name="Заголовок 2 3 40" xfId="10199" hidden="1"/>
    <cellStyle name="Заголовок 2 3 40" xfId="10485" hidden="1"/>
    <cellStyle name="Заголовок 2 3 40" xfId="11563" hidden="1"/>
    <cellStyle name="Заголовок 2 3 40" xfId="12008" hidden="1"/>
    <cellStyle name="Заголовок 2 3 40" xfId="12382" hidden="1"/>
    <cellStyle name="Заголовок 2 3 40" xfId="12750" hidden="1"/>
    <cellStyle name="Заголовок 2 3 40" xfId="13110" hidden="1"/>
    <cellStyle name="Заголовок 2 3 40" xfId="13450" hidden="1"/>
    <cellStyle name="Заголовок 2 3 40" xfId="13758" hidden="1"/>
    <cellStyle name="Заголовок 2 3 40" xfId="14044" hidden="1"/>
    <cellStyle name="Заголовок 2 3 40" xfId="14727" hidden="1"/>
    <cellStyle name="Заголовок 2 3 40" xfId="15172" hidden="1"/>
    <cellStyle name="Заголовок 2 3 40" xfId="15546" hidden="1"/>
    <cellStyle name="Заголовок 2 3 40" xfId="15914" hidden="1"/>
    <cellStyle name="Заголовок 2 3 40" xfId="16274" hidden="1"/>
    <cellStyle name="Заголовок 2 3 40" xfId="16614" hidden="1"/>
    <cellStyle name="Заголовок 2 3 40" xfId="16922" hidden="1"/>
    <cellStyle name="Заголовок 2 3 40" xfId="17208" hidden="1"/>
    <cellStyle name="Заголовок 2 3 40" xfId="17883" hidden="1"/>
    <cellStyle name="Заголовок 2 3 40" xfId="18328" hidden="1"/>
    <cellStyle name="Заголовок 2 3 40" xfId="18702" hidden="1"/>
    <cellStyle name="Заголовок 2 3 40" xfId="19070" hidden="1"/>
    <cellStyle name="Заголовок 2 3 40" xfId="19430" hidden="1"/>
    <cellStyle name="Заголовок 2 3 40" xfId="19770" hidden="1"/>
    <cellStyle name="Заголовок 2 3 40" xfId="20078" hidden="1"/>
    <cellStyle name="Заголовок 2 3 40" xfId="20364" hidden="1"/>
    <cellStyle name="Заголовок 2 3 40" xfId="17533" hidden="1"/>
    <cellStyle name="Заголовок 2 3 40" xfId="21429" hidden="1"/>
    <cellStyle name="Заголовок 2 3 40" xfId="21803" hidden="1"/>
    <cellStyle name="Заголовок 2 3 40" xfId="22171" hidden="1"/>
    <cellStyle name="Заголовок 2 3 40" xfId="22531" hidden="1"/>
    <cellStyle name="Заголовок 2 3 40" xfId="22871" hidden="1"/>
    <cellStyle name="Заголовок 2 3 40" xfId="23179" hidden="1"/>
    <cellStyle name="Заголовок 2 3 40" xfId="23465" hidden="1"/>
    <cellStyle name="Заголовок 2 3 40" xfId="20759" hidden="1"/>
    <cellStyle name="Заголовок 2 3 40" xfId="24517" hidden="1"/>
    <cellStyle name="Заголовок 2 3 40" xfId="24891" hidden="1"/>
    <cellStyle name="Заголовок 2 3 40" xfId="25259" hidden="1"/>
    <cellStyle name="Заголовок 2 3 40" xfId="25619" hidden="1"/>
    <cellStyle name="Заголовок 2 3 40" xfId="25959" hidden="1"/>
    <cellStyle name="Заголовок 2 3 40" xfId="26267" hidden="1"/>
    <cellStyle name="Заголовок 2 3 40" xfId="26553" hidden="1"/>
    <cellStyle name="Заголовок 2 3 40" xfId="23859" hidden="1"/>
    <cellStyle name="Заголовок 2 3 40" xfId="27540" hidden="1"/>
    <cellStyle name="Заголовок 2 3 40" xfId="27914" hidden="1"/>
    <cellStyle name="Заголовок 2 3 40" xfId="28282" hidden="1"/>
    <cellStyle name="Заголовок 2 3 40" xfId="28642" hidden="1"/>
    <cellStyle name="Заголовок 2 3 40" xfId="28982" hidden="1"/>
    <cellStyle name="Заголовок 2 3 40" xfId="29290" hidden="1"/>
    <cellStyle name="Заголовок 2 3 40" xfId="29576" hidden="1"/>
    <cellStyle name="Заголовок 2 3 40" xfId="26941" hidden="1"/>
    <cellStyle name="Заголовок 2 3 40" xfId="30363" hidden="1"/>
    <cellStyle name="Заголовок 2 3 40" xfId="30737" hidden="1"/>
    <cellStyle name="Заголовок 2 3 40" xfId="31105" hidden="1"/>
    <cellStyle name="Заголовок 2 3 40" xfId="31465" hidden="1"/>
    <cellStyle name="Заголовок 2 3 40" xfId="31805" hidden="1"/>
    <cellStyle name="Заголовок 2 3 40" xfId="32113" hidden="1"/>
    <cellStyle name="Заголовок 2 3 40" xfId="32399"/>
    <cellStyle name="Заголовок 2 3 41" xfId="1134" hidden="1"/>
    <cellStyle name="Заголовок 2 3 41" xfId="1281" hidden="1"/>
    <cellStyle name="Заголовок 2 3 41" xfId="1655" hidden="1"/>
    <cellStyle name="Заголовок 2 3 41" xfId="2027" hidden="1"/>
    <cellStyle name="Заголовок 2 3 41" xfId="2395" hidden="1"/>
    <cellStyle name="Заголовок 2 3 41" xfId="2753" hidden="1"/>
    <cellStyle name="Заголовок 2 3 41" xfId="3090" hidden="1"/>
    <cellStyle name="Заголовок 2 3 41" xfId="3615" hidden="1"/>
    <cellStyle name="Заголовок 2 3 41" xfId="5118" hidden="1"/>
    <cellStyle name="Заголовок 2 3 41" xfId="5265" hidden="1"/>
    <cellStyle name="Заголовок 2 3 41" xfId="5639" hidden="1"/>
    <cellStyle name="Заголовок 2 3 41" xfId="6011" hidden="1"/>
    <cellStyle name="Заголовок 2 3 41" xfId="6379" hidden="1"/>
    <cellStyle name="Заголовок 2 3 41" xfId="6737" hidden="1"/>
    <cellStyle name="Заголовок 2 3 41" xfId="7074" hidden="1"/>
    <cellStyle name="Заголовок 2 3 41" xfId="7599" hidden="1"/>
    <cellStyle name="Заголовок 2 3 41" xfId="8015" hidden="1"/>
    <cellStyle name="Заголовок 2 3 41" xfId="8162" hidden="1"/>
    <cellStyle name="Заголовок 2 3 41" xfId="8536" hidden="1"/>
    <cellStyle name="Заголовок 2 3 41" xfId="8908" hidden="1"/>
    <cellStyle name="Заголовок 2 3 41" xfId="9276" hidden="1"/>
    <cellStyle name="Заголовок 2 3 41" xfId="9634" hidden="1"/>
    <cellStyle name="Заголовок 2 3 41" xfId="9971" hidden="1"/>
    <cellStyle name="Заголовок 2 3 41" xfId="10496" hidden="1"/>
    <cellStyle name="Заголовок 2 3 41" xfId="11574" hidden="1"/>
    <cellStyle name="Заголовок 2 3 41" xfId="11721" hidden="1"/>
    <cellStyle name="Заголовок 2 3 41" xfId="12095" hidden="1"/>
    <cellStyle name="Заголовок 2 3 41" xfId="12467" hidden="1"/>
    <cellStyle name="Заголовок 2 3 41" xfId="12835" hidden="1"/>
    <cellStyle name="Заголовок 2 3 41" xfId="13193" hidden="1"/>
    <cellStyle name="Заголовок 2 3 41" xfId="13530" hidden="1"/>
    <cellStyle name="Заголовок 2 3 41" xfId="14055" hidden="1"/>
    <cellStyle name="Заголовок 2 3 41" xfId="14738" hidden="1"/>
    <cellStyle name="Заголовок 2 3 41" xfId="14885" hidden="1"/>
    <cellStyle name="Заголовок 2 3 41" xfId="15259" hidden="1"/>
    <cellStyle name="Заголовок 2 3 41" xfId="15631" hidden="1"/>
    <cellStyle name="Заголовок 2 3 41" xfId="15999" hidden="1"/>
    <cellStyle name="Заголовок 2 3 41" xfId="16357" hidden="1"/>
    <cellStyle name="Заголовок 2 3 41" xfId="16694" hidden="1"/>
    <cellStyle name="Заголовок 2 3 41" xfId="17219" hidden="1"/>
    <cellStyle name="Заголовок 2 3 41" xfId="17894" hidden="1"/>
    <cellStyle name="Заголовок 2 3 41" xfId="18041" hidden="1"/>
    <cellStyle name="Заголовок 2 3 41" xfId="18415" hidden="1"/>
    <cellStyle name="Заголовок 2 3 41" xfId="18787" hidden="1"/>
    <cellStyle name="Заголовок 2 3 41" xfId="19155" hidden="1"/>
    <cellStyle name="Заголовок 2 3 41" xfId="19513" hidden="1"/>
    <cellStyle name="Заголовок 2 3 41" xfId="19850" hidden="1"/>
    <cellStyle name="Заголовок 2 3 41" xfId="20375" hidden="1"/>
    <cellStyle name="Заголовок 2 3 41" xfId="17720" hidden="1"/>
    <cellStyle name="Заголовок 2 3 41" xfId="21142" hidden="1"/>
    <cellStyle name="Заголовок 2 3 41" xfId="21516" hidden="1"/>
    <cellStyle name="Заголовок 2 3 41" xfId="21888" hidden="1"/>
    <cellStyle name="Заголовок 2 3 41" xfId="22256" hidden="1"/>
    <cellStyle name="Заголовок 2 3 41" xfId="22614" hidden="1"/>
    <cellStyle name="Заголовок 2 3 41" xfId="22951" hidden="1"/>
    <cellStyle name="Заголовок 2 3 41" xfId="23476" hidden="1"/>
    <cellStyle name="Заголовок 2 3 41" xfId="20950" hidden="1"/>
    <cellStyle name="Заголовок 2 3 41" xfId="24230" hidden="1"/>
    <cellStyle name="Заголовок 2 3 41" xfId="24604" hidden="1"/>
    <cellStyle name="Заголовок 2 3 41" xfId="24976" hidden="1"/>
    <cellStyle name="Заголовок 2 3 41" xfId="25344" hidden="1"/>
    <cellStyle name="Заголовок 2 3 41" xfId="25702" hidden="1"/>
    <cellStyle name="Заголовок 2 3 41" xfId="26039" hidden="1"/>
    <cellStyle name="Заголовок 2 3 41" xfId="26564" hidden="1"/>
    <cellStyle name="Заголовок 2 3 41" xfId="24047" hidden="1"/>
    <cellStyle name="Заголовок 2 3 41" xfId="27253" hidden="1"/>
    <cellStyle name="Заголовок 2 3 41" xfId="27627" hidden="1"/>
    <cellStyle name="Заголовок 2 3 41" xfId="27999" hidden="1"/>
    <cellStyle name="Заголовок 2 3 41" xfId="28367" hidden="1"/>
    <cellStyle name="Заголовок 2 3 41" xfId="28725" hidden="1"/>
    <cellStyle name="Заголовок 2 3 41" xfId="29062" hidden="1"/>
    <cellStyle name="Заголовок 2 3 41" xfId="29587" hidden="1"/>
    <cellStyle name="Заголовок 2 3 41" xfId="27102" hidden="1"/>
    <cellStyle name="Заголовок 2 3 41" xfId="30076" hidden="1"/>
    <cellStyle name="Заголовок 2 3 41" xfId="30450" hidden="1"/>
    <cellStyle name="Заголовок 2 3 41" xfId="30822" hidden="1"/>
    <cellStyle name="Заголовок 2 3 41" xfId="31190" hidden="1"/>
    <cellStyle name="Заголовок 2 3 41" xfId="31548" hidden="1"/>
    <cellStyle name="Заголовок 2 3 41" xfId="31885" hidden="1"/>
    <cellStyle name="Заголовок 2 3 41" xfId="32410"/>
    <cellStyle name="Заголовок 2 3 42" xfId="1142" hidden="1"/>
    <cellStyle name="Заголовок 2 3 42" xfId="1499" hidden="1"/>
    <cellStyle name="Заголовок 2 3 42" xfId="1873" hidden="1"/>
    <cellStyle name="Заголовок 2 3 42" xfId="2242" hidden="1"/>
    <cellStyle name="Заголовок 2 3 42" xfId="2602" hidden="1"/>
    <cellStyle name="Заголовок 2 3 42" xfId="2945" hidden="1"/>
    <cellStyle name="Заголовок 2 3 42" xfId="3259" hidden="1"/>
    <cellStyle name="Заголовок 2 3 42" xfId="3623" hidden="1"/>
    <cellStyle name="Заголовок 2 3 42" xfId="5126" hidden="1"/>
    <cellStyle name="Заголовок 2 3 42" xfId="5483" hidden="1"/>
    <cellStyle name="Заголовок 2 3 42" xfId="5857" hidden="1"/>
    <cellStyle name="Заголовок 2 3 42" xfId="6226" hidden="1"/>
    <cellStyle name="Заголовок 2 3 42" xfId="6586" hidden="1"/>
    <cellStyle name="Заголовок 2 3 42" xfId="6929" hidden="1"/>
    <cellStyle name="Заголовок 2 3 42" xfId="7243" hidden="1"/>
    <cellStyle name="Заголовок 2 3 42" xfId="7607" hidden="1"/>
    <cellStyle name="Заголовок 2 3 42" xfId="8023" hidden="1"/>
    <cellStyle name="Заголовок 2 3 42" xfId="8380" hidden="1"/>
    <cellStyle name="Заголовок 2 3 42" xfId="8754" hidden="1"/>
    <cellStyle name="Заголовок 2 3 42" xfId="9123" hidden="1"/>
    <cellStyle name="Заголовок 2 3 42" xfId="9483" hidden="1"/>
    <cellStyle name="Заголовок 2 3 42" xfId="9826" hidden="1"/>
    <cellStyle name="Заголовок 2 3 42" xfId="10140" hidden="1"/>
    <cellStyle name="Заголовок 2 3 42" xfId="10504" hidden="1"/>
    <cellStyle name="Заголовок 2 3 42" xfId="11582" hidden="1"/>
    <cellStyle name="Заголовок 2 3 42" xfId="11939" hidden="1"/>
    <cellStyle name="Заголовок 2 3 42" xfId="12313" hidden="1"/>
    <cellStyle name="Заголовок 2 3 42" xfId="12682" hidden="1"/>
    <cellStyle name="Заголовок 2 3 42" xfId="13042" hidden="1"/>
    <cellStyle name="Заголовок 2 3 42" xfId="13385" hidden="1"/>
    <cellStyle name="Заголовок 2 3 42" xfId="13699" hidden="1"/>
    <cellStyle name="Заголовок 2 3 42" xfId="14063" hidden="1"/>
    <cellStyle name="Заголовок 2 3 42" xfId="14746" hidden="1"/>
    <cellStyle name="Заголовок 2 3 42" xfId="15103" hidden="1"/>
    <cellStyle name="Заголовок 2 3 42" xfId="15477" hidden="1"/>
    <cellStyle name="Заголовок 2 3 42" xfId="15846" hidden="1"/>
    <cellStyle name="Заголовок 2 3 42" xfId="16206" hidden="1"/>
    <cellStyle name="Заголовок 2 3 42" xfId="16549" hidden="1"/>
    <cellStyle name="Заголовок 2 3 42" xfId="16863" hidden="1"/>
    <cellStyle name="Заголовок 2 3 42" xfId="17227" hidden="1"/>
    <cellStyle name="Заголовок 2 3 42" xfId="17902" hidden="1"/>
    <cellStyle name="Заголовок 2 3 42" xfId="18259" hidden="1"/>
    <cellStyle name="Заголовок 2 3 42" xfId="18633" hidden="1"/>
    <cellStyle name="Заголовок 2 3 42" xfId="19002" hidden="1"/>
    <cellStyle name="Заголовок 2 3 42" xfId="19362" hidden="1"/>
    <cellStyle name="Заголовок 2 3 42" xfId="19705" hidden="1"/>
    <cellStyle name="Заголовок 2 3 42" xfId="20019" hidden="1"/>
    <cellStyle name="Заголовок 2 3 42" xfId="20383" hidden="1"/>
    <cellStyle name="Заголовок 2 3 42" xfId="17586" hidden="1"/>
    <cellStyle name="Заголовок 2 3 42" xfId="21360" hidden="1"/>
    <cellStyle name="Заголовок 2 3 42" xfId="21734" hidden="1"/>
    <cellStyle name="Заголовок 2 3 42" xfId="22103" hidden="1"/>
    <cellStyle name="Заголовок 2 3 42" xfId="22463" hidden="1"/>
    <cellStyle name="Заголовок 2 3 42" xfId="22806" hidden="1"/>
    <cellStyle name="Заголовок 2 3 42" xfId="23120" hidden="1"/>
    <cellStyle name="Заголовок 2 3 42" xfId="23484" hidden="1"/>
    <cellStyle name="Заголовок 2 3 42" xfId="17697" hidden="1"/>
    <cellStyle name="Заголовок 2 3 42" xfId="24448" hidden="1"/>
    <cellStyle name="Заголовок 2 3 42" xfId="24822" hidden="1"/>
    <cellStyle name="Заголовок 2 3 42" xfId="25191" hidden="1"/>
    <cellStyle name="Заголовок 2 3 42" xfId="25551" hidden="1"/>
    <cellStyle name="Заголовок 2 3 42" xfId="25894" hidden="1"/>
    <cellStyle name="Заголовок 2 3 42" xfId="26208" hidden="1"/>
    <cellStyle name="Заголовок 2 3 42" xfId="26572" hidden="1"/>
    <cellStyle name="Заголовок 2 3 42" xfId="17708" hidden="1"/>
    <cellStyle name="Заголовок 2 3 42" xfId="27471" hidden="1"/>
    <cellStyle name="Заголовок 2 3 42" xfId="27845" hidden="1"/>
    <cellStyle name="Заголовок 2 3 42" xfId="28214" hidden="1"/>
    <cellStyle name="Заголовок 2 3 42" xfId="28574" hidden="1"/>
    <cellStyle name="Заголовок 2 3 42" xfId="28917" hidden="1"/>
    <cellStyle name="Заголовок 2 3 42" xfId="29231" hidden="1"/>
    <cellStyle name="Заголовок 2 3 42" xfId="29595" hidden="1"/>
    <cellStyle name="Заголовок 2 3 42" xfId="20938" hidden="1"/>
    <cellStyle name="Заголовок 2 3 42" xfId="30294" hidden="1"/>
    <cellStyle name="Заголовок 2 3 42" xfId="30668" hidden="1"/>
    <cellStyle name="Заголовок 2 3 42" xfId="31037" hidden="1"/>
    <cellStyle name="Заголовок 2 3 42" xfId="31397" hidden="1"/>
    <cellStyle name="Заголовок 2 3 42" xfId="31740" hidden="1"/>
    <cellStyle name="Заголовок 2 3 42" xfId="32054" hidden="1"/>
    <cellStyle name="Заголовок 2 3 42" xfId="32418"/>
    <cellStyle name="Заголовок 2 3 43" xfId="1135" hidden="1"/>
    <cellStyle name="Заголовок 2 3 43" xfId="1524" hidden="1"/>
    <cellStyle name="Заголовок 2 3 43" xfId="1898" hidden="1"/>
    <cellStyle name="Заголовок 2 3 43" xfId="2267" hidden="1"/>
    <cellStyle name="Заголовок 2 3 43" xfId="2627" hidden="1"/>
    <cellStyle name="Заголовок 2 3 43" xfId="2969" hidden="1"/>
    <cellStyle name="Заголовок 2 3 43" xfId="3279" hidden="1"/>
    <cellStyle name="Заголовок 2 3 43" xfId="3616" hidden="1"/>
    <cellStyle name="Заголовок 2 3 43" xfId="5119" hidden="1"/>
    <cellStyle name="Заголовок 2 3 43" xfId="5508" hidden="1"/>
    <cellStyle name="Заголовок 2 3 43" xfId="5882" hidden="1"/>
    <cellStyle name="Заголовок 2 3 43" xfId="6251" hidden="1"/>
    <cellStyle name="Заголовок 2 3 43" xfId="6611" hidden="1"/>
    <cellStyle name="Заголовок 2 3 43" xfId="6953" hidden="1"/>
    <cellStyle name="Заголовок 2 3 43" xfId="7263" hidden="1"/>
    <cellStyle name="Заголовок 2 3 43" xfId="7600" hidden="1"/>
    <cellStyle name="Заголовок 2 3 43" xfId="8016" hidden="1"/>
    <cellStyle name="Заголовок 2 3 43" xfId="8405" hidden="1"/>
    <cellStyle name="Заголовок 2 3 43" xfId="8779" hidden="1"/>
    <cellStyle name="Заголовок 2 3 43" xfId="9148" hidden="1"/>
    <cellStyle name="Заголовок 2 3 43" xfId="9508" hidden="1"/>
    <cellStyle name="Заголовок 2 3 43" xfId="9850" hidden="1"/>
    <cellStyle name="Заголовок 2 3 43" xfId="10160" hidden="1"/>
    <cellStyle name="Заголовок 2 3 43" xfId="10497" hidden="1"/>
    <cellStyle name="Заголовок 2 3 43" xfId="11575" hidden="1"/>
    <cellStyle name="Заголовок 2 3 43" xfId="11964" hidden="1"/>
    <cellStyle name="Заголовок 2 3 43" xfId="12338" hidden="1"/>
    <cellStyle name="Заголовок 2 3 43" xfId="12707" hidden="1"/>
    <cellStyle name="Заголовок 2 3 43" xfId="13067" hidden="1"/>
    <cellStyle name="Заголовок 2 3 43" xfId="13409" hidden="1"/>
    <cellStyle name="Заголовок 2 3 43" xfId="13719" hidden="1"/>
    <cellStyle name="Заголовок 2 3 43" xfId="14056" hidden="1"/>
    <cellStyle name="Заголовок 2 3 43" xfId="14739" hidden="1"/>
    <cellStyle name="Заголовок 2 3 43" xfId="15128" hidden="1"/>
    <cellStyle name="Заголовок 2 3 43" xfId="15502" hidden="1"/>
    <cellStyle name="Заголовок 2 3 43" xfId="15871" hidden="1"/>
    <cellStyle name="Заголовок 2 3 43" xfId="16231" hidden="1"/>
    <cellStyle name="Заголовок 2 3 43" xfId="16573" hidden="1"/>
    <cellStyle name="Заголовок 2 3 43" xfId="16883" hidden="1"/>
    <cellStyle name="Заголовок 2 3 43" xfId="17220" hidden="1"/>
    <cellStyle name="Заголовок 2 3 43" xfId="17895" hidden="1"/>
    <cellStyle name="Заголовок 2 3 43" xfId="18284" hidden="1"/>
    <cellStyle name="Заголовок 2 3 43" xfId="18658" hidden="1"/>
    <cellStyle name="Заголовок 2 3 43" xfId="19027" hidden="1"/>
    <cellStyle name="Заголовок 2 3 43" xfId="19387" hidden="1"/>
    <cellStyle name="Заголовок 2 3 43" xfId="19729" hidden="1"/>
    <cellStyle name="Заголовок 2 3 43" xfId="20039" hidden="1"/>
    <cellStyle name="Заголовок 2 3 43" xfId="20376" hidden="1"/>
    <cellStyle name="Заголовок 2 3 43" xfId="17566" hidden="1"/>
    <cellStyle name="Заголовок 2 3 43" xfId="21385" hidden="1"/>
    <cellStyle name="Заголовок 2 3 43" xfId="21759" hidden="1"/>
    <cellStyle name="Заголовок 2 3 43" xfId="22128" hidden="1"/>
    <cellStyle name="Заголовок 2 3 43" xfId="22488" hidden="1"/>
    <cellStyle name="Заголовок 2 3 43" xfId="22830" hidden="1"/>
    <cellStyle name="Заголовок 2 3 43" xfId="23140" hidden="1"/>
    <cellStyle name="Заголовок 2 3 43" xfId="23477" hidden="1"/>
    <cellStyle name="Заголовок 2 3 43" xfId="20785" hidden="1"/>
    <cellStyle name="Заголовок 2 3 43" xfId="24473" hidden="1"/>
    <cellStyle name="Заголовок 2 3 43" xfId="24847" hidden="1"/>
    <cellStyle name="Заголовок 2 3 43" xfId="25216" hidden="1"/>
    <cellStyle name="Заголовок 2 3 43" xfId="25576" hidden="1"/>
    <cellStyle name="Заголовок 2 3 43" xfId="25918" hidden="1"/>
    <cellStyle name="Заголовок 2 3 43" xfId="26228" hidden="1"/>
    <cellStyle name="Заголовок 2 3 43" xfId="26565" hidden="1"/>
    <cellStyle name="Заголовок 2 3 43" xfId="23885" hidden="1"/>
    <cellStyle name="Заголовок 2 3 43" xfId="27496" hidden="1"/>
    <cellStyle name="Заголовок 2 3 43" xfId="27870" hidden="1"/>
    <cellStyle name="Заголовок 2 3 43" xfId="28239" hidden="1"/>
    <cellStyle name="Заголовок 2 3 43" xfId="28599" hidden="1"/>
    <cellStyle name="Заголовок 2 3 43" xfId="28941" hidden="1"/>
    <cellStyle name="Заголовок 2 3 43" xfId="29251" hidden="1"/>
    <cellStyle name="Заголовок 2 3 43" xfId="29588" hidden="1"/>
    <cellStyle name="Заголовок 2 3 43" xfId="26967" hidden="1"/>
    <cellStyle name="Заголовок 2 3 43" xfId="30319" hidden="1"/>
    <cellStyle name="Заголовок 2 3 43" xfId="30693" hidden="1"/>
    <cellStyle name="Заголовок 2 3 43" xfId="31062" hidden="1"/>
    <cellStyle name="Заголовок 2 3 43" xfId="31422" hidden="1"/>
    <cellStyle name="Заголовок 2 3 43" xfId="31764" hidden="1"/>
    <cellStyle name="Заголовок 2 3 43" xfId="32074" hidden="1"/>
    <cellStyle name="Заголовок 2 3 43" xfId="32411"/>
    <cellStyle name="Заголовок 2 3 44" xfId="925" hidden="1"/>
    <cellStyle name="Заголовок 2 3 44" xfId="876" hidden="1"/>
    <cellStyle name="Заголовок 2 3 44" xfId="896" hidden="1"/>
    <cellStyle name="Заголовок 2 3 44" xfId="869" hidden="1"/>
    <cellStyle name="Заголовок 2 3 44" xfId="865" hidden="1"/>
    <cellStyle name="Заголовок 2 3 44" xfId="1297" hidden="1"/>
    <cellStyle name="Заголовок 2 3 44" xfId="1671" hidden="1"/>
    <cellStyle name="Заголовок 2 3 44" xfId="2924" hidden="1"/>
    <cellStyle name="Заголовок 2 3 44" xfId="4909" hidden="1"/>
    <cellStyle name="Заголовок 2 3 44" xfId="4860" hidden="1"/>
    <cellStyle name="Заголовок 2 3 44" xfId="4880" hidden="1"/>
    <cellStyle name="Заголовок 2 3 44" xfId="4853" hidden="1"/>
    <cellStyle name="Заголовок 2 3 44" xfId="4849" hidden="1"/>
    <cellStyle name="Заголовок 2 3 44" xfId="5281" hidden="1"/>
    <cellStyle name="Заголовок 2 3 44" xfId="5655" hidden="1"/>
    <cellStyle name="Заголовок 2 3 44" xfId="6908" hidden="1"/>
    <cellStyle name="Заголовок 2 3 44" xfId="4451" hidden="1"/>
    <cellStyle name="Заголовок 2 3 44" xfId="4386" hidden="1"/>
    <cellStyle name="Заголовок 2 3 44" xfId="4559" hidden="1"/>
    <cellStyle name="Заголовок 2 3 44" xfId="4654" hidden="1"/>
    <cellStyle name="Заголовок 2 3 44" xfId="4659" hidden="1"/>
    <cellStyle name="Заголовок 2 3 44" xfId="8178" hidden="1"/>
    <cellStyle name="Заголовок 2 3 44" xfId="8552" hidden="1"/>
    <cellStyle name="Заголовок 2 3 44" xfId="9805" hidden="1"/>
    <cellStyle name="Заголовок 2 3 44" xfId="11365" hidden="1"/>
    <cellStyle name="Заголовок 2 3 44" xfId="11316" hidden="1"/>
    <cellStyle name="Заголовок 2 3 44" xfId="11336" hidden="1"/>
    <cellStyle name="Заголовок 2 3 44" xfId="11309" hidden="1"/>
    <cellStyle name="Заголовок 2 3 44" xfId="11305" hidden="1"/>
    <cellStyle name="Заголовок 2 3 44" xfId="11737" hidden="1"/>
    <cellStyle name="Заголовок 2 3 44" xfId="12111" hidden="1"/>
    <cellStyle name="Заголовок 2 3 44" xfId="13364" hidden="1"/>
    <cellStyle name="Заголовок 2 3 44" xfId="10895" hidden="1"/>
    <cellStyle name="Заголовок 2 3 44" xfId="10783" hidden="1"/>
    <cellStyle name="Заголовок 2 3 44" xfId="11003" hidden="1"/>
    <cellStyle name="Заголовок 2 3 44" xfId="11100" hidden="1"/>
    <cellStyle name="Заголовок 2 3 44" xfId="11105" hidden="1"/>
    <cellStyle name="Заголовок 2 3 44" xfId="14901" hidden="1"/>
    <cellStyle name="Заголовок 2 3 44" xfId="15275" hidden="1"/>
    <cellStyle name="Заголовок 2 3 44" xfId="16528" hidden="1"/>
    <cellStyle name="Заголовок 2 3 44" xfId="14554" hidden="1"/>
    <cellStyle name="Заголовок 2 3 44" xfId="14436" hidden="1"/>
    <cellStyle name="Заголовок 2 3 44" xfId="10853" hidden="1"/>
    <cellStyle name="Заголовок 2 3 44" xfId="14427" hidden="1"/>
    <cellStyle name="Заголовок 2 3 44" xfId="14409" hidden="1"/>
    <cellStyle name="Заголовок 2 3 44" xfId="18057" hidden="1"/>
    <cellStyle name="Заголовок 2 3 44" xfId="18431" hidden="1"/>
    <cellStyle name="Заголовок 2 3 44" xfId="19684" hidden="1"/>
    <cellStyle name="Заголовок 2 3 44" xfId="20530" hidden="1"/>
    <cellStyle name="Заголовок 2 3 44" xfId="20571" hidden="1"/>
    <cellStyle name="Заголовок 2 3 44" xfId="20556" hidden="1"/>
    <cellStyle name="Заголовок 2 3 44" xfId="20576" hidden="1"/>
    <cellStyle name="Заголовок 2 3 44" xfId="20580" hidden="1"/>
    <cellStyle name="Заголовок 2 3 44" xfId="21158" hidden="1"/>
    <cellStyle name="Заголовок 2 3 44" xfId="21532" hidden="1"/>
    <cellStyle name="Заголовок 2 3 44" xfId="22785" hidden="1"/>
    <cellStyle name="Заголовок 2 3 44" xfId="23631" hidden="1"/>
    <cellStyle name="Заголовок 2 3 44" xfId="23672" hidden="1"/>
    <cellStyle name="Заголовок 2 3 44" xfId="23657" hidden="1"/>
    <cellStyle name="Заголовок 2 3 44" xfId="23677" hidden="1"/>
    <cellStyle name="Заголовок 2 3 44" xfId="23681" hidden="1"/>
    <cellStyle name="Заголовок 2 3 44" xfId="24246" hidden="1"/>
    <cellStyle name="Заголовок 2 3 44" xfId="24620" hidden="1"/>
    <cellStyle name="Заголовок 2 3 44" xfId="25873" hidden="1"/>
    <cellStyle name="Заголовок 2 3 44" xfId="26719" hidden="1"/>
    <cellStyle name="Заголовок 2 3 44" xfId="26760" hidden="1"/>
    <cellStyle name="Заголовок 2 3 44" xfId="26745" hidden="1"/>
    <cellStyle name="Заголовок 2 3 44" xfId="26765" hidden="1"/>
    <cellStyle name="Заголовок 2 3 44" xfId="26769" hidden="1"/>
    <cellStyle name="Заголовок 2 3 44" xfId="27269" hidden="1"/>
    <cellStyle name="Заголовок 2 3 44" xfId="27643" hidden="1"/>
    <cellStyle name="Заголовок 2 3 44" xfId="28896" hidden="1"/>
    <cellStyle name="Заголовок 2 3 44" xfId="29742" hidden="1"/>
    <cellStyle name="Заголовок 2 3 44" xfId="29783" hidden="1"/>
    <cellStyle name="Заголовок 2 3 44" xfId="29768" hidden="1"/>
    <cellStyle name="Заголовок 2 3 44" xfId="29788" hidden="1"/>
    <cellStyle name="Заголовок 2 3 44" xfId="29792" hidden="1"/>
    <cellStyle name="Заголовок 2 3 44" xfId="30092" hidden="1"/>
    <cellStyle name="Заголовок 2 3 44" xfId="30466" hidden="1"/>
    <cellStyle name="Заголовок 2 3 44" xfId="31719"/>
    <cellStyle name="Заголовок 2 3 45" xfId="1150" hidden="1"/>
    <cellStyle name="Заголовок 2 3 45" xfId="1474" hidden="1"/>
    <cellStyle name="Заголовок 2 3 45" xfId="1848" hidden="1"/>
    <cellStyle name="Заголовок 2 3 45" xfId="2217" hidden="1"/>
    <cellStyle name="Заголовок 2 3 45" xfId="2579" hidden="1"/>
    <cellStyle name="Заголовок 2 3 45" xfId="2923" hidden="1"/>
    <cellStyle name="Заголовок 2 3 45" xfId="3240" hidden="1"/>
    <cellStyle name="Заголовок 2 3 45" xfId="3631" hidden="1"/>
    <cellStyle name="Заголовок 2 3 45" xfId="5134" hidden="1"/>
    <cellStyle name="Заголовок 2 3 45" xfId="5458" hidden="1"/>
    <cellStyle name="Заголовок 2 3 45" xfId="5832" hidden="1"/>
    <cellStyle name="Заголовок 2 3 45" xfId="6201" hidden="1"/>
    <cellStyle name="Заголовок 2 3 45" xfId="6563" hidden="1"/>
    <cellStyle name="Заголовок 2 3 45" xfId="6907" hidden="1"/>
    <cellStyle name="Заголовок 2 3 45" xfId="7224" hidden="1"/>
    <cellStyle name="Заголовок 2 3 45" xfId="7615" hidden="1"/>
    <cellStyle name="Заголовок 2 3 45" xfId="8031" hidden="1"/>
    <cellStyle name="Заголовок 2 3 45" xfId="8355" hidden="1"/>
    <cellStyle name="Заголовок 2 3 45" xfId="8729" hidden="1"/>
    <cellStyle name="Заголовок 2 3 45" xfId="9098" hidden="1"/>
    <cellStyle name="Заголовок 2 3 45" xfId="9460" hidden="1"/>
    <cellStyle name="Заголовок 2 3 45" xfId="9804" hidden="1"/>
    <cellStyle name="Заголовок 2 3 45" xfId="10121" hidden="1"/>
    <cellStyle name="Заголовок 2 3 45" xfId="10512" hidden="1"/>
    <cellStyle name="Заголовок 2 3 45" xfId="11590" hidden="1"/>
    <cellStyle name="Заголовок 2 3 45" xfId="11914" hidden="1"/>
    <cellStyle name="Заголовок 2 3 45" xfId="12288" hidden="1"/>
    <cellStyle name="Заголовок 2 3 45" xfId="12657" hidden="1"/>
    <cellStyle name="Заголовок 2 3 45" xfId="13019" hidden="1"/>
    <cellStyle name="Заголовок 2 3 45" xfId="13363" hidden="1"/>
    <cellStyle name="Заголовок 2 3 45" xfId="13680" hidden="1"/>
    <cellStyle name="Заголовок 2 3 45" xfId="14071" hidden="1"/>
    <cellStyle name="Заголовок 2 3 45" xfId="14754" hidden="1"/>
    <cellStyle name="Заголовок 2 3 45" xfId="15078" hidden="1"/>
    <cellStyle name="Заголовок 2 3 45" xfId="15452" hidden="1"/>
    <cellStyle name="Заголовок 2 3 45" xfId="15821" hidden="1"/>
    <cellStyle name="Заголовок 2 3 45" xfId="16183" hidden="1"/>
    <cellStyle name="Заголовок 2 3 45" xfId="16527" hidden="1"/>
    <cellStyle name="Заголовок 2 3 45" xfId="16844" hidden="1"/>
    <cellStyle name="Заголовок 2 3 45" xfId="17235" hidden="1"/>
    <cellStyle name="Заголовок 2 3 45" xfId="17910" hidden="1"/>
    <cellStyle name="Заголовок 2 3 45" xfId="18234" hidden="1"/>
    <cellStyle name="Заголовок 2 3 45" xfId="18608" hidden="1"/>
    <cellStyle name="Заголовок 2 3 45" xfId="18977" hidden="1"/>
    <cellStyle name="Заголовок 2 3 45" xfId="19339" hidden="1"/>
    <cellStyle name="Заголовок 2 3 45" xfId="19683" hidden="1"/>
    <cellStyle name="Заголовок 2 3 45" xfId="20000" hidden="1"/>
    <cellStyle name="Заголовок 2 3 45" xfId="20391" hidden="1"/>
    <cellStyle name="Заголовок 2 3 45" xfId="17605" hidden="1"/>
    <cellStyle name="Заголовок 2 3 45" xfId="21335" hidden="1"/>
    <cellStyle name="Заголовок 2 3 45" xfId="21709" hidden="1"/>
    <cellStyle name="Заголовок 2 3 45" xfId="22078" hidden="1"/>
    <cellStyle name="Заголовок 2 3 45" xfId="22440" hidden="1"/>
    <cellStyle name="Заголовок 2 3 45" xfId="22784" hidden="1"/>
    <cellStyle name="Заголовок 2 3 45" xfId="23101" hidden="1"/>
    <cellStyle name="Заголовок 2 3 45" xfId="23492" hidden="1"/>
    <cellStyle name="Заголовок 2 3 45" xfId="17799" hidden="1"/>
    <cellStyle name="Заголовок 2 3 45" xfId="24423" hidden="1"/>
    <cellStyle name="Заголовок 2 3 45" xfId="24797" hidden="1"/>
    <cellStyle name="Заголовок 2 3 45" xfId="25166" hidden="1"/>
    <cellStyle name="Заголовок 2 3 45" xfId="25528" hidden="1"/>
    <cellStyle name="Заголовок 2 3 45" xfId="25872" hidden="1"/>
    <cellStyle name="Заголовок 2 3 45" xfId="26189" hidden="1"/>
    <cellStyle name="Заголовок 2 3 45" xfId="26580" hidden="1"/>
    <cellStyle name="Заголовок 2 3 45" xfId="17820" hidden="1"/>
    <cellStyle name="Заголовок 2 3 45" xfId="27446" hidden="1"/>
    <cellStyle name="Заголовок 2 3 45" xfId="27820" hidden="1"/>
    <cellStyle name="Заголовок 2 3 45" xfId="28189" hidden="1"/>
    <cellStyle name="Заголовок 2 3 45" xfId="28551" hidden="1"/>
    <cellStyle name="Заголовок 2 3 45" xfId="28895" hidden="1"/>
    <cellStyle name="Заголовок 2 3 45" xfId="29212" hidden="1"/>
    <cellStyle name="Заголовок 2 3 45" xfId="29603" hidden="1"/>
    <cellStyle name="Заголовок 2 3 45" xfId="21035" hidden="1"/>
    <cellStyle name="Заголовок 2 3 45" xfId="30269" hidden="1"/>
    <cellStyle name="Заголовок 2 3 45" xfId="30643" hidden="1"/>
    <cellStyle name="Заголовок 2 3 45" xfId="31012" hidden="1"/>
    <cellStyle name="Заголовок 2 3 45" xfId="31374" hidden="1"/>
    <cellStyle name="Заголовок 2 3 45" xfId="31718" hidden="1"/>
    <cellStyle name="Заголовок 2 3 45" xfId="32035" hidden="1"/>
    <cellStyle name="Заголовок 2 3 45" xfId="32426"/>
    <cellStyle name="Заголовок 2 3 46" xfId="1143" hidden="1"/>
    <cellStyle name="Заголовок 2 3 46" xfId="1494" hidden="1"/>
    <cellStyle name="Заголовок 2 3 46" xfId="1868" hidden="1"/>
    <cellStyle name="Заголовок 2 3 46" xfId="2237" hidden="1"/>
    <cellStyle name="Заголовок 2 3 46" xfId="2597" hidden="1"/>
    <cellStyle name="Заголовок 2 3 46" xfId="2940" hidden="1"/>
    <cellStyle name="Заголовок 2 3 46" xfId="3256" hidden="1"/>
    <cellStyle name="Заголовок 2 3 46" xfId="3624" hidden="1"/>
    <cellStyle name="Заголовок 2 3 46" xfId="5127" hidden="1"/>
    <cellStyle name="Заголовок 2 3 46" xfId="5478" hidden="1"/>
    <cellStyle name="Заголовок 2 3 46" xfId="5852" hidden="1"/>
    <cellStyle name="Заголовок 2 3 46" xfId="6221" hidden="1"/>
    <cellStyle name="Заголовок 2 3 46" xfId="6581" hidden="1"/>
    <cellStyle name="Заголовок 2 3 46" xfId="6924" hidden="1"/>
    <cellStyle name="Заголовок 2 3 46" xfId="7240" hidden="1"/>
    <cellStyle name="Заголовок 2 3 46" xfId="7608" hidden="1"/>
    <cellStyle name="Заголовок 2 3 46" xfId="8024" hidden="1"/>
    <cellStyle name="Заголовок 2 3 46" xfId="8375" hidden="1"/>
    <cellStyle name="Заголовок 2 3 46" xfId="8749" hidden="1"/>
    <cellStyle name="Заголовок 2 3 46" xfId="9118" hidden="1"/>
    <cellStyle name="Заголовок 2 3 46" xfId="9478" hidden="1"/>
    <cellStyle name="Заголовок 2 3 46" xfId="9821" hidden="1"/>
    <cellStyle name="Заголовок 2 3 46" xfId="10137" hidden="1"/>
    <cellStyle name="Заголовок 2 3 46" xfId="10505" hidden="1"/>
    <cellStyle name="Заголовок 2 3 46" xfId="11583" hidden="1"/>
    <cellStyle name="Заголовок 2 3 46" xfId="11934" hidden="1"/>
    <cellStyle name="Заголовок 2 3 46" xfId="12308" hidden="1"/>
    <cellStyle name="Заголовок 2 3 46" xfId="12677" hidden="1"/>
    <cellStyle name="Заголовок 2 3 46" xfId="13037" hidden="1"/>
    <cellStyle name="Заголовок 2 3 46" xfId="13380" hidden="1"/>
    <cellStyle name="Заголовок 2 3 46" xfId="13696" hidden="1"/>
    <cellStyle name="Заголовок 2 3 46" xfId="14064" hidden="1"/>
    <cellStyle name="Заголовок 2 3 46" xfId="14747" hidden="1"/>
    <cellStyle name="Заголовок 2 3 46" xfId="15098" hidden="1"/>
    <cellStyle name="Заголовок 2 3 46" xfId="15472" hidden="1"/>
    <cellStyle name="Заголовок 2 3 46" xfId="15841" hidden="1"/>
    <cellStyle name="Заголовок 2 3 46" xfId="16201" hidden="1"/>
    <cellStyle name="Заголовок 2 3 46" xfId="16544" hidden="1"/>
    <cellStyle name="Заголовок 2 3 46" xfId="16860" hidden="1"/>
    <cellStyle name="Заголовок 2 3 46" xfId="17228" hidden="1"/>
    <cellStyle name="Заголовок 2 3 46" xfId="17903" hidden="1"/>
    <cellStyle name="Заголовок 2 3 46" xfId="18254" hidden="1"/>
    <cellStyle name="Заголовок 2 3 46" xfId="18628" hidden="1"/>
    <cellStyle name="Заголовок 2 3 46" xfId="18997" hidden="1"/>
    <cellStyle name="Заголовок 2 3 46" xfId="19357" hidden="1"/>
    <cellStyle name="Заголовок 2 3 46" xfId="19700" hidden="1"/>
    <cellStyle name="Заголовок 2 3 46" xfId="20016" hidden="1"/>
    <cellStyle name="Заголовок 2 3 46" xfId="20384" hidden="1"/>
    <cellStyle name="Заголовок 2 3 46" xfId="14693" hidden="1"/>
    <cellStyle name="Заголовок 2 3 46" xfId="21355" hidden="1"/>
    <cellStyle name="Заголовок 2 3 46" xfId="21729" hidden="1"/>
    <cellStyle name="Заголовок 2 3 46" xfId="22098" hidden="1"/>
    <cellStyle name="Заголовок 2 3 46" xfId="22458" hidden="1"/>
    <cellStyle name="Заголовок 2 3 46" xfId="22801" hidden="1"/>
    <cellStyle name="Заголовок 2 3 46" xfId="23117" hidden="1"/>
    <cellStyle name="Заголовок 2 3 46" xfId="23485" hidden="1"/>
    <cellStyle name="Заголовок 2 3 46" xfId="20809" hidden="1"/>
    <cellStyle name="Заголовок 2 3 46" xfId="24443" hidden="1"/>
    <cellStyle name="Заголовок 2 3 46" xfId="24817" hidden="1"/>
    <cellStyle name="Заголовок 2 3 46" xfId="25186" hidden="1"/>
    <cellStyle name="Заголовок 2 3 46" xfId="25546" hidden="1"/>
    <cellStyle name="Заголовок 2 3 46" xfId="25889" hidden="1"/>
    <cellStyle name="Заголовок 2 3 46" xfId="26205" hidden="1"/>
    <cellStyle name="Заголовок 2 3 46" xfId="26573" hidden="1"/>
    <cellStyle name="Заголовок 2 3 46" xfId="23909" hidden="1"/>
    <cellStyle name="Заголовок 2 3 46" xfId="27466" hidden="1"/>
    <cellStyle name="Заголовок 2 3 46" xfId="27840" hidden="1"/>
    <cellStyle name="Заголовок 2 3 46" xfId="28209" hidden="1"/>
    <cellStyle name="Заголовок 2 3 46" xfId="28569" hidden="1"/>
    <cellStyle name="Заголовок 2 3 46" xfId="28912" hidden="1"/>
    <cellStyle name="Заголовок 2 3 46" xfId="29228" hidden="1"/>
    <cellStyle name="Заголовок 2 3 46" xfId="29596" hidden="1"/>
    <cellStyle name="Заголовок 2 3 46" xfId="26990" hidden="1"/>
    <cellStyle name="Заголовок 2 3 46" xfId="30289" hidden="1"/>
    <cellStyle name="Заголовок 2 3 46" xfId="30663" hidden="1"/>
    <cellStyle name="Заголовок 2 3 46" xfId="31032" hidden="1"/>
    <cellStyle name="Заголовок 2 3 46" xfId="31392" hidden="1"/>
    <cellStyle name="Заголовок 2 3 46" xfId="31735" hidden="1"/>
    <cellStyle name="Заголовок 2 3 46" xfId="32051" hidden="1"/>
    <cellStyle name="Заголовок 2 3 46" xfId="32419"/>
    <cellStyle name="Заголовок 2 3 47" xfId="1154" hidden="1"/>
    <cellStyle name="Заголовок 2 3 47" xfId="1459" hidden="1"/>
    <cellStyle name="Заголовок 2 3 47" xfId="1833" hidden="1"/>
    <cellStyle name="Заголовок 2 3 47" xfId="2202" hidden="1"/>
    <cellStyle name="Заголовок 2 3 47" xfId="2564" hidden="1"/>
    <cellStyle name="Заголовок 2 3 47" xfId="2909" hidden="1"/>
    <cellStyle name="Заголовок 2 3 47" xfId="3229" hidden="1"/>
    <cellStyle name="Заголовок 2 3 47" xfId="3635" hidden="1"/>
    <cellStyle name="Заголовок 2 3 47" xfId="5138" hidden="1"/>
    <cellStyle name="Заголовок 2 3 47" xfId="5443" hidden="1"/>
    <cellStyle name="Заголовок 2 3 47" xfId="5817" hidden="1"/>
    <cellStyle name="Заголовок 2 3 47" xfId="6186" hidden="1"/>
    <cellStyle name="Заголовок 2 3 47" xfId="6548" hidden="1"/>
    <cellStyle name="Заголовок 2 3 47" xfId="6893" hidden="1"/>
    <cellStyle name="Заголовок 2 3 47" xfId="7213" hidden="1"/>
    <cellStyle name="Заголовок 2 3 47" xfId="7619" hidden="1"/>
    <cellStyle name="Заголовок 2 3 47" xfId="8035" hidden="1"/>
    <cellStyle name="Заголовок 2 3 47" xfId="8340" hidden="1"/>
    <cellStyle name="Заголовок 2 3 47" xfId="8714" hidden="1"/>
    <cellStyle name="Заголовок 2 3 47" xfId="9083" hidden="1"/>
    <cellStyle name="Заголовок 2 3 47" xfId="9445" hidden="1"/>
    <cellStyle name="Заголовок 2 3 47" xfId="9790" hidden="1"/>
    <cellStyle name="Заголовок 2 3 47" xfId="10110" hidden="1"/>
    <cellStyle name="Заголовок 2 3 47" xfId="10516" hidden="1"/>
    <cellStyle name="Заголовок 2 3 47" xfId="11594" hidden="1"/>
    <cellStyle name="Заголовок 2 3 47" xfId="11899" hidden="1"/>
    <cellStyle name="Заголовок 2 3 47" xfId="12273" hidden="1"/>
    <cellStyle name="Заголовок 2 3 47" xfId="12642" hidden="1"/>
    <cellStyle name="Заголовок 2 3 47" xfId="13004" hidden="1"/>
    <cellStyle name="Заголовок 2 3 47" xfId="13349" hidden="1"/>
    <cellStyle name="Заголовок 2 3 47" xfId="13669" hidden="1"/>
    <cellStyle name="Заголовок 2 3 47" xfId="14075" hidden="1"/>
    <cellStyle name="Заголовок 2 3 47" xfId="14758" hidden="1"/>
    <cellStyle name="Заголовок 2 3 47" xfId="15063" hidden="1"/>
    <cellStyle name="Заголовок 2 3 47" xfId="15437" hidden="1"/>
    <cellStyle name="Заголовок 2 3 47" xfId="15806" hidden="1"/>
    <cellStyle name="Заголовок 2 3 47" xfId="16168" hidden="1"/>
    <cellStyle name="Заголовок 2 3 47" xfId="16513" hidden="1"/>
    <cellStyle name="Заголовок 2 3 47" xfId="16833" hidden="1"/>
    <cellStyle name="Заголовок 2 3 47" xfId="17239" hidden="1"/>
    <cellStyle name="Заголовок 2 3 47" xfId="17914" hidden="1"/>
    <cellStyle name="Заголовок 2 3 47" xfId="18219" hidden="1"/>
    <cellStyle name="Заголовок 2 3 47" xfId="18593" hidden="1"/>
    <cellStyle name="Заголовок 2 3 47" xfId="18962" hidden="1"/>
    <cellStyle name="Заголовок 2 3 47" xfId="19324" hidden="1"/>
    <cellStyle name="Заголовок 2 3 47" xfId="19669" hidden="1"/>
    <cellStyle name="Заголовок 2 3 47" xfId="19989" hidden="1"/>
    <cellStyle name="Заголовок 2 3 47" xfId="20395" hidden="1"/>
    <cellStyle name="Заголовок 2 3 47" xfId="17617" hidden="1"/>
    <cellStyle name="Заголовок 2 3 47" xfId="21320" hidden="1"/>
    <cellStyle name="Заголовок 2 3 47" xfId="21694" hidden="1"/>
    <cellStyle name="Заголовок 2 3 47" xfId="22063" hidden="1"/>
    <cellStyle name="Заголовок 2 3 47" xfId="22425" hidden="1"/>
    <cellStyle name="Заголовок 2 3 47" xfId="22770" hidden="1"/>
    <cellStyle name="Заголовок 2 3 47" xfId="23090" hidden="1"/>
    <cellStyle name="Заголовок 2 3 47" xfId="23496" hidden="1"/>
    <cellStyle name="Заголовок 2 3 47" xfId="20834" hidden="1"/>
    <cellStyle name="Заголовок 2 3 47" xfId="24408" hidden="1"/>
    <cellStyle name="Заголовок 2 3 47" xfId="24782" hidden="1"/>
    <cellStyle name="Заголовок 2 3 47" xfId="25151" hidden="1"/>
    <cellStyle name="Заголовок 2 3 47" xfId="25513" hidden="1"/>
    <cellStyle name="Заголовок 2 3 47" xfId="25858" hidden="1"/>
    <cellStyle name="Заголовок 2 3 47" xfId="26178" hidden="1"/>
    <cellStyle name="Заголовок 2 3 47" xfId="26584" hidden="1"/>
    <cellStyle name="Заголовок 2 3 47" xfId="23934" hidden="1"/>
    <cellStyle name="Заголовок 2 3 47" xfId="27431" hidden="1"/>
    <cellStyle name="Заголовок 2 3 47" xfId="27805" hidden="1"/>
    <cellStyle name="Заголовок 2 3 47" xfId="28174" hidden="1"/>
    <cellStyle name="Заголовок 2 3 47" xfId="28536" hidden="1"/>
    <cellStyle name="Заголовок 2 3 47" xfId="28881" hidden="1"/>
    <cellStyle name="Заголовок 2 3 47" xfId="29201" hidden="1"/>
    <cellStyle name="Заголовок 2 3 47" xfId="29607" hidden="1"/>
    <cellStyle name="Заголовок 2 3 47" xfId="27015" hidden="1"/>
    <cellStyle name="Заголовок 2 3 47" xfId="30254" hidden="1"/>
    <cellStyle name="Заголовок 2 3 47" xfId="30628" hidden="1"/>
    <cellStyle name="Заголовок 2 3 47" xfId="30997" hidden="1"/>
    <cellStyle name="Заголовок 2 3 47" xfId="31359" hidden="1"/>
    <cellStyle name="Заголовок 2 3 47" xfId="31704" hidden="1"/>
    <cellStyle name="Заголовок 2 3 47" xfId="32024" hidden="1"/>
    <cellStyle name="Заголовок 2 3 47" xfId="32430"/>
    <cellStyle name="Заголовок 2 3 48" xfId="1162" hidden="1"/>
    <cellStyle name="Заголовок 2 3 48" xfId="1433" hidden="1"/>
    <cellStyle name="Заголовок 2 3 48" xfId="1807" hidden="1"/>
    <cellStyle name="Заголовок 2 3 48" xfId="2176" hidden="1"/>
    <cellStyle name="Заголовок 2 3 48" xfId="2539" hidden="1"/>
    <cellStyle name="Заголовок 2 3 48" xfId="2888" hidden="1"/>
    <cellStyle name="Заголовок 2 3 48" xfId="3210" hidden="1"/>
    <cellStyle name="Заголовок 2 3 48" xfId="3643" hidden="1"/>
    <cellStyle name="Заголовок 2 3 48" xfId="5146" hidden="1"/>
    <cellStyle name="Заголовок 2 3 48" xfId="5417" hidden="1"/>
    <cellStyle name="Заголовок 2 3 48" xfId="5791" hidden="1"/>
    <cellStyle name="Заголовок 2 3 48" xfId="6160" hidden="1"/>
    <cellStyle name="Заголовок 2 3 48" xfId="6523" hidden="1"/>
    <cellStyle name="Заголовок 2 3 48" xfId="6872" hidden="1"/>
    <cellStyle name="Заголовок 2 3 48" xfId="7194" hidden="1"/>
    <cellStyle name="Заголовок 2 3 48" xfId="7627" hidden="1"/>
    <cellStyle name="Заголовок 2 3 48" xfId="8043" hidden="1"/>
    <cellStyle name="Заголовок 2 3 48" xfId="8314" hidden="1"/>
    <cellStyle name="Заголовок 2 3 48" xfId="8688" hidden="1"/>
    <cellStyle name="Заголовок 2 3 48" xfId="9057" hidden="1"/>
    <cellStyle name="Заголовок 2 3 48" xfId="9420" hidden="1"/>
    <cellStyle name="Заголовок 2 3 48" xfId="9769" hidden="1"/>
    <cellStyle name="Заголовок 2 3 48" xfId="10091" hidden="1"/>
    <cellStyle name="Заголовок 2 3 48" xfId="10524" hidden="1"/>
    <cellStyle name="Заголовок 2 3 48" xfId="11602" hidden="1"/>
    <cellStyle name="Заголовок 2 3 48" xfId="11873" hidden="1"/>
    <cellStyle name="Заголовок 2 3 48" xfId="12247" hidden="1"/>
    <cellStyle name="Заголовок 2 3 48" xfId="12616" hidden="1"/>
    <cellStyle name="Заголовок 2 3 48" xfId="12979" hidden="1"/>
    <cellStyle name="Заголовок 2 3 48" xfId="13328" hidden="1"/>
    <cellStyle name="Заголовок 2 3 48" xfId="13650" hidden="1"/>
    <cellStyle name="Заголовок 2 3 48" xfId="14083" hidden="1"/>
    <cellStyle name="Заголовок 2 3 48" xfId="14766" hidden="1"/>
    <cellStyle name="Заголовок 2 3 48" xfId="15037" hidden="1"/>
    <cellStyle name="Заголовок 2 3 48" xfId="15411" hidden="1"/>
    <cellStyle name="Заголовок 2 3 48" xfId="15780" hidden="1"/>
    <cellStyle name="Заголовок 2 3 48" xfId="16143" hidden="1"/>
    <cellStyle name="Заголовок 2 3 48" xfId="16492" hidden="1"/>
    <cellStyle name="Заголовок 2 3 48" xfId="16814" hidden="1"/>
    <cellStyle name="Заголовок 2 3 48" xfId="17247" hidden="1"/>
    <cellStyle name="Заголовок 2 3 48" xfId="17922" hidden="1"/>
    <cellStyle name="Заголовок 2 3 48" xfId="18193" hidden="1"/>
    <cellStyle name="Заголовок 2 3 48" xfId="18567" hidden="1"/>
    <cellStyle name="Заголовок 2 3 48" xfId="18936" hidden="1"/>
    <cellStyle name="Заголовок 2 3 48" xfId="19299" hidden="1"/>
    <cellStyle name="Заголовок 2 3 48" xfId="19648" hidden="1"/>
    <cellStyle name="Заголовок 2 3 48" xfId="19970" hidden="1"/>
    <cellStyle name="Заголовок 2 3 48" xfId="20403" hidden="1"/>
    <cellStyle name="Заголовок 2 3 48" xfId="17630" hidden="1"/>
    <cellStyle name="Заголовок 2 3 48" xfId="21294" hidden="1"/>
    <cellStyle name="Заголовок 2 3 48" xfId="21668" hidden="1"/>
    <cellStyle name="Заголовок 2 3 48" xfId="22037" hidden="1"/>
    <cellStyle name="Заголовок 2 3 48" xfId="22400" hidden="1"/>
    <cellStyle name="Заголовок 2 3 48" xfId="22749" hidden="1"/>
    <cellStyle name="Заголовок 2 3 48" xfId="23071" hidden="1"/>
    <cellStyle name="Заголовок 2 3 48" xfId="23504" hidden="1"/>
    <cellStyle name="Заголовок 2 3 48" xfId="20854" hidden="1"/>
    <cellStyle name="Заголовок 2 3 48" xfId="24382" hidden="1"/>
    <cellStyle name="Заголовок 2 3 48" xfId="24756" hidden="1"/>
    <cellStyle name="Заголовок 2 3 48" xfId="25125" hidden="1"/>
    <cellStyle name="Заголовок 2 3 48" xfId="25488" hidden="1"/>
    <cellStyle name="Заголовок 2 3 48" xfId="25837" hidden="1"/>
    <cellStyle name="Заголовок 2 3 48" xfId="26159" hidden="1"/>
    <cellStyle name="Заголовок 2 3 48" xfId="26592" hidden="1"/>
    <cellStyle name="Заголовок 2 3 48" xfId="23954" hidden="1"/>
    <cellStyle name="Заголовок 2 3 48" xfId="27405" hidden="1"/>
    <cellStyle name="Заголовок 2 3 48" xfId="27779" hidden="1"/>
    <cellStyle name="Заголовок 2 3 48" xfId="28148" hidden="1"/>
    <cellStyle name="Заголовок 2 3 48" xfId="28511" hidden="1"/>
    <cellStyle name="Заголовок 2 3 48" xfId="28860" hidden="1"/>
    <cellStyle name="Заголовок 2 3 48" xfId="29182" hidden="1"/>
    <cellStyle name="Заголовок 2 3 48" xfId="29615" hidden="1"/>
    <cellStyle name="Заголовок 2 3 48" xfId="27035" hidden="1"/>
    <cellStyle name="Заголовок 2 3 48" xfId="30228" hidden="1"/>
    <cellStyle name="Заголовок 2 3 48" xfId="30602" hidden="1"/>
    <cellStyle name="Заголовок 2 3 48" xfId="30971" hidden="1"/>
    <cellStyle name="Заголовок 2 3 48" xfId="31334" hidden="1"/>
    <cellStyle name="Заголовок 2 3 48" xfId="31683" hidden="1"/>
    <cellStyle name="Заголовок 2 3 48" xfId="32005" hidden="1"/>
    <cellStyle name="Заголовок 2 3 48" xfId="32438"/>
    <cellStyle name="Заголовок 2 3 49" xfId="1155" hidden="1"/>
    <cellStyle name="Заголовок 2 3 49" xfId="1454" hidden="1"/>
    <cellStyle name="Заголовок 2 3 49" xfId="1828" hidden="1"/>
    <cellStyle name="Заголовок 2 3 49" xfId="2197" hidden="1"/>
    <cellStyle name="Заголовок 2 3 49" xfId="2559" hidden="1"/>
    <cellStyle name="Заголовок 2 3 49" xfId="2905" hidden="1"/>
    <cellStyle name="Заголовок 2 3 49" xfId="3226" hidden="1"/>
    <cellStyle name="Заголовок 2 3 49" xfId="3636" hidden="1"/>
    <cellStyle name="Заголовок 2 3 49" xfId="5139" hidden="1"/>
    <cellStyle name="Заголовок 2 3 49" xfId="5438" hidden="1"/>
    <cellStyle name="Заголовок 2 3 49" xfId="5812" hidden="1"/>
    <cellStyle name="Заголовок 2 3 49" xfId="6181" hidden="1"/>
    <cellStyle name="Заголовок 2 3 49" xfId="6543" hidden="1"/>
    <cellStyle name="Заголовок 2 3 49" xfId="6889" hidden="1"/>
    <cellStyle name="Заголовок 2 3 49" xfId="7210" hidden="1"/>
    <cellStyle name="Заголовок 2 3 49" xfId="7620" hidden="1"/>
    <cellStyle name="Заголовок 2 3 49" xfId="8036" hidden="1"/>
    <cellStyle name="Заголовок 2 3 49" xfId="8335" hidden="1"/>
    <cellStyle name="Заголовок 2 3 49" xfId="8709" hidden="1"/>
    <cellStyle name="Заголовок 2 3 49" xfId="9078" hidden="1"/>
    <cellStyle name="Заголовок 2 3 49" xfId="9440" hidden="1"/>
    <cellStyle name="Заголовок 2 3 49" xfId="9786" hidden="1"/>
    <cellStyle name="Заголовок 2 3 49" xfId="10107" hidden="1"/>
    <cellStyle name="Заголовок 2 3 49" xfId="10517" hidden="1"/>
    <cellStyle name="Заголовок 2 3 49" xfId="11595" hidden="1"/>
    <cellStyle name="Заголовок 2 3 49" xfId="11894" hidden="1"/>
    <cellStyle name="Заголовок 2 3 49" xfId="12268" hidden="1"/>
    <cellStyle name="Заголовок 2 3 49" xfId="12637" hidden="1"/>
    <cellStyle name="Заголовок 2 3 49" xfId="12999" hidden="1"/>
    <cellStyle name="Заголовок 2 3 49" xfId="13345" hidden="1"/>
    <cellStyle name="Заголовок 2 3 49" xfId="13666" hidden="1"/>
    <cellStyle name="Заголовок 2 3 49" xfId="14076" hidden="1"/>
    <cellStyle name="Заголовок 2 3 49" xfId="14759" hidden="1"/>
    <cellStyle name="Заголовок 2 3 49" xfId="15058" hidden="1"/>
    <cellStyle name="Заголовок 2 3 49" xfId="15432" hidden="1"/>
    <cellStyle name="Заголовок 2 3 49" xfId="15801" hidden="1"/>
    <cellStyle name="Заголовок 2 3 49" xfId="16163" hidden="1"/>
    <cellStyle name="Заголовок 2 3 49" xfId="16509" hidden="1"/>
    <cellStyle name="Заголовок 2 3 49" xfId="16830" hidden="1"/>
    <cellStyle name="Заголовок 2 3 49" xfId="17240" hidden="1"/>
    <cellStyle name="Заголовок 2 3 49" xfId="17915" hidden="1"/>
    <cellStyle name="Заголовок 2 3 49" xfId="18214" hidden="1"/>
    <cellStyle name="Заголовок 2 3 49" xfId="18588" hidden="1"/>
    <cellStyle name="Заголовок 2 3 49" xfId="18957" hidden="1"/>
    <cellStyle name="Заголовок 2 3 49" xfId="19319" hidden="1"/>
    <cellStyle name="Заголовок 2 3 49" xfId="19665" hidden="1"/>
    <cellStyle name="Заголовок 2 3 49" xfId="19986" hidden="1"/>
    <cellStyle name="Заголовок 2 3 49" xfId="20396" hidden="1"/>
    <cellStyle name="Заголовок 2 3 49" xfId="14579" hidden="1"/>
    <cellStyle name="Заголовок 2 3 49" xfId="21315" hidden="1"/>
    <cellStyle name="Заголовок 2 3 49" xfId="21689" hidden="1"/>
    <cellStyle name="Заголовок 2 3 49" xfId="22058" hidden="1"/>
    <cellStyle name="Заголовок 2 3 49" xfId="22420" hidden="1"/>
    <cellStyle name="Заголовок 2 3 49" xfId="22766" hidden="1"/>
    <cellStyle name="Заголовок 2 3 49" xfId="23087" hidden="1"/>
    <cellStyle name="Заголовок 2 3 49" xfId="23497" hidden="1"/>
    <cellStyle name="Заголовок 2 3 49" xfId="10636" hidden="1"/>
    <cellStyle name="Заголовок 2 3 49" xfId="24403" hidden="1"/>
    <cellStyle name="Заголовок 2 3 49" xfId="24777" hidden="1"/>
    <cellStyle name="Заголовок 2 3 49" xfId="25146" hidden="1"/>
    <cellStyle name="Заголовок 2 3 49" xfId="25508" hidden="1"/>
    <cellStyle name="Заголовок 2 3 49" xfId="25854" hidden="1"/>
    <cellStyle name="Заголовок 2 3 49" xfId="26175" hidden="1"/>
    <cellStyle name="Заголовок 2 3 49" xfId="26585" hidden="1"/>
    <cellStyle name="Заголовок 2 3 49" xfId="17837" hidden="1"/>
    <cellStyle name="Заголовок 2 3 49" xfId="27426" hidden="1"/>
    <cellStyle name="Заголовок 2 3 49" xfId="27800" hidden="1"/>
    <cellStyle name="Заголовок 2 3 49" xfId="28169" hidden="1"/>
    <cellStyle name="Заголовок 2 3 49" xfId="28531" hidden="1"/>
    <cellStyle name="Заголовок 2 3 49" xfId="28877" hidden="1"/>
    <cellStyle name="Заголовок 2 3 49" xfId="29198" hidden="1"/>
    <cellStyle name="Заголовок 2 3 49" xfId="29608" hidden="1"/>
    <cellStyle name="Заголовок 2 3 49" xfId="17841" hidden="1"/>
    <cellStyle name="Заголовок 2 3 49" xfId="30249" hidden="1"/>
    <cellStyle name="Заголовок 2 3 49" xfId="30623" hidden="1"/>
    <cellStyle name="Заголовок 2 3 49" xfId="30992" hidden="1"/>
    <cellStyle name="Заголовок 2 3 49" xfId="31354" hidden="1"/>
    <cellStyle name="Заголовок 2 3 49" xfId="31700" hidden="1"/>
    <cellStyle name="Заголовок 2 3 49" xfId="32021" hidden="1"/>
    <cellStyle name="Заголовок 2 3 49" xfId="32431"/>
    <cellStyle name="Заголовок 2 3 5" xfId="910" hidden="1"/>
    <cellStyle name="Заголовок 2 3 5" xfId="872" hidden="1"/>
    <cellStyle name="Заголовок 2 3 5" xfId="1279" hidden="1"/>
    <cellStyle name="Заголовок 2 3 5" xfId="1654" hidden="1"/>
    <cellStyle name="Заголовок 2 3 5" xfId="2026" hidden="1"/>
    <cellStyle name="Заголовок 2 3 5" xfId="2394" hidden="1"/>
    <cellStyle name="Заголовок 2 3 5" xfId="2752" hidden="1"/>
    <cellStyle name="Заголовок 2 3 5" xfId="3410" hidden="1"/>
    <cellStyle name="Заголовок 2 3 5" xfId="4894" hidden="1"/>
    <cellStyle name="Заголовок 2 3 5" xfId="4856" hidden="1"/>
    <cellStyle name="Заголовок 2 3 5" xfId="5263" hidden="1"/>
    <cellStyle name="Заголовок 2 3 5" xfId="5638" hidden="1"/>
    <cellStyle name="Заголовок 2 3 5" xfId="6010" hidden="1"/>
    <cellStyle name="Заголовок 2 3 5" xfId="6378" hidden="1"/>
    <cellStyle name="Заголовок 2 3 5" xfId="6736" hidden="1"/>
    <cellStyle name="Заголовок 2 3 5" xfId="7394" hidden="1"/>
    <cellStyle name="Заголовок 2 3 5" xfId="4500" hidden="1"/>
    <cellStyle name="Заголовок 2 3 5" xfId="4640" hidden="1"/>
    <cellStyle name="Заголовок 2 3 5" xfId="8160" hidden="1"/>
    <cellStyle name="Заголовок 2 3 5" xfId="8535" hidden="1"/>
    <cellStyle name="Заголовок 2 3 5" xfId="8907" hidden="1"/>
    <cellStyle name="Заголовок 2 3 5" xfId="9275" hidden="1"/>
    <cellStyle name="Заголовок 2 3 5" xfId="9633" hidden="1"/>
    <cellStyle name="Заголовок 2 3 5" xfId="10291" hidden="1"/>
    <cellStyle name="Заголовок 2 3 5" xfId="11350" hidden="1"/>
    <cellStyle name="Заголовок 2 3 5" xfId="11312" hidden="1"/>
    <cellStyle name="Заголовок 2 3 5" xfId="11719" hidden="1"/>
    <cellStyle name="Заголовок 2 3 5" xfId="12094" hidden="1"/>
    <cellStyle name="Заголовок 2 3 5" xfId="12466" hidden="1"/>
    <cellStyle name="Заголовок 2 3 5" xfId="12834" hidden="1"/>
    <cellStyle name="Заголовок 2 3 5" xfId="13192" hidden="1"/>
    <cellStyle name="Заголовок 2 3 5" xfId="13850" hidden="1"/>
    <cellStyle name="Заголовок 2 3 5" xfId="10944" hidden="1"/>
    <cellStyle name="Заголовок 2 3 5" xfId="11086" hidden="1"/>
    <cellStyle name="Заголовок 2 3 5" xfId="14883" hidden="1"/>
    <cellStyle name="Заголовок 2 3 5" xfId="15258" hidden="1"/>
    <cellStyle name="Заголовок 2 3 5" xfId="15630" hidden="1"/>
    <cellStyle name="Заголовок 2 3 5" xfId="15998" hidden="1"/>
    <cellStyle name="Заголовок 2 3 5" xfId="16356" hidden="1"/>
    <cellStyle name="Заголовок 2 3 5" xfId="17014" hidden="1"/>
    <cellStyle name="Заголовок 2 3 5" xfId="14635" hidden="1"/>
    <cellStyle name="Заголовок 2 3 5" xfId="10866" hidden="1"/>
    <cellStyle name="Заголовок 2 3 5" xfId="18039" hidden="1"/>
    <cellStyle name="Заголовок 2 3 5" xfId="18414" hidden="1"/>
    <cellStyle name="Заголовок 2 3 5" xfId="18786" hidden="1"/>
    <cellStyle name="Заголовок 2 3 5" xfId="19154" hidden="1"/>
    <cellStyle name="Заголовок 2 3 5" xfId="19512" hidden="1"/>
    <cellStyle name="Заголовок 2 3 5" xfId="20170" hidden="1"/>
    <cellStyle name="Заголовок 2 3 5" xfId="20544" hidden="1"/>
    <cellStyle name="Заголовок 2 3 5" xfId="17833" hidden="1"/>
    <cellStyle name="Заголовок 2 3 5" xfId="21140" hidden="1"/>
    <cellStyle name="Заголовок 2 3 5" xfId="21515" hidden="1"/>
    <cellStyle name="Заголовок 2 3 5" xfId="21887" hidden="1"/>
    <cellStyle name="Заголовок 2 3 5" xfId="22255" hidden="1"/>
    <cellStyle name="Заголовок 2 3 5" xfId="22613" hidden="1"/>
    <cellStyle name="Заголовок 2 3 5" xfId="23271" hidden="1"/>
    <cellStyle name="Заголовок 2 3 5" xfId="23645" hidden="1"/>
    <cellStyle name="Заголовок 2 3 5" xfId="17752" hidden="1"/>
    <cellStyle name="Заголовок 2 3 5" xfId="24228" hidden="1"/>
    <cellStyle name="Заголовок 2 3 5" xfId="24603" hidden="1"/>
    <cellStyle name="Заголовок 2 3 5" xfId="24975" hidden="1"/>
    <cellStyle name="Заголовок 2 3 5" xfId="25343" hidden="1"/>
    <cellStyle name="Заголовок 2 3 5" xfId="25701" hidden="1"/>
    <cellStyle name="Заголовок 2 3 5" xfId="26359" hidden="1"/>
    <cellStyle name="Заголовок 2 3 5" xfId="26733" hidden="1"/>
    <cellStyle name="Заголовок 2 3 5" xfId="20973" hidden="1"/>
    <cellStyle name="Заголовок 2 3 5" xfId="27251" hidden="1"/>
    <cellStyle name="Заголовок 2 3 5" xfId="27626" hidden="1"/>
    <cellStyle name="Заголовок 2 3 5" xfId="27998" hidden="1"/>
    <cellStyle name="Заголовок 2 3 5" xfId="28366" hidden="1"/>
    <cellStyle name="Заголовок 2 3 5" xfId="28724" hidden="1"/>
    <cellStyle name="Заголовок 2 3 5" xfId="29382" hidden="1"/>
    <cellStyle name="Заголовок 2 3 5" xfId="29756" hidden="1"/>
    <cellStyle name="Заголовок 2 3 5" xfId="24068" hidden="1"/>
    <cellStyle name="Заголовок 2 3 5" xfId="30074" hidden="1"/>
    <cellStyle name="Заголовок 2 3 5" xfId="30449" hidden="1"/>
    <cellStyle name="Заголовок 2 3 5" xfId="30821" hidden="1"/>
    <cellStyle name="Заголовок 2 3 5" xfId="31189" hidden="1"/>
    <cellStyle name="Заголовок 2 3 5" xfId="31547" hidden="1"/>
    <cellStyle name="Заголовок 2 3 5" xfId="32205"/>
    <cellStyle name="Заголовок 2 3 50" xfId="919" hidden="1"/>
    <cellStyle name="Заголовок 2 3 50" xfId="1315" hidden="1"/>
    <cellStyle name="Заголовок 2 3 50" xfId="1689" hidden="1"/>
    <cellStyle name="Заголовок 2 3 50" xfId="2059" hidden="1"/>
    <cellStyle name="Заголовок 2 3 50" xfId="2422" hidden="1"/>
    <cellStyle name="Заголовок 2 3 50" xfId="2775" hidden="1"/>
    <cellStyle name="Заголовок 2 3 50" xfId="3104" hidden="1"/>
    <cellStyle name="Заголовок 2 3 50" xfId="3396" hidden="1"/>
    <cellStyle name="Заголовок 2 3 50" xfId="4903" hidden="1"/>
    <cellStyle name="Заголовок 2 3 50" xfId="5299" hidden="1"/>
    <cellStyle name="Заголовок 2 3 50" xfId="5673" hidden="1"/>
    <cellStyle name="Заголовок 2 3 50" xfId="6043" hidden="1"/>
    <cellStyle name="Заголовок 2 3 50" xfId="6406" hidden="1"/>
    <cellStyle name="Заголовок 2 3 50" xfId="6759" hidden="1"/>
    <cellStyle name="Заголовок 2 3 50" xfId="7088" hidden="1"/>
    <cellStyle name="Заголовок 2 3 50" xfId="7380" hidden="1"/>
    <cellStyle name="Заголовок 2 3 50" xfId="4472" hidden="1"/>
    <cellStyle name="Заголовок 2 3 50" xfId="8196" hidden="1"/>
    <cellStyle name="Заголовок 2 3 50" xfId="8570" hidden="1"/>
    <cellStyle name="Заголовок 2 3 50" xfId="8940" hidden="1"/>
    <cellStyle name="Заголовок 2 3 50" xfId="9303" hidden="1"/>
    <cellStyle name="Заголовок 2 3 50" xfId="9656" hidden="1"/>
    <cellStyle name="Заголовок 2 3 50" xfId="9985" hidden="1"/>
    <cellStyle name="Заголовок 2 3 50" xfId="10277" hidden="1"/>
    <cellStyle name="Заголовок 2 3 50" xfId="11359" hidden="1"/>
    <cellStyle name="Заголовок 2 3 50" xfId="11755" hidden="1"/>
    <cellStyle name="Заголовок 2 3 50" xfId="12129" hidden="1"/>
    <cellStyle name="Заголовок 2 3 50" xfId="12499" hidden="1"/>
    <cellStyle name="Заголовок 2 3 50" xfId="12862" hidden="1"/>
    <cellStyle name="Заголовок 2 3 50" xfId="13215" hidden="1"/>
    <cellStyle name="Заголовок 2 3 50" xfId="13544" hidden="1"/>
    <cellStyle name="Заголовок 2 3 50" xfId="13836" hidden="1"/>
    <cellStyle name="Заголовок 2 3 50" xfId="10916" hidden="1"/>
    <cellStyle name="Заголовок 2 3 50" xfId="14919" hidden="1"/>
    <cellStyle name="Заголовок 2 3 50" xfId="15293" hidden="1"/>
    <cellStyle name="Заголовок 2 3 50" xfId="15663" hidden="1"/>
    <cellStyle name="Заголовок 2 3 50" xfId="16026" hidden="1"/>
    <cellStyle name="Заголовок 2 3 50" xfId="16379" hidden="1"/>
    <cellStyle name="Заголовок 2 3 50" xfId="16708" hidden="1"/>
    <cellStyle name="Заголовок 2 3 50" xfId="17000" hidden="1"/>
    <cellStyle name="Заголовок 2 3 50" xfId="14540" hidden="1"/>
    <cellStyle name="Заголовок 2 3 50" xfId="18075" hidden="1"/>
    <cellStyle name="Заголовок 2 3 50" xfId="18449" hidden="1"/>
    <cellStyle name="Заголовок 2 3 50" xfId="18819" hidden="1"/>
    <cellStyle name="Заголовок 2 3 50" xfId="19182" hidden="1"/>
    <cellStyle name="Заголовок 2 3 50" xfId="19535" hidden="1"/>
    <cellStyle name="Заголовок 2 3 50" xfId="19864" hidden="1"/>
    <cellStyle name="Заголовок 2 3 50" xfId="20156" hidden="1"/>
    <cellStyle name="Заголовок 2 3 50" xfId="20536" hidden="1"/>
    <cellStyle name="Заголовок 2 3 50" xfId="21176" hidden="1"/>
    <cellStyle name="Заголовок 2 3 50" xfId="21550" hidden="1"/>
    <cellStyle name="Заголовок 2 3 50" xfId="21920" hidden="1"/>
    <cellStyle name="Заголовок 2 3 50" xfId="22283" hidden="1"/>
    <cellStyle name="Заголовок 2 3 50" xfId="22636" hidden="1"/>
    <cellStyle name="Заголовок 2 3 50" xfId="22965" hidden="1"/>
    <cellStyle name="Заголовок 2 3 50" xfId="23257" hidden="1"/>
    <cellStyle name="Заголовок 2 3 50" xfId="23637" hidden="1"/>
    <cellStyle name="Заголовок 2 3 50" xfId="24264" hidden="1"/>
    <cellStyle name="Заголовок 2 3 50" xfId="24638" hidden="1"/>
    <cellStyle name="Заголовок 2 3 50" xfId="25008" hidden="1"/>
    <cellStyle name="Заголовок 2 3 50" xfId="25371" hidden="1"/>
    <cellStyle name="Заголовок 2 3 50" xfId="25724" hidden="1"/>
    <cellStyle name="Заголовок 2 3 50" xfId="26053" hidden="1"/>
    <cellStyle name="Заголовок 2 3 50" xfId="26345" hidden="1"/>
    <cellStyle name="Заголовок 2 3 50" xfId="26725" hidden="1"/>
    <cellStyle name="Заголовок 2 3 50" xfId="27287" hidden="1"/>
    <cellStyle name="Заголовок 2 3 50" xfId="27661" hidden="1"/>
    <cellStyle name="Заголовок 2 3 50" xfId="28031" hidden="1"/>
    <cellStyle name="Заголовок 2 3 50" xfId="28394" hidden="1"/>
    <cellStyle name="Заголовок 2 3 50" xfId="28747" hidden="1"/>
    <cellStyle name="Заголовок 2 3 50" xfId="29076" hidden="1"/>
    <cellStyle name="Заголовок 2 3 50" xfId="29368" hidden="1"/>
    <cellStyle name="Заголовок 2 3 50" xfId="29748" hidden="1"/>
    <cellStyle name="Заголовок 2 3 50" xfId="30110" hidden="1"/>
    <cellStyle name="Заголовок 2 3 50" xfId="30484" hidden="1"/>
    <cellStyle name="Заголовок 2 3 50" xfId="30854" hidden="1"/>
    <cellStyle name="Заголовок 2 3 50" xfId="31217" hidden="1"/>
    <cellStyle name="Заголовок 2 3 50" xfId="31570" hidden="1"/>
    <cellStyle name="Заголовок 2 3 50" xfId="31899" hidden="1"/>
    <cellStyle name="Заголовок 2 3 50" xfId="32191"/>
    <cellStyle name="Заголовок 2 3 51" xfId="1173" hidden="1"/>
    <cellStyle name="Заголовок 2 3 51" xfId="1396" hidden="1"/>
    <cellStyle name="Заголовок 2 3 51" xfId="1770" hidden="1"/>
    <cellStyle name="Заголовок 2 3 51" xfId="2139" hidden="1"/>
    <cellStyle name="Заголовок 2 3 51" xfId="2502" hidden="1"/>
    <cellStyle name="Заголовок 2 3 51" xfId="2854" hidden="1"/>
    <cellStyle name="Заголовок 2 3 51" xfId="3180" hidden="1"/>
    <cellStyle name="Заголовок 2 3 51" xfId="3651" hidden="1"/>
    <cellStyle name="Заголовок 2 3 51" xfId="5157" hidden="1"/>
    <cellStyle name="Заголовок 2 3 51" xfId="5380" hidden="1"/>
    <cellStyle name="Заголовок 2 3 51" xfId="5754" hidden="1"/>
    <cellStyle name="Заголовок 2 3 51" xfId="6123" hidden="1"/>
    <cellStyle name="Заголовок 2 3 51" xfId="6486" hidden="1"/>
    <cellStyle name="Заголовок 2 3 51" xfId="6838" hidden="1"/>
    <cellStyle name="Заголовок 2 3 51" xfId="7164" hidden="1"/>
    <cellStyle name="Заголовок 2 3 51" xfId="7635" hidden="1"/>
    <cellStyle name="Заголовок 2 3 51" xfId="8054" hidden="1"/>
    <cellStyle name="Заголовок 2 3 51" xfId="8277" hidden="1"/>
    <cellStyle name="Заголовок 2 3 51" xfId="8651" hidden="1"/>
    <cellStyle name="Заголовок 2 3 51" xfId="9020" hidden="1"/>
    <cellStyle name="Заголовок 2 3 51" xfId="9383" hidden="1"/>
    <cellStyle name="Заголовок 2 3 51" xfId="9735" hidden="1"/>
    <cellStyle name="Заголовок 2 3 51" xfId="10061" hidden="1"/>
    <cellStyle name="Заголовок 2 3 51" xfId="10532" hidden="1"/>
    <cellStyle name="Заголовок 2 3 51" xfId="11613" hidden="1"/>
    <cellStyle name="Заголовок 2 3 51" xfId="11836" hidden="1"/>
    <cellStyle name="Заголовок 2 3 51" xfId="12210" hidden="1"/>
    <cellStyle name="Заголовок 2 3 51" xfId="12579" hidden="1"/>
    <cellStyle name="Заголовок 2 3 51" xfId="12942" hidden="1"/>
    <cellStyle name="Заголовок 2 3 51" xfId="13294" hidden="1"/>
    <cellStyle name="Заголовок 2 3 51" xfId="13620" hidden="1"/>
    <cellStyle name="Заголовок 2 3 51" xfId="14091" hidden="1"/>
    <cellStyle name="Заголовок 2 3 51" xfId="14777" hidden="1"/>
    <cellStyle name="Заголовок 2 3 51" xfId="15000" hidden="1"/>
    <cellStyle name="Заголовок 2 3 51" xfId="15374" hidden="1"/>
    <cellStyle name="Заголовок 2 3 51" xfId="15743" hidden="1"/>
    <cellStyle name="Заголовок 2 3 51" xfId="16106" hidden="1"/>
    <cellStyle name="Заголовок 2 3 51" xfId="16458" hidden="1"/>
    <cellStyle name="Заголовок 2 3 51" xfId="16784" hidden="1"/>
    <cellStyle name="Заголовок 2 3 51" xfId="17255" hidden="1"/>
    <cellStyle name="Заголовок 2 3 51" xfId="17933" hidden="1"/>
    <cellStyle name="Заголовок 2 3 51" xfId="18156" hidden="1"/>
    <cellStyle name="Заголовок 2 3 51" xfId="18530" hidden="1"/>
    <cellStyle name="Заголовок 2 3 51" xfId="18899" hidden="1"/>
    <cellStyle name="Заголовок 2 3 51" xfId="19262" hidden="1"/>
    <cellStyle name="Заголовок 2 3 51" xfId="19614" hidden="1"/>
    <cellStyle name="Заголовок 2 3 51" xfId="19940" hidden="1"/>
    <cellStyle name="Заголовок 2 3 51" xfId="20411" hidden="1"/>
    <cellStyle name="Заголовок 2 3 51" xfId="17660" hidden="1"/>
    <cellStyle name="Заголовок 2 3 51" xfId="21257" hidden="1"/>
    <cellStyle name="Заголовок 2 3 51" xfId="21631" hidden="1"/>
    <cellStyle name="Заголовок 2 3 51" xfId="22000" hidden="1"/>
    <cellStyle name="Заголовок 2 3 51" xfId="22363" hidden="1"/>
    <cellStyle name="Заголовок 2 3 51" xfId="22715" hidden="1"/>
    <cellStyle name="Заголовок 2 3 51" xfId="23041" hidden="1"/>
    <cellStyle name="Заголовок 2 3 51" xfId="23512" hidden="1"/>
    <cellStyle name="Заголовок 2 3 51" xfId="20881" hidden="1"/>
    <cellStyle name="Заголовок 2 3 51" xfId="24345" hidden="1"/>
    <cellStyle name="Заголовок 2 3 51" xfId="24719" hidden="1"/>
    <cellStyle name="Заголовок 2 3 51" xfId="25088" hidden="1"/>
    <cellStyle name="Заголовок 2 3 51" xfId="25451" hidden="1"/>
    <cellStyle name="Заголовок 2 3 51" xfId="25803" hidden="1"/>
    <cellStyle name="Заголовок 2 3 51" xfId="26129" hidden="1"/>
    <cellStyle name="Заголовок 2 3 51" xfId="26600" hidden="1"/>
    <cellStyle name="Заголовок 2 3 51" xfId="23981" hidden="1"/>
    <cellStyle name="Заголовок 2 3 51" xfId="27368" hidden="1"/>
    <cellStyle name="Заголовок 2 3 51" xfId="27742" hidden="1"/>
    <cellStyle name="Заголовок 2 3 51" xfId="28111" hidden="1"/>
    <cellStyle name="Заголовок 2 3 51" xfId="28474" hidden="1"/>
    <cellStyle name="Заголовок 2 3 51" xfId="28826" hidden="1"/>
    <cellStyle name="Заголовок 2 3 51" xfId="29152" hidden="1"/>
    <cellStyle name="Заголовок 2 3 51" xfId="29623" hidden="1"/>
    <cellStyle name="Заголовок 2 3 51" xfId="27062" hidden="1"/>
    <cellStyle name="Заголовок 2 3 51" xfId="30191" hidden="1"/>
    <cellStyle name="Заголовок 2 3 51" xfId="30565" hidden="1"/>
    <cellStyle name="Заголовок 2 3 51" xfId="30934" hidden="1"/>
    <cellStyle name="Заголовок 2 3 51" xfId="31297" hidden="1"/>
    <cellStyle name="Заголовок 2 3 51" xfId="31649" hidden="1"/>
    <cellStyle name="Заголовок 2 3 51" xfId="31975" hidden="1"/>
    <cellStyle name="Заголовок 2 3 51" xfId="32446"/>
    <cellStyle name="Заголовок 2 3 52" xfId="1166" hidden="1"/>
    <cellStyle name="Заголовок 2 3 52" xfId="1420" hidden="1"/>
    <cellStyle name="Заголовок 2 3 52" xfId="1794" hidden="1"/>
    <cellStyle name="Заголовок 2 3 52" xfId="2163" hidden="1"/>
    <cellStyle name="Заголовок 2 3 52" xfId="2526" hidden="1"/>
    <cellStyle name="Заголовок 2 3 52" xfId="2877" hidden="1"/>
    <cellStyle name="Заголовок 2 3 52" xfId="3200" hidden="1"/>
    <cellStyle name="Заголовок 2 3 52" xfId="3644" hidden="1"/>
    <cellStyle name="Заголовок 2 3 52" xfId="5150" hidden="1"/>
    <cellStyle name="Заголовок 2 3 52" xfId="5404" hidden="1"/>
    <cellStyle name="Заголовок 2 3 52" xfId="5778" hidden="1"/>
    <cellStyle name="Заголовок 2 3 52" xfId="6147" hidden="1"/>
    <cellStyle name="Заголовок 2 3 52" xfId="6510" hidden="1"/>
    <cellStyle name="Заголовок 2 3 52" xfId="6861" hidden="1"/>
    <cellStyle name="Заголовок 2 3 52" xfId="7184" hidden="1"/>
    <cellStyle name="Заголовок 2 3 52" xfId="7628" hidden="1"/>
    <cellStyle name="Заголовок 2 3 52" xfId="8047" hidden="1"/>
    <cellStyle name="Заголовок 2 3 52" xfId="8301" hidden="1"/>
    <cellStyle name="Заголовок 2 3 52" xfId="8675" hidden="1"/>
    <cellStyle name="Заголовок 2 3 52" xfId="9044" hidden="1"/>
    <cellStyle name="Заголовок 2 3 52" xfId="9407" hidden="1"/>
    <cellStyle name="Заголовок 2 3 52" xfId="9758" hidden="1"/>
    <cellStyle name="Заголовок 2 3 52" xfId="10081" hidden="1"/>
    <cellStyle name="Заголовок 2 3 52" xfId="10525" hidden="1"/>
    <cellStyle name="Заголовок 2 3 52" xfId="11606" hidden="1"/>
    <cellStyle name="Заголовок 2 3 52" xfId="11860" hidden="1"/>
    <cellStyle name="Заголовок 2 3 52" xfId="12234" hidden="1"/>
    <cellStyle name="Заголовок 2 3 52" xfId="12603" hidden="1"/>
    <cellStyle name="Заголовок 2 3 52" xfId="12966" hidden="1"/>
    <cellStyle name="Заголовок 2 3 52" xfId="13317" hidden="1"/>
    <cellStyle name="Заголовок 2 3 52" xfId="13640" hidden="1"/>
    <cellStyle name="Заголовок 2 3 52" xfId="14084" hidden="1"/>
    <cellStyle name="Заголовок 2 3 52" xfId="14770" hidden="1"/>
    <cellStyle name="Заголовок 2 3 52" xfId="15024" hidden="1"/>
    <cellStyle name="Заголовок 2 3 52" xfId="15398" hidden="1"/>
    <cellStyle name="Заголовок 2 3 52" xfId="15767" hidden="1"/>
    <cellStyle name="Заголовок 2 3 52" xfId="16130" hidden="1"/>
    <cellStyle name="Заголовок 2 3 52" xfId="16481" hidden="1"/>
    <cellStyle name="Заголовок 2 3 52" xfId="16804" hidden="1"/>
    <cellStyle name="Заголовок 2 3 52" xfId="17248" hidden="1"/>
    <cellStyle name="Заголовок 2 3 52" xfId="17926" hidden="1"/>
    <cellStyle name="Заголовок 2 3 52" xfId="18180" hidden="1"/>
    <cellStyle name="Заголовок 2 3 52" xfId="18554" hidden="1"/>
    <cellStyle name="Заголовок 2 3 52" xfId="18923" hidden="1"/>
    <cellStyle name="Заголовок 2 3 52" xfId="19286" hidden="1"/>
    <cellStyle name="Заголовок 2 3 52" xfId="19637" hidden="1"/>
    <cellStyle name="Заголовок 2 3 52" xfId="19960" hidden="1"/>
    <cellStyle name="Заголовок 2 3 52" xfId="20404" hidden="1"/>
    <cellStyle name="Заголовок 2 3 52" xfId="17643" hidden="1"/>
    <cellStyle name="Заголовок 2 3 52" xfId="21281" hidden="1"/>
    <cellStyle name="Заголовок 2 3 52" xfId="21655" hidden="1"/>
    <cellStyle name="Заголовок 2 3 52" xfId="22024" hidden="1"/>
    <cellStyle name="Заголовок 2 3 52" xfId="22387" hidden="1"/>
    <cellStyle name="Заголовок 2 3 52" xfId="22738" hidden="1"/>
    <cellStyle name="Заголовок 2 3 52" xfId="23061" hidden="1"/>
    <cellStyle name="Заголовок 2 3 52" xfId="23505" hidden="1"/>
    <cellStyle name="Заголовок 2 3 52" xfId="17705" hidden="1"/>
    <cellStyle name="Заголовок 2 3 52" xfId="24369" hidden="1"/>
    <cellStyle name="Заголовок 2 3 52" xfId="24743" hidden="1"/>
    <cellStyle name="Заголовок 2 3 52" xfId="25112" hidden="1"/>
    <cellStyle name="Заголовок 2 3 52" xfId="25475" hidden="1"/>
    <cellStyle name="Заголовок 2 3 52" xfId="25826" hidden="1"/>
    <cellStyle name="Заголовок 2 3 52" xfId="26149" hidden="1"/>
    <cellStyle name="Заголовок 2 3 52" xfId="26593" hidden="1"/>
    <cellStyle name="Заголовок 2 3 52" xfId="20931" hidden="1"/>
    <cellStyle name="Заголовок 2 3 52" xfId="27392" hidden="1"/>
    <cellStyle name="Заголовок 2 3 52" xfId="27766" hidden="1"/>
    <cellStyle name="Заголовок 2 3 52" xfId="28135" hidden="1"/>
    <cellStyle name="Заголовок 2 3 52" xfId="28498" hidden="1"/>
    <cellStyle name="Заголовок 2 3 52" xfId="28849" hidden="1"/>
    <cellStyle name="Заголовок 2 3 52" xfId="29172" hidden="1"/>
    <cellStyle name="Заголовок 2 3 52" xfId="29616" hidden="1"/>
    <cellStyle name="Заголовок 2 3 52" xfId="24031" hidden="1"/>
    <cellStyle name="Заголовок 2 3 52" xfId="30215" hidden="1"/>
    <cellStyle name="Заголовок 2 3 52" xfId="30589" hidden="1"/>
    <cellStyle name="Заголовок 2 3 52" xfId="30958" hidden="1"/>
    <cellStyle name="Заголовок 2 3 52" xfId="31321" hidden="1"/>
    <cellStyle name="Заголовок 2 3 52" xfId="31672" hidden="1"/>
    <cellStyle name="Заголовок 2 3 52" xfId="31995" hidden="1"/>
    <cellStyle name="Заголовок 2 3 52" xfId="32439"/>
    <cellStyle name="Заголовок 2 3 53" xfId="1177" hidden="1"/>
    <cellStyle name="Заголовок 2 3 53" xfId="1388" hidden="1"/>
    <cellStyle name="Заголовок 2 3 53" xfId="1762" hidden="1"/>
    <cellStyle name="Заголовок 2 3 53" xfId="2131" hidden="1"/>
    <cellStyle name="Заголовок 2 3 53" xfId="2494" hidden="1"/>
    <cellStyle name="Заголовок 2 3 53" xfId="2846" hidden="1"/>
    <cellStyle name="Заголовок 2 3 53" xfId="3172" hidden="1"/>
    <cellStyle name="Заголовок 2 3 53" xfId="3655" hidden="1"/>
    <cellStyle name="Заголовок 2 3 53" xfId="5161" hidden="1"/>
    <cellStyle name="Заголовок 2 3 53" xfId="5372" hidden="1"/>
    <cellStyle name="Заголовок 2 3 53" xfId="5746" hidden="1"/>
    <cellStyle name="Заголовок 2 3 53" xfId="6115" hidden="1"/>
    <cellStyle name="Заголовок 2 3 53" xfId="6478" hidden="1"/>
    <cellStyle name="Заголовок 2 3 53" xfId="6830" hidden="1"/>
    <cellStyle name="Заголовок 2 3 53" xfId="7156" hidden="1"/>
    <cellStyle name="Заголовок 2 3 53" xfId="7639" hidden="1"/>
    <cellStyle name="Заголовок 2 3 53" xfId="8058" hidden="1"/>
    <cellStyle name="Заголовок 2 3 53" xfId="8269" hidden="1"/>
    <cellStyle name="Заголовок 2 3 53" xfId="8643" hidden="1"/>
    <cellStyle name="Заголовок 2 3 53" xfId="9012" hidden="1"/>
    <cellStyle name="Заголовок 2 3 53" xfId="9375" hidden="1"/>
    <cellStyle name="Заголовок 2 3 53" xfId="9727" hidden="1"/>
    <cellStyle name="Заголовок 2 3 53" xfId="10053" hidden="1"/>
    <cellStyle name="Заголовок 2 3 53" xfId="10536" hidden="1"/>
    <cellStyle name="Заголовок 2 3 53" xfId="11617" hidden="1"/>
    <cellStyle name="Заголовок 2 3 53" xfId="11828" hidden="1"/>
    <cellStyle name="Заголовок 2 3 53" xfId="12202" hidden="1"/>
    <cellStyle name="Заголовок 2 3 53" xfId="12571" hidden="1"/>
    <cellStyle name="Заголовок 2 3 53" xfId="12934" hidden="1"/>
    <cellStyle name="Заголовок 2 3 53" xfId="13286" hidden="1"/>
    <cellStyle name="Заголовок 2 3 53" xfId="13612" hidden="1"/>
    <cellStyle name="Заголовок 2 3 53" xfId="14095" hidden="1"/>
    <cellStyle name="Заголовок 2 3 53" xfId="14781" hidden="1"/>
    <cellStyle name="Заголовок 2 3 53" xfId="14992" hidden="1"/>
    <cellStyle name="Заголовок 2 3 53" xfId="15366" hidden="1"/>
    <cellStyle name="Заголовок 2 3 53" xfId="15735" hidden="1"/>
    <cellStyle name="Заголовок 2 3 53" xfId="16098" hidden="1"/>
    <cellStyle name="Заголовок 2 3 53" xfId="16450" hidden="1"/>
    <cellStyle name="Заголовок 2 3 53" xfId="16776" hidden="1"/>
    <cellStyle name="Заголовок 2 3 53" xfId="17259" hidden="1"/>
    <cellStyle name="Заголовок 2 3 53" xfId="17937" hidden="1"/>
    <cellStyle name="Заголовок 2 3 53" xfId="18148" hidden="1"/>
    <cellStyle name="Заголовок 2 3 53" xfId="18522" hidden="1"/>
    <cellStyle name="Заголовок 2 3 53" xfId="18891" hidden="1"/>
    <cellStyle name="Заголовок 2 3 53" xfId="19254" hidden="1"/>
    <cellStyle name="Заголовок 2 3 53" xfId="19606" hidden="1"/>
    <cellStyle name="Заголовок 2 3 53" xfId="19932" hidden="1"/>
    <cellStyle name="Заголовок 2 3 53" xfId="20415" hidden="1"/>
    <cellStyle name="Заголовок 2 3 53" xfId="14584" hidden="1"/>
    <cellStyle name="Заголовок 2 3 53" xfId="21249" hidden="1"/>
    <cellStyle name="Заголовок 2 3 53" xfId="21623" hidden="1"/>
    <cellStyle name="Заголовок 2 3 53" xfId="21992" hidden="1"/>
    <cellStyle name="Заголовок 2 3 53" xfId="22355" hidden="1"/>
    <cellStyle name="Заголовок 2 3 53" xfId="22707" hidden="1"/>
    <cellStyle name="Заголовок 2 3 53" xfId="23033" hidden="1"/>
    <cellStyle name="Заголовок 2 3 53" xfId="23516" hidden="1"/>
    <cellStyle name="Заголовок 2 3 53" xfId="20888" hidden="1"/>
    <cellStyle name="Заголовок 2 3 53" xfId="24337" hidden="1"/>
    <cellStyle name="Заголовок 2 3 53" xfId="24711" hidden="1"/>
    <cellStyle name="Заголовок 2 3 53" xfId="25080" hidden="1"/>
    <cellStyle name="Заголовок 2 3 53" xfId="25443" hidden="1"/>
    <cellStyle name="Заголовок 2 3 53" xfId="25795" hidden="1"/>
    <cellStyle name="Заголовок 2 3 53" xfId="26121" hidden="1"/>
    <cellStyle name="Заголовок 2 3 53" xfId="26604" hidden="1"/>
    <cellStyle name="Заголовок 2 3 53" xfId="23988" hidden="1"/>
    <cellStyle name="Заголовок 2 3 53" xfId="27360" hidden="1"/>
    <cellStyle name="Заголовок 2 3 53" xfId="27734" hidden="1"/>
    <cellStyle name="Заголовок 2 3 53" xfId="28103" hidden="1"/>
    <cellStyle name="Заголовок 2 3 53" xfId="28466" hidden="1"/>
    <cellStyle name="Заголовок 2 3 53" xfId="28818" hidden="1"/>
    <cellStyle name="Заголовок 2 3 53" xfId="29144" hidden="1"/>
    <cellStyle name="Заголовок 2 3 53" xfId="29627" hidden="1"/>
    <cellStyle name="Заголовок 2 3 53" xfId="27069" hidden="1"/>
    <cellStyle name="Заголовок 2 3 53" xfId="30183" hidden="1"/>
    <cellStyle name="Заголовок 2 3 53" xfId="30557" hidden="1"/>
    <cellStyle name="Заголовок 2 3 53" xfId="30926" hidden="1"/>
    <cellStyle name="Заголовок 2 3 53" xfId="31289" hidden="1"/>
    <cellStyle name="Заголовок 2 3 53" xfId="31641" hidden="1"/>
    <cellStyle name="Заголовок 2 3 53" xfId="31967" hidden="1"/>
    <cellStyle name="Заголовок 2 3 53" xfId="32450"/>
    <cellStyle name="Заголовок 2 3 54" xfId="1185" hidden="1"/>
    <cellStyle name="Заголовок 2 3 54" xfId="1358" hidden="1"/>
    <cellStyle name="Заголовок 2 3 54" xfId="1732" hidden="1"/>
    <cellStyle name="Заголовок 2 3 54" xfId="2101" hidden="1"/>
    <cellStyle name="Заголовок 2 3 54" xfId="2464" hidden="1"/>
    <cellStyle name="Заголовок 2 3 54" xfId="2817" hidden="1"/>
    <cellStyle name="Заголовок 2 3 54" xfId="3144" hidden="1"/>
    <cellStyle name="Заголовок 2 3 54" xfId="3663" hidden="1"/>
    <cellStyle name="Заголовок 2 3 54" xfId="5169" hidden="1"/>
    <cellStyle name="Заголовок 2 3 54" xfId="5342" hidden="1"/>
    <cellStyle name="Заголовок 2 3 54" xfId="5716" hidden="1"/>
    <cellStyle name="Заголовок 2 3 54" xfId="6085" hidden="1"/>
    <cellStyle name="Заголовок 2 3 54" xfId="6448" hidden="1"/>
    <cellStyle name="Заголовок 2 3 54" xfId="6801" hidden="1"/>
    <cellStyle name="Заголовок 2 3 54" xfId="7128" hidden="1"/>
    <cellStyle name="Заголовок 2 3 54" xfId="7647" hidden="1"/>
    <cellStyle name="Заголовок 2 3 54" xfId="8066" hidden="1"/>
    <cellStyle name="Заголовок 2 3 54" xfId="8239" hidden="1"/>
    <cellStyle name="Заголовок 2 3 54" xfId="8613" hidden="1"/>
    <cellStyle name="Заголовок 2 3 54" xfId="8982" hidden="1"/>
    <cellStyle name="Заголовок 2 3 54" xfId="9345" hidden="1"/>
    <cellStyle name="Заголовок 2 3 54" xfId="9698" hidden="1"/>
    <cellStyle name="Заголовок 2 3 54" xfId="10025" hidden="1"/>
    <cellStyle name="Заголовок 2 3 54" xfId="10544" hidden="1"/>
    <cellStyle name="Заголовок 2 3 54" xfId="11625" hidden="1"/>
    <cellStyle name="Заголовок 2 3 54" xfId="11798" hidden="1"/>
    <cellStyle name="Заголовок 2 3 54" xfId="12172" hidden="1"/>
    <cellStyle name="Заголовок 2 3 54" xfId="12541" hidden="1"/>
    <cellStyle name="Заголовок 2 3 54" xfId="12904" hidden="1"/>
    <cellStyle name="Заголовок 2 3 54" xfId="13257" hidden="1"/>
    <cellStyle name="Заголовок 2 3 54" xfId="13584" hidden="1"/>
    <cellStyle name="Заголовок 2 3 54" xfId="14103" hidden="1"/>
    <cellStyle name="Заголовок 2 3 54" xfId="14789" hidden="1"/>
    <cellStyle name="Заголовок 2 3 54" xfId="14962" hidden="1"/>
    <cellStyle name="Заголовок 2 3 54" xfId="15336" hidden="1"/>
    <cellStyle name="Заголовок 2 3 54" xfId="15705" hidden="1"/>
    <cellStyle name="Заголовок 2 3 54" xfId="16068" hidden="1"/>
    <cellStyle name="Заголовок 2 3 54" xfId="16421" hidden="1"/>
    <cellStyle name="Заголовок 2 3 54" xfId="16748" hidden="1"/>
    <cellStyle name="Заголовок 2 3 54" xfId="17267" hidden="1"/>
    <cellStyle name="Заголовок 2 3 54" xfId="17945" hidden="1"/>
    <cellStyle name="Заголовок 2 3 54" xfId="18118" hidden="1"/>
    <cellStyle name="Заголовок 2 3 54" xfId="18492" hidden="1"/>
    <cellStyle name="Заголовок 2 3 54" xfId="18861" hidden="1"/>
    <cellStyle name="Заголовок 2 3 54" xfId="19224" hidden="1"/>
    <cellStyle name="Заголовок 2 3 54" xfId="19577" hidden="1"/>
    <cellStyle name="Заголовок 2 3 54" xfId="19904" hidden="1"/>
    <cellStyle name="Заголовок 2 3 54" xfId="20423" hidden="1"/>
    <cellStyle name="Заголовок 2 3 54" xfId="17771" hidden="1"/>
    <cellStyle name="Заголовок 2 3 54" xfId="21219" hidden="1"/>
    <cellStyle name="Заголовок 2 3 54" xfId="21593" hidden="1"/>
    <cellStyle name="Заголовок 2 3 54" xfId="21962" hidden="1"/>
    <cellStyle name="Заголовок 2 3 54" xfId="22325" hidden="1"/>
    <cellStyle name="Заголовок 2 3 54" xfId="22678" hidden="1"/>
    <cellStyle name="Заголовок 2 3 54" xfId="23005" hidden="1"/>
    <cellStyle name="Заголовок 2 3 54" xfId="23524" hidden="1"/>
    <cellStyle name="Заголовок 2 3 54" xfId="17727" hidden="1"/>
    <cellStyle name="Заголовок 2 3 54" xfId="24307" hidden="1"/>
    <cellStyle name="Заголовок 2 3 54" xfId="24681" hidden="1"/>
    <cellStyle name="Заголовок 2 3 54" xfId="25050" hidden="1"/>
    <cellStyle name="Заголовок 2 3 54" xfId="25413" hidden="1"/>
    <cellStyle name="Заголовок 2 3 54" xfId="25766" hidden="1"/>
    <cellStyle name="Заголовок 2 3 54" xfId="26093" hidden="1"/>
    <cellStyle name="Заголовок 2 3 54" xfId="26612" hidden="1"/>
    <cellStyle name="Заголовок 2 3 54" xfId="20953" hidden="1"/>
    <cellStyle name="Заголовок 2 3 54" xfId="27330" hidden="1"/>
    <cellStyle name="Заголовок 2 3 54" xfId="27704" hidden="1"/>
    <cellStyle name="Заголовок 2 3 54" xfId="28073" hidden="1"/>
    <cellStyle name="Заголовок 2 3 54" xfId="28436" hidden="1"/>
    <cellStyle name="Заголовок 2 3 54" xfId="28789" hidden="1"/>
    <cellStyle name="Заголовок 2 3 54" xfId="29116" hidden="1"/>
    <cellStyle name="Заголовок 2 3 54" xfId="29635" hidden="1"/>
    <cellStyle name="Заголовок 2 3 54" xfId="24050" hidden="1"/>
    <cellStyle name="Заголовок 2 3 54" xfId="30153" hidden="1"/>
    <cellStyle name="Заголовок 2 3 54" xfId="30527" hidden="1"/>
    <cellStyle name="Заголовок 2 3 54" xfId="30896" hidden="1"/>
    <cellStyle name="Заголовок 2 3 54" xfId="31259" hidden="1"/>
    <cellStyle name="Заголовок 2 3 54" xfId="31612" hidden="1"/>
    <cellStyle name="Заголовок 2 3 54" xfId="31939" hidden="1"/>
    <cellStyle name="Заголовок 2 3 54" xfId="32458"/>
    <cellStyle name="Заголовок 2 3 55" xfId="1178" hidden="1"/>
    <cellStyle name="Заголовок 2 3 55" xfId="1383" hidden="1"/>
    <cellStyle name="Заголовок 2 3 55" xfId="1757" hidden="1"/>
    <cellStyle name="Заголовок 2 3 55" xfId="2126" hidden="1"/>
    <cellStyle name="Заголовок 2 3 55" xfId="2489" hidden="1"/>
    <cellStyle name="Заголовок 2 3 55" xfId="2841" hidden="1"/>
    <cellStyle name="Заголовок 2 3 55" xfId="3167" hidden="1"/>
    <cellStyle name="Заголовок 2 3 55" xfId="3656" hidden="1"/>
    <cellStyle name="Заголовок 2 3 55" xfId="5162" hidden="1"/>
    <cellStyle name="Заголовок 2 3 55" xfId="5367" hidden="1"/>
    <cellStyle name="Заголовок 2 3 55" xfId="5741" hidden="1"/>
    <cellStyle name="Заголовок 2 3 55" xfId="6110" hidden="1"/>
    <cellStyle name="Заголовок 2 3 55" xfId="6473" hidden="1"/>
    <cellStyle name="Заголовок 2 3 55" xfId="6825" hidden="1"/>
    <cellStyle name="Заголовок 2 3 55" xfId="7151" hidden="1"/>
    <cellStyle name="Заголовок 2 3 55" xfId="7640" hidden="1"/>
    <cellStyle name="Заголовок 2 3 55" xfId="8059" hidden="1"/>
    <cellStyle name="Заголовок 2 3 55" xfId="8264" hidden="1"/>
    <cellStyle name="Заголовок 2 3 55" xfId="8638" hidden="1"/>
    <cellStyle name="Заголовок 2 3 55" xfId="9007" hidden="1"/>
    <cellStyle name="Заголовок 2 3 55" xfId="9370" hidden="1"/>
    <cellStyle name="Заголовок 2 3 55" xfId="9722" hidden="1"/>
    <cellStyle name="Заголовок 2 3 55" xfId="10048" hidden="1"/>
    <cellStyle name="Заголовок 2 3 55" xfId="10537" hidden="1"/>
    <cellStyle name="Заголовок 2 3 55" xfId="11618" hidden="1"/>
    <cellStyle name="Заголовок 2 3 55" xfId="11823" hidden="1"/>
    <cellStyle name="Заголовок 2 3 55" xfId="12197" hidden="1"/>
    <cellStyle name="Заголовок 2 3 55" xfId="12566" hidden="1"/>
    <cellStyle name="Заголовок 2 3 55" xfId="12929" hidden="1"/>
    <cellStyle name="Заголовок 2 3 55" xfId="13281" hidden="1"/>
    <cellStyle name="Заголовок 2 3 55" xfId="13607" hidden="1"/>
    <cellStyle name="Заголовок 2 3 55" xfId="14096" hidden="1"/>
    <cellStyle name="Заголовок 2 3 55" xfId="14782" hidden="1"/>
    <cellStyle name="Заголовок 2 3 55" xfId="14987" hidden="1"/>
    <cellStyle name="Заголовок 2 3 55" xfId="15361" hidden="1"/>
    <cellStyle name="Заголовок 2 3 55" xfId="15730" hidden="1"/>
    <cellStyle name="Заголовок 2 3 55" xfId="16093" hidden="1"/>
    <cellStyle name="Заголовок 2 3 55" xfId="16445" hidden="1"/>
    <cellStyle name="Заголовок 2 3 55" xfId="16771" hidden="1"/>
    <cellStyle name="Заголовок 2 3 55" xfId="17260" hidden="1"/>
    <cellStyle name="Заголовок 2 3 55" xfId="17938" hidden="1"/>
    <cellStyle name="Заголовок 2 3 55" xfId="18143" hidden="1"/>
    <cellStyle name="Заголовок 2 3 55" xfId="18517" hidden="1"/>
    <cellStyle name="Заголовок 2 3 55" xfId="18886" hidden="1"/>
    <cellStyle name="Заголовок 2 3 55" xfId="19249" hidden="1"/>
    <cellStyle name="Заголовок 2 3 55" xfId="19601" hidden="1"/>
    <cellStyle name="Заголовок 2 3 55" xfId="19927" hidden="1"/>
    <cellStyle name="Заголовок 2 3 55" xfId="20416" hidden="1"/>
    <cellStyle name="Заголовок 2 3 55" xfId="14667" hidden="1"/>
    <cellStyle name="Заголовок 2 3 55" xfId="21244" hidden="1"/>
    <cellStyle name="Заголовок 2 3 55" xfId="21618" hidden="1"/>
    <cellStyle name="Заголовок 2 3 55" xfId="21987" hidden="1"/>
    <cellStyle name="Заголовок 2 3 55" xfId="22350" hidden="1"/>
    <cellStyle name="Заголовок 2 3 55" xfId="22702" hidden="1"/>
    <cellStyle name="Заголовок 2 3 55" xfId="23028" hidden="1"/>
    <cellStyle name="Заголовок 2 3 55" xfId="23517" hidden="1"/>
    <cellStyle name="Заголовок 2 3 55" xfId="20891" hidden="1"/>
    <cellStyle name="Заголовок 2 3 55" xfId="24332" hidden="1"/>
    <cellStyle name="Заголовок 2 3 55" xfId="24706" hidden="1"/>
    <cellStyle name="Заголовок 2 3 55" xfId="25075" hidden="1"/>
    <cellStyle name="Заголовок 2 3 55" xfId="25438" hidden="1"/>
    <cellStyle name="Заголовок 2 3 55" xfId="25790" hidden="1"/>
    <cellStyle name="Заголовок 2 3 55" xfId="26116" hidden="1"/>
    <cellStyle name="Заголовок 2 3 55" xfId="26605" hidden="1"/>
    <cellStyle name="Заголовок 2 3 55" xfId="23991" hidden="1"/>
    <cellStyle name="Заголовок 2 3 55" xfId="27355" hidden="1"/>
    <cellStyle name="Заголовок 2 3 55" xfId="27729" hidden="1"/>
    <cellStyle name="Заголовок 2 3 55" xfId="28098" hidden="1"/>
    <cellStyle name="Заголовок 2 3 55" xfId="28461" hidden="1"/>
    <cellStyle name="Заголовок 2 3 55" xfId="28813" hidden="1"/>
    <cellStyle name="Заголовок 2 3 55" xfId="29139" hidden="1"/>
    <cellStyle name="Заголовок 2 3 55" xfId="29628" hidden="1"/>
    <cellStyle name="Заголовок 2 3 55" xfId="27072" hidden="1"/>
    <cellStyle name="Заголовок 2 3 55" xfId="30178" hidden="1"/>
    <cellStyle name="Заголовок 2 3 55" xfId="30552" hidden="1"/>
    <cellStyle name="Заголовок 2 3 55" xfId="30921" hidden="1"/>
    <cellStyle name="Заголовок 2 3 55" xfId="31284" hidden="1"/>
    <cellStyle name="Заголовок 2 3 55" xfId="31636" hidden="1"/>
    <cellStyle name="Заголовок 2 3 55" xfId="31962" hidden="1"/>
    <cellStyle name="Заголовок 2 3 55" xfId="32451"/>
    <cellStyle name="Заголовок 2 3 56" xfId="923" hidden="1"/>
    <cellStyle name="Заголовок 2 3 56" xfId="1316" hidden="1"/>
    <cellStyle name="Заголовок 2 3 56" xfId="1690" hidden="1"/>
    <cellStyle name="Заголовок 2 3 56" xfId="2060" hidden="1"/>
    <cellStyle name="Заголовок 2 3 56" xfId="2423" hidden="1"/>
    <cellStyle name="Заголовок 2 3 56" xfId="2776" hidden="1"/>
    <cellStyle name="Заголовок 2 3 56" xfId="3105" hidden="1"/>
    <cellStyle name="Заголовок 2 3 56" xfId="3387" hidden="1"/>
    <cellStyle name="Заголовок 2 3 56" xfId="4907" hidden="1"/>
    <cellStyle name="Заголовок 2 3 56" xfId="5300" hidden="1"/>
    <cellStyle name="Заголовок 2 3 56" xfId="5674" hidden="1"/>
    <cellStyle name="Заголовок 2 3 56" xfId="6044" hidden="1"/>
    <cellStyle name="Заголовок 2 3 56" xfId="6407" hidden="1"/>
    <cellStyle name="Заголовок 2 3 56" xfId="6760" hidden="1"/>
    <cellStyle name="Заголовок 2 3 56" xfId="7089" hidden="1"/>
    <cellStyle name="Заголовок 2 3 56" xfId="7371" hidden="1"/>
    <cellStyle name="Заголовок 2 3 56" xfId="4467" hidden="1"/>
    <cellStyle name="Заголовок 2 3 56" xfId="8197" hidden="1"/>
    <cellStyle name="Заголовок 2 3 56" xfId="8571" hidden="1"/>
    <cellStyle name="Заголовок 2 3 56" xfId="8941" hidden="1"/>
    <cellStyle name="Заголовок 2 3 56" xfId="9304" hidden="1"/>
    <cellStyle name="Заголовок 2 3 56" xfId="9657" hidden="1"/>
    <cellStyle name="Заголовок 2 3 56" xfId="9986" hidden="1"/>
    <cellStyle name="Заголовок 2 3 56" xfId="10268" hidden="1"/>
    <cellStyle name="Заголовок 2 3 56" xfId="11363" hidden="1"/>
    <cellStyle name="Заголовок 2 3 56" xfId="11756" hidden="1"/>
    <cellStyle name="Заголовок 2 3 56" xfId="12130" hidden="1"/>
    <cellStyle name="Заголовок 2 3 56" xfId="12500" hidden="1"/>
    <cellStyle name="Заголовок 2 3 56" xfId="12863" hidden="1"/>
    <cellStyle name="Заголовок 2 3 56" xfId="13216" hidden="1"/>
    <cellStyle name="Заголовок 2 3 56" xfId="13545" hidden="1"/>
    <cellStyle name="Заголовок 2 3 56" xfId="13827" hidden="1"/>
    <cellStyle name="Заголовок 2 3 56" xfId="10911" hidden="1"/>
    <cellStyle name="Заголовок 2 3 56" xfId="14920" hidden="1"/>
    <cellStyle name="Заголовок 2 3 56" xfId="15294" hidden="1"/>
    <cellStyle name="Заголовок 2 3 56" xfId="15664" hidden="1"/>
    <cellStyle name="Заголовок 2 3 56" xfId="16027" hidden="1"/>
    <cellStyle name="Заголовок 2 3 56" xfId="16380" hidden="1"/>
    <cellStyle name="Заголовок 2 3 56" xfId="16709" hidden="1"/>
    <cellStyle name="Заголовок 2 3 56" xfId="16991" hidden="1"/>
    <cellStyle name="Заголовок 2 3 56" xfId="10687" hidden="1"/>
    <cellStyle name="Заголовок 2 3 56" xfId="18076" hidden="1"/>
    <cellStyle name="Заголовок 2 3 56" xfId="18450" hidden="1"/>
    <cellStyle name="Заголовок 2 3 56" xfId="18820" hidden="1"/>
    <cellStyle name="Заголовок 2 3 56" xfId="19183" hidden="1"/>
    <cellStyle name="Заголовок 2 3 56" xfId="19536" hidden="1"/>
    <cellStyle name="Заголовок 2 3 56" xfId="19865" hidden="1"/>
    <cellStyle name="Заголовок 2 3 56" xfId="20147" hidden="1"/>
    <cellStyle name="Заголовок 2 3 56" xfId="20532" hidden="1"/>
    <cellStyle name="Заголовок 2 3 56" xfId="21177" hidden="1"/>
    <cellStyle name="Заголовок 2 3 56" xfId="21551" hidden="1"/>
    <cellStyle name="Заголовок 2 3 56" xfId="21921" hidden="1"/>
    <cellStyle name="Заголовок 2 3 56" xfId="22284" hidden="1"/>
    <cellStyle name="Заголовок 2 3 56" xfId="22637" hidden="1"/>
    <cellStyle name="Заголовок 2 3 56" xfId="22966" hidden="1"/>
    <cellStyle name="Заголовок 2 3 56" xfId="23248" hidden="1"/>
    <cellStyle name="Заголовок 2 3 56" xfId="23633" hidden="1"/>
    <cellStyle name="Заголовок 2 3 56" xfId="24265" hidden="1"/>
    <cellStyle name="Заголовок 2 3 56" xfId="24639" hidden="1"/>
    <cellStyle name="Заголовок 2 3 56" xfId="25009" hidden="1"/>
    <cellStyle name="Заголовок 2 3 56" xfId="25372" hidden="1"/>
    <cellStyle name="Заголовок 2 3 56" xfId="25725" hidden="1"/>
    <cellStyle name="Заголовок 2 3 56" xfId="26054" hidden="1"/>
    <cellStyle name="Заголовок 2 3 56" xfId="26336" hidden="1"/>
    <cellStyle name="Заголовок 2 3 56" xfId="26721" hidden="1"/>
    <cellStyle name="Заголовок 2 3 56" xfId="27288" hidden="1"/>
    <cellStyle name="Заголовок 2 3 56" xfId="27662" hidden="1"/>
    <cellStyle name="Заголовок 2 3 56" xfId="28032" hidden="1"/>
    <cellStyle name="Заголовок 2 3 56" xfId="28395" hidden="1"/>
    <cellStyle name="Заголовок 2 3 56" xfId="28748" hidden="1"/>
    <cellStyle name="Заголовок 2 3 56" xfId="29077" hidden="1"/>
    <cellStyle name="Заголовок 2 3 56" xfId="29359" hidden="1"/>
    <cellStyle name="Заголовок 2 3 56" xfId="29744" hidden="1"/>
    <cellStyle name="Заголовок 2 3 56" xfId="30111" hidden="1"/>
    <cellStyle name="Заголовок 2 3 56" xfId="30485" hidden="1"/>
    <cellStyle name="Заголовок 2 3 56" xfId="30855" hidden="1"/>
    <cellStyle name="Заголовок 2 3 56" xfId="31218" hidden="1"/>
    <cellStyle name="Заголовок 2 3 56" xfId="31571" hidden="1"/>
    <cellStyle name="Заголовок 2 3 56" xfId="31900" hidden="1"/>
    <cellStyle name="Заголовок 2 3 56" xfId="32182"/>
    <cellStyle name="Заголовок 2 3 57" xfId="1193" hidden="1"/>
    <cellStyle name="Заголовок 2 3 57" xfId="1330" hidden="1"/>
    <cellStyle name="Заголовок 2 3 57" xfId="1704" hidden="1"/>
    <cellStyle name="Заголовок 2 3 57" xfId="2073" hidden="1"/>
    <cellStyle name="Заголовок 2 3 57" xfId="2436" hidden="1"/>
    <cellStyle name="Заголовок 2 3 57" xfId="2789" hidden="1"/>
    <cellStyle name="Заголовок 2 3 57" xfId="3117" hidden="1"/>
    <cellStyle name="Заголовок 2 3 57" xfId="3671" hidden="1"/>
    <cellStyle name="Заголовок 2 3 57" xfId="5177" hidden="1"/>
    <cellStyle name="Заголовок 2 3 57" xfId="5314" hidden="1"/>
    <cellStyle name="Заголовок 2 3 57" xfId="5688" hidden="1"/>
    <cellStyle name="Заголовок 2 3 57" xfId="6057" hidden="1"/>
    <cellStyle name="Заголовок 2 3 57" xfId="6420" hidden="1"/>
    <cellStyle name="Заголовок 2 3 57" xfId="6773" hidden="1"/>
    <cellStyle name="Заголовок 2 3 57" xfId="7101" hidden="1"/>
    <cellStyle name="Заголовок 2 3 57" xfId="7655" hidden="1"/>
    <cellStyle name="Заголовок 2 3 57" xfId="8074" hidden="1"/>
    <cellStyle name="Заголовок 2 3 57" xfId="8211" hidden="1"/>
    <cellStyle name="Заголовок 2 3 57" xfId="8585" hidden="1"/>
    <cellStyle name="Заголовок 2 3 57" xfId="8954" hidden="1"/>
    <cellStyle name="Заголовок 2 3 57" xfId="9317" hidden="1"/>
    <cellStyle name="Заголовок 2 3 57" xfId="9670" hidden="1"/>
    <cellStyle name="Заголовок 2 3 57" xfId="9998" hidden="1"/>
    <cellStyle name="Заголовок 2 3 57" xfId="10552" hidden="1"/>
    <cellStyle name="Заголовок 2 3 57" xfId="11633" hidden="1"/>
    <cellStyle name="Заголовок 2 3 57" xfId="11770" hidden="1"/>
    <cellStyle name="Заголовок 2 3 57" xfId="12144" hidden="1"/>
    <cellStyle name="Заголовок 2 3 57" xfId="12513" hidden="1"/>
    <cellStyle name="Заголовок 2 3 57" xfId="12876" hidden="1"/>
    <cellStyle name="Заголовок 2 3 57" xfId="13229" hidden="1"/>
    <cellStyle name="Заголовок 2 3 57" xfId="13557" hidden="1"/>
    <cellStyle name="Заголовок 2 3 57" xfId="14111" hidden="1"/>
    <cellStyle name="Заголовок 2 3 57" xfId="14797" hidden="1"/>
    <cellStyle name="Заголовок 2 3 57" xfId="14934" hidden="1"/>
    <cellStyle name="Заголовок 2 3 57" xfId="15308" hidden="1"/>
    <cellStyle name="Заголовок 2 3 57" xfId="15677" hidden="1"/>
    <cellStyle name="Заголовок 2 3 57" xfId="16040" hidden="1"/>
    <cellStyle name="Заголовок 2 3 57" xfId="16393" hidden="1"/>
    <cellStyle name="Заголовок 2 3 57" xfId="16721" hidden="1"/>
    <cellStyle name="Заголовок 2 3 57" xfId="17275" hidden="1"/>
    <cellStyle name="Заголовок 2 3 57" xfId="17953" hidden="1"/>
    <cellStyle name="Заголовок 2 3 57" xfId="18090" hidden="1"/>
    <cellStyle name="Заголовок 2 3 57" xfId="18464" hidden="1"/>
    <cellStyle name="Заголовок 2 3 57" xfId="18833" hidden="1"/>
    <cellStyle name="Заголовок 2 3 57" xfId="19196" hidden="1"/>
    <cellStyle name="Заголовок 2 3 57" xfId="19549" hidden="1"/>
    <cellStyle name="Заголовок 2 3 57" xfId="19877" hidden="1"/>
    <cellStyle name="Заголовок 2 3 57" xfId="20431" hidden="1"/>
    <cellStyle name="Заголовок 2 3 57" xfId="21054" hidden="1"/>
    <cellStyle name="Заголовок 2 3 57" xfId="21191" hidden="1"/>
    <cellStyle name="Заголовок 2 3 57" xfId="21565" hidden="1"/>
    <cellStyle name="Заголовок 2 3 57" xfId="21934" hidden="1"/>
    <cellStyle name="Заголовок 2 3 57" xfId="22297" hidden="1"/>
    <cellStyle name="Заголовок 2 3 57" xfId="22650" hidden="1"/>
    <cellStyle name="Заголовок 2 3 57" xfId="22978" hidden="1"/>
    <cellStyle name="Заголовок 2 3 57" xfId="23532" hidden="1"/>
    <cellStyle name="Заголовок 2 3 57" xfId="24142" hidden="1"/>
    <cellStyle name="Заголовок 2 3 57" xfId="24279" hidden="1"/>
    <cellStyle name="Заголовок 2 3 57" xfId="24653" hidden="1"/>
    <cellStyle name="Заголовок 2 3 57" xfId="25022" hidden="1"/>
    <cellStyle name="Заголовок 2 3 57" xfId="25385" hidden="1"/>
    <cellStyle name="Заголовок 2 3 57" xfId="25738" hidden="1"/>
    <cellStyle name="Заголовок 2 3 57" xfId="26066" hidden="1"/>
    <cellStyle name="Заголовок 2 3 57" xfId="26620" hidden="1"/>
    <cellStyle name="Заголовок 2 3 57" xfId="27165" hidden="1"/>
    <cellStyle name="Заголовок 2 3 57" xfId="27302" hidden="1"/>
    <cellStyle name="Заголовок 2 3 57" xfId="27676" hidden="1"/>
    <cellStyle name="Заголовок 2 3 57" xfId="28045" hidden="1"/>
    <cellStyle name="Заголовок 2 3 57" xfId="28408" hidden="1"/>
    <cellStyle name="Заголовок 2 3 57" xfId="28761" hidden="1"/>
    <cellStyle name="Заголовок 2 3 57" xfId="29089" hidden="1"/>
    <cellStyle name="Заголовок 2 3 57" xfId="29643" hidden="1"/>
    <cellStyle name="Заголовок 2 3 57" xfId="29988" hidden="1"/>
    <cellStyle name="Заголовок 2 3 57" xfId="30125" hidden="1"/>
    <cellStyle name="Заголовок 2 3 57" xfId="30499" hidden="1"/>
    <cellStyle name="Заголовок 2 3 57" xfId="30868" hidden="1"/>
    <cellStyle name="Заголовок 2 3 57" xfId="31231" hidden="1"/>
    <cellStyle name="Заголовок 2 3 57" xfId="31584" hidden="1"/>
    <cellStyle name="Заголовок 2 3 57" xfId="31912" hidden="1"/>
    <cellStyle name="Заголовок 2 3 57" xfId="32466"/>
    <cellStyle name="Заголовок 2 3 58" xfId="1186" hidden="1"/>
    <cellStyle name="Заголовок 2 3 58" xfId="1356" hidden="1"/>
    <cellStyle name="Заголовок 2 3 58" xfId="1730" hidden="1"/>
    <cellStyle name="Заголовок 2 3 58" xfId="2099" hidden="1"/>
    <cellStyle name="Заголовок 2 3 58" xfId="2462" hidden="1"/>
    <cellStyle name="Заголовок 2 3 58" xfId="2815" hidden="1"/>
    <cellStyle name="Заголовок 2 3 58" xfId="3142" hidden="1"/>
    <cellStyle name="Заголовок 2 3 58" xfId="3664" hidden="1"/>
    <cellStyle name="Заголовок 2 3 58" xfId="5170" hidden="1"/>
    <cellStyle name="Заголовок 2 3 58" xfId="5340" hidden="1"/>
    <cellStyle name="Заголовок 2 3 58" xfId="5714" hidden="1"/>
    <cellStyle name="Заголовок 2 3 58" xfId="6083" hidden="1"/>
    <cellStyle name="Заголовок 2 3 58" xfId="6446" hidden="1"/>
    <cellStyle name="Заголовок 2 3 58" xfId="6799" hidden="1"/>
    <cellStyle name="Заголовок 2 3 58" xfId="7126" hidden="1"/>
    <cellStyle name="Заголовок 2 3 58" xfId="7648" hidden="1"/>
    <cellStyle name="Заголовок 2 3 58" xfId="8067" hidden="1"/>
    <cellStyle name="Заголовок 2 3 58" xfId="8237" hidden="1"/>
    <cellStyle name="Заголовок 2 3 58" xfId="8611" hidden="1"/>
    <cellStyle name="Заголовок 2 3 58" xfId="8980" hidden="1"/>
    <cellStyle name="Заголовок 2 3 58" xfId="9343" hidden="1"/>
    <cellStyle name="Заголовок 2 3 58" xfId="9696" hidden="1"/>
    <cellStyle name="Заголовок 2 3 58" xfId="10023" hidden="1"/>
    <cellStyle name="Заголовок 2 3 58" xfId="10545" hidden="1"/>
    <cellStyle name="Заголовок 2 3 58" xfId="11626" hidden="1"/>
    <cellStyle name="Заголовок 2 3 58" xfId="11796" hidden="1"/>
    <cellStyle name="Заголовок 2 3 58" xfId="12170" hidden="1"/>
    <cellStyle name="Заголовок 2 3 58" xfId="12539" hidden="1"/>
    <cellStyle name="Заголовок 2 3 58" xfId="12902" hidden="1"/>
    <cellStyle name="Заголовок 2 3 58" xfId="13255" hidden="1"/>
    <cellStyle name="Заголовок 2 3 58" xfId="13582" hidden="1"/>
    <cellStyle name="Заголовок 2 3 58" xfId="14104" hidden="1"/>
    <cellStyle name="Заголовок 2 3 58" xfId="14790" hidden="1"/>
    <cellStyle name="Заголовок 2 3 58" xfId="14960" hidden="1"/>
    <cellStyle name="Заголовок 2 3 58" xfId="15334" hidden="1"/>
    <cellStyle name="Заголовок 2 3 58" xfId="15703" hidden="1"/>
    <cellStyle name="Заголовок 2 3 58" xfId="16066" hidden="1"/>
    <cellStyle name="Заголовок 2 3 58" xfId="16419" hidden="1"/>
    <cellStyle name="Заголовок 2 3 58" xfId="16746" hidden="1"/>
    <cellStyle name="Заголовок 2 3 58" xfId="17268" hidden="1"/>
    <cellStyle name="Заголовок 2 3 58" xfId="17946" hidden="1"/>
    <cellStyle name="Заголовок 2 3 58" xfId="18116" hidden="1"/>
    <cellStyle name="Заголовок 2 3 58" xfId="18490" hidden="1"/>
    <cellStyle name="Заголовок 2 3 58" xfId="18859" hidden="1"/>
    <cellStyle name="Заголовок 2 3 58" xfId="19222" hidden="1"/>
    <cellStyle name="Заголовок 2 3 58" xfId="19575" hidden="1"/>
    <cellStyle name="Заголовок 2 3 58" xfId="19902" hidden="1"/>
    <cellStyle name="Заголовок 2 3 58" xfId="20424" hidden="1"/>
    <cellStyle name="Заголовок 2 3 58" xfId="17773" hidden="1"/>
    <cellStyle name="Заголовок 2 3 58" xfId="21217" hidden="1"/>
    <cellStyle name="Заголовок 2 3 58" xfId="21591" hidden="1"/>
    <cellStyle name="Заголовок 2 3 58" xfId="21960" hidden="1"/>
    <cellStyle name="Заголовок 2 3 58" xfId="22323" hidden="1"/>
    <cellStyle name="Заголовок 2 3 58" xfId="22676" hidden="1"/>
    <cellStyle name="Заголовок 2 3 58" xfId="23003" hidden="1"/>
    <cellStyle name="Заголовок 2 3 58" xfId="23525" hidden="1"/>
    <cellStyle name="Заголовок 2 3 58" xfId="17715" hidden="1"/>
    <cellStyle name="Заголовок 2 3 58" xfId="24305" hidden="1"/>
    <cellStyle name="Заголовок 2 3 58" xfId="24679" hidden="1"/>
    <cellStyle name="Заголовок 2 3 58" xfId="25048" hidden="1"/>
    <cellStyle name="Заголовок 2 3 58" xfId="25411" hidden="1"/>
    <cellStyle name="Заголовок 2 3 58" xfId="25764" hidden="1"/>
    <cellStyle name="Заголовок 2 3 58" xfId="26091" hidden="1"/>
    <cellStyle name="Заголовок 2 3 58" xfId="26613" hidden="1"/>
    <cellStyle name="Заголовок 2 3 58" xfId="14465" hidden="1"/>
    <cellStyle name="Заголовок 2 3 58" xfId="27328" hidden="1"/>
    <cellStyle name="Заголовок 2 3 58" xfId="27702" hidden="1"/>
    <cellStyle name="Заголовок 2 3 58" xfId="28071" hidden="1"/>
    <cellStyle name="Заголовок 2 3 58" xfId="28434" hidden="1"/>
    <cellStyle name="Заголовок 2 3 58" xfId="28787" hidden="1"/>
    <cellStyle name="Заголовок 2 3 58" xfId="29114" hidden="1"/>
    <cellStyle name="Заголовок 2 3 58" xfId="29636" hidden="1"/>
    <cellStyle name="Заголовок 2 3 58" xfId="21037" hidden="1"/>
    <cellStyle name="Заголовок 2 3 58" xfId="30151" hidden="1"/>
    <cellStyle name="Заголовок 2 3 58" xfId="30525" hidden="1"/>
    <cellStyle name="Заголовок 2 3 58" xfId="30894" hidden="1"/>
    <cellStyle name="Заголовок 2 3 58" xfId="31257" hidden="1"/>
    <cellStyle name="Заголовок 2 3 58" xfId="31610" hidden="1"/>
    <cellStyle name="Заголовок 2 3 58" xfId="31937" hidden="1"/>
    <cellStyle name="Заголовок 2 3 58" xfId="32459"/>
    <cellStyle name="Заголовок 2 3 59" xfId="1197" hidden="1"/>
    <cellStyle name="Заголовок 2 3 59" xfId="847" hidden="1"/>
    <cellStyle name="Заголовок 2 3 59" xfId="1290" hidden="1"/>
    <cellStyle name="Заголовок 2 3 59" xfId="1664" hidden="1"/>
    <cellStyle name="Заголовок 2 3 59" xfId="2035" hidden="1"/>
    <cellStyle name="Заголовок 2 3 59" xfId="2402" hidden="1"/>
    <cellStyle name="Заголовок 2 3 59" xfId="2759" hidden="1"/>
    <cellStyle name="Заголовок 2 3 59" xfId="3675" hidden="1"/>
    <cellStyle name="Заголовок 2 3 59" xfId="5181" hidden="1"/>
    <cellStyle name="Заголовок 2 3 59" xfId="4831" hidden="1"/>
    <cellStyle name="Заголовок 2 3 59" xfId="5274" hidden="1"/>
    <cellStyle name="Заголовок 2 3 59" xfId="5648" hidden="1"/>
    <cellStyle name="Заголовок 2 3 59" xfId="6019" hidden="1"/>
    <cellStyle name="Заголовок 2 3 59" xfId="6386" hidden="1"/>
    <cellStyle name="Заголовок 2 3 59" xfId="6743" hidden="1"/>
    <cellStyle name="Заголовок 2 3 59" xfId="7659" hidden="1"/>
    <cellStyle name="Заголовок 2 3 59" xfId="8078" hidden="1"/>
    <cellStyle name="Заголовок 2 3 59" xfId="7762" hidden="1"/>
    <cellStyle name="Заголовок 2 3 59" xfId="8171" hidden="1"/>
    <cellStyle name="Заголовок 2 3 59" xfId="8545" hidden="1"/>
    <cellStyle name="Заголовок 2 3 59" xfId="8916" hidden="1"/>
    <cellStyle name="Заголовок 2 3 59" xfId="9283" hidden="1"/>
    <cellStyle name="Заголовок 2 3 59" xfId="9640" hidden="1"/>
    <cellStyle name="Заголовок 2 3 59" xfId="10556" hidden="1"/>
    <cellStyle name="Заголовок 2 3 59" xfId="11637" hidden="1"/>
    <cellStyle name="Заголовок 2 3 59" xfId="11287" hidden="1"/>
    <cellStyle name="Заголовок 2 3 59" xfId="11730" hidden="1"/>
    <cellStyle name="Заголовок 2 3 59" xfId="12104" hidden="1"/>
    <cellStyle name="Заголовок 2 3 59" xfId="12475" hidden="1"/>
    <cellStyle name="Заголовок 2 3 59" xfId="12842" hidden="1"/>
    <cellStyle name="Заголовок 2 3 59" xfId="13199" hidden="1"/>
    <cellStyle name="Заголовок 2 3 59" xfId="14115" hidden="1"/>
    <cellStyle name="Заголовок 2 3 59" xfId="14801" hidden="1"/>
    <cellStyle name="Заголовок 2 3 59" xfId="14218" hidden="1"/>
    <cellStyle name="Заголовок 2 3 59" xfId="14894" hidden="1"/>
    <cellStyle name="Заголовок 2 3 59" xfId="15268" hidden="1"/>
    <cellStyle name="Заголовок 2 3 59" xfId="15639" hidden="1"/>
    <cellStyle name="Заголовок 2 3 59" xfId="16006" hidden="1"/>
    <cellStyle name="Заголовок 2 3 59" xfId="16363" hidden="1"/>
    <cellStyle name="Заголовок 2 3 59" xfId="17279" hidden="1"/>
    <cellStyle name="Заголовок 2 3 59" xfId="17957" hidden="1"/>
    <cellStyle name="Заголовок 2 3 59" xfId="17359" hidden="1"/>
    <cellStyle name="Заголовок 2 3 59" xfId="18050" hidden="1"/>
    <cellStyle name="Заголовок 2 3 59" xfId="18424" hidden="1"/>
    <cellStyle name="Заголовок 2 3 59" xfId="18795" hidden="1"/>
    <cellStyle name="Заголовок 2 3 59" xfId="19162" hidden="1"/>
    <cellStyle name="Заголовок 2 3 59" xfId="19519" hidden="1"/>
    <cellStyle name="Заголовок 2 3 59" xfId="20435" hidden="1"/>
    <cellStyle name="Заголовок 2 3 59" xfId="21058" hidden="1"/>
    <cellStyle name="Заголовок 2 3 59" xfId="20593" hidden="1"/>
    <cellStyle name="Заголовок 2 3 59" xfId="21151" hidden="1"/>
    <cellStyle name="Заголовок 2 3 59" xfId="21525" hidden="1"/>
    <cellStyle name="Заголовок 2 3 59" xfId="21896" hidden="1"/>
    <cellStyle name="Заголовок 2 3 59" xfId="22263" hidden="1"/>
    <cellStyle name="Заголовок 2 3 59" xfId="22620" hidden="1"/>
    <cellStyle name="Заголовок 2 3 59" xfId="23536" hidden="1"/>
    <cellStyle name="Заголовок 2 3 59" xfId="24146" hidden="1"/>
    <cellStyle name="Заголовок 2 3 59" xfId="23694" hidden="1"/>
    <cellStyle name="Заголовок 2 3 59" xfId="24239" hidden="1"/>
    <cellStyle name="Заголовок 2 3 59" xfId="24613" hidden="1"/>
    <cellStyle name="Заголовок 2 3 59" xfId="24984" hidden="1"/>
    <cellStyle name="Заголовок 2 3 59" xfId="25351" hidden="1"/>
    <cellStyle name="Заголовок 2 3 59" xfId="25708" hidden="1"/>
    <cellStyle name="Заголовок 2 3 59" xfId="26624" hidden="1"/>
    <cellStyle name="Заголовок 2 3 59" xfId="27169" hidden="1"/>
    <cellStyle name="Заголовок 2 3 59" xfId="26782" hidden="1"/>
    <cellStyle name="Заголовок 2 3 59" xfId="27262" hidden="1"/>
    <cellStyle name="Заголовок 2 3 59" xfId="27636" hidden="1"/>
    <cellStyle name="Заголовок 2 3 59" xfId="28007" hidden="1"/>
    <cellStyle name="Заголовок 2 3 59" xfId="28374" hidden="1"/>
    <cellStyle name="Заголовок 2 3 59" xfId="28731" hidden="1"/>
    <cellStyle name="Заголовок 2 3 59" xfId="29647" hidden="1"/>
    <cellStyle name="Заголовок 2 3 59" xfId="29992" hidden="1"/>
    <cellStyle name="Заголовок 2 3 59" xfId="29805" hidden="1"/>
    <cellStyle name="Заголовок 2 3 59" xfId="30085" hidden="1"/>
    <cellStyle name="Заголовок 2 3 59" xfId="30459" hidden="1"/>
    <cellStyle name="Заголовок 2 3 59" xfId="30830" hidden="1"/>
    <cellStyle name="Заголовок 2 3 59" xfId="31197" hidden="1"/>
    <cellStyle name="Заголовок 2 3 59" xfId="31554" hidden="1"/>
    <cellStyle name="Заголовок 2 3 59" xfId="32470"/>
    <cellStyle name="Заголовок 2 3 6" xfId="918" hidden="1"/>
    <cellStyle name="Заголовок 2 3 6" xfId="1318" hidden="1"/>
    <cellStyle name="Заголовок 2 3 6" xfId="1692" hidden="1"/>
    <cellStyle name="Заголовок 2 3 6" xfId="2062" hidden="1"/>
    <cellStyle name="Заголовок 2 3 6" xfId="2425" hidden="1"/>
    <cellStyle name="Заголовок 2 3 6" xfId="2778" hidden="1"/>
    <cellStyle name="Заголовок 2 3 6" xfId="3107" hidden="1"/>
    <cellStyle name="Заголовок 2 3 6" xfId="2765" hidden="1"/>
    <cellStyle name="Заголовок 2 3 6" xfId="4902" hidden="1"/>
    <cellStyle name="Заголовок 2 3 6" xfId="5302" hidden="1"/>
    <cellStyle name="Заголовок 2 3 6" xfId="5676" hidden="1"/>
    <cellStyle name="Заголовок 2 3 6" xfId="6046" hidden="1"/>
    <cellStyle name="Заголовок 2 3 6" xfId="6409" hidden="1"/>
    <cellStyle name="Заголовок 2 3 6" xfId="6762" hidden="1"/>
    <cellStyle name="Заголовок 2 3 6" xfId="7091" hidden="1"/>
    <cellStyle name="Заголовок 2 3 6" xfId="6749" hidden="1"/>
    <cellStyle name="Заголовок 2 3 6" xfId="4384" hidden="1"/>
    <cellStyle name="Заголовок 2 3 6" xfId="8199" hidden="1"/>
    <cellStyle name="Заголовок 2 3 6" xfId="8573" hidden="1"/>
    <cellStyle name="Заголовок 2 3 6" xfId="8943" hidden="1"/>
    <cellStyle name="Заголовок 2 3 6" xfId="9306" hidden="1"/>
    <cellStyle name="Заголовок 2 3 6" xfId="9659" hidden="1"/>
    <cellStyle name="Заголовок 2 3 6" xfId="9988" hidden="1"/>
    <cellStyle name="Заголовок 2 3 6" xfId="9646" hidden="1"/>
    <cellStyle name="Заголовок 2 3 6" xfId="11358" hidden="1"/>
    <cellStyle name="Заголовок 2 3 6" xfId="11758" hidden="1"/>
    <cellStyle name="Заголовок 2 3 6" xfId="12132" hidden="1"/>
    <cellStyle name="Заголовок 2 3 6" xfId="12502" hidden="1"/>
    <cellStyle name="Заголовок 2 3 6" xfId="12865" hidden="1"/>
    <cellStyle name="Заголовок 2 3 6" xfId="13218" hidden="1"/>
    <cellStyle name="Заголовок 2 3 6" xfId="13547" hidden="1"/>
    <cellStyle name="Заголовок 2 3 6" xfId="13205" hidden="1"/>
    <cellStyle name="Заголовок 2 3 6" xfId="10781" hidden="1"/>
    <cellStyle name="Заголовок 2 3 6" xfId="14922" hidden="1"/>
    <cellStyle name="Заголовок 2 3 6" xfId="15296" hidden="1"/>
    <cellStyle name="Заголовок 2 3 6" xfId="15666" hidden="1"/>
    <cellStyle name="Заголовок 2 3 6" xfId="16029" hidden="1"/>
    <cellStyle name="Заголовок 2 3 6" xfId="16382" hidden="1"/>
    <cellStyle name="Заголовок 2 3 6" xfId="16711" hidden="1"/>
    <cellStyle name="Заголовок 2 3 6" xfId="16369" hidden="1"/>
    <cellStyle name="Заголовок 2 3 6" xfId="11136" hidden="1"/>
    <cellStyle name="Заголовок 2 3 6" xfId="18078" hidden="1"/>
    <cellStyle name="Заголовок 2 3 6" xfId="18452" hidden="1"/>
    <cellStyle name="Заголовок 2 3 6" xfId="18822" hidden="1"/>
    <cellStyle name="Заголовок 2 3 6" xfId="19185" hidden="1"/>
    <cellStyle name="Заголовок 2 3 6" xfId="19538" hidden="1"/>
    <cellStyle name="Заголовок 2 3 6" xfId="19867" hidden="1"/>
    <cellStyle name="Заголовок 2 3 6" xfId="19525" hidden="1"/>
    <cellStyle name="Заголовок 2 3 6" xfId="20537" hidden="1"/>
    <cellStyle name="Заголовок 2 3 6" xfId="21179" hidden="1"/>
    <cellStyle name="Заголовок 2 3 6" xfId="21553" hidden="1"/>
    <cellStyle name="Заголовок 2 3 6" xfId="21923" hidden="1"/>
    <cellStyle name="Заголовок 2 3 6" xfId="22286" hidden="1"/>
    <cellStyle name="Заголовок 2 3 6" xfId="22639" hidden="1"/>
    <cellStyle name="Заголовок 2 3 6" xfId="22968" hidden="1"/>
    <cellStyle name="Заголовок 2 3 6" xfId="22626" hidden="1"/>
    <cellStyle name="Заголовок 2 3 6" xfId="23638" hidden="1"/>
    <cellStyle name="Заголовок 2 3 6" xfId="24267" hidden="1"/>
    <cellStyle name="Заголовок 2 3 6" xfId="24641" hidden="1"/>
    <cellStyle name="Заголовок 2 3 6" xfId="25011" hidden="1"/>
    <cellStyle name="Заголовок 2 3 6" xfId="25374" hidden="1"/>
    <cellStyle name="Заголовок 2 3 6" xfId="25727" hidden="1"/>
    <cellStyle name="Заголовок 2 3 6" xfId="26056" hidden="1"/>
    <cellStyle name="Заголовок 2 3 6" xfId="25714" hidden="1"/>
    <cellStyle name="Заголовок 2 3 6" xfId="26726" hidden="1"/>
    <cellStyle name="Заголовок 2 3 6" xfId="27290" hidden="1"/>
    <cellStyle name="Заголовок 2 3 6" xfId="27664" hidden="1"/>
    <cellStyle name="Заголовок 2 3 6" xfId="28034" hidden="1"/>
    <cellStyle name="Заголовок 2 3 6" xfId="28397" hidden="1"/>
    <cellStyle name="Заголовок 2 3 6" xfId="28750" hidden="1"/>
    <cellStyle name="Заголовок 2 3 6" xfId="29079" hidden="1"/>
    <cellStyle name="Заголовок 2 3 6" xfId="28737" hidden="1"/>
    <cellStyle name="Заголовок 2 3 6" xfId="29749" hidden="1"/>
    <cellStyle name="Заголовок 2 3 6" xfId="30113" hidden="1"/>
    <cellStyle name="Заголовок 2 3 6" xfId="30487" hidden="1"/>
    <cellStyle name="Заголовок 2 3 6" xfId="30857" hidden="1"/>
    <cellStyle name="Заголовок 2 3 6" xfId="31220" hidden="1"/>
    <cellStyle name="Заголовок 2 3 6" xfId="31573" hidden="1"/>
    <cellStyle name="Заголовок 2 3 6" xfId="31902" hidden="1"/>
    <cellStyle name="Заголовок 2 3 6" xfId="31560"/>
    <cellStyle name="Заголовок 2 3 60" xfId="1205" hidden="1"/>
    <cellStyle name="Заголовок 2 3 60" xfId="1581" hidden="1"/>
    <cellStyle name="Заголовок 2 3 60" xfId="1954" hidden="1"/>
    <cellStyle name="Заголовок 2 3 60" xfId="2322" hidden="1"/>
    <cellStyle name="Заголовок 2 3 60" xfId="2681" hidden="1"/>
    <cellStyle name="Заголовок 2 3 60" xfId="3019" hidden="1"/>
    <cellStyle name="Заголовок 2 3 60" xfId="3324" hidden="1"/>
    <cellStyle name="Заголовок 2 3 60" xfId="3683" hidden="1"/>
    <cellStyle name="Заголовок 2 3 60" xfId="5189" hidden="1"/>
    <cellStyle name="Заголовок 2 3 60" xfId="5565" hidden="1"/>
    <cellStyle name="Заголовок 2 3 60" xfId="5938" hidden="1"/>
    <cellStyle name="Заголовок 2 3 60" xfId="6306" hidden="1"/>
    <cellStyle name="Заголовок 2 3 60" xfId="6665" hidden="1"/>
    <cellStyle name="Заголовок 2 3 60" xfId="7003" hidden="1"/>
    <cellStyle name="Заголовок 2 3 60" xfId="7308" hidden="1"/>
    <cellStyle name="Заголовок 2 3 60" xfId="7667" hidden="1"/>
    <cellStyle name="Заголовок 2 3 60" xfId="8086" hidden="1"/>
    <cellStyle name="Заголовок 2 3 60" xfId="8462" hidden="1"/>
    <cellStyle name="Заголовок 2 3 60" xfId="8835" hidden="1"/>
    <cellStyle name="Заголовок 2 3 60" xfId="9203" hidden="1"/>
    <cellStyle name="Заголовок 2 3 60" xfId="9562" hidden="1"/>
    <cellStyle name="Заголовок 2 3 60" xfId="9900" hidden="1"/>
    <cellStyle name="Заголовок 2 3 60" xfId="10205" hidden="1"/>
    <cellStyle name="Заголовок 2 3 60" xfId="10564" hidden="1"/>
    <cellStyle name="Заголовок 2 3 60" xfId="11645" hidden="1"/>
    <cellStyle name="Заголовок 2 3 60" xfId="12021" hidden="1"/>
    <cellStyle name="Заголовок 2 3 60" xfId="12394" hidden="1"/>
    <cellStyle name="Заголовок 2 3 60" xfId="12762" hidden="1"/>
    <cellStyle name="Заголовок 2 3 60" xfId="13121" hidden="1"/>
    <cellStyle name="Заголовок 2 3 60" xfId="13459" hidden="1"/>
    <cellStyle name="Заголовок 2 3 60" xfId="13764" hidden="1"/>
    <cellStyle name="Заголовок 2 3 60" xfId="14123" hidden="1"/>
    <cellStyle name="Заголовок 2 3 60" xfId="14809" hidden="1"/>
    <cellStyle name="Заголовок 2 3 60" xfId="15185" hidden="1"/>
    <cellStyle name="Заголовок 2 3 60" xfId="15558" hidden="1"/>
    <cellStyle name="Заголовок 2 3 60" xfId="15926" hidden="1"/>
    <cellStyle name="Заголовок 2 3 60" xfId="16285" hidden="1"/>
    <cellStyle name="Заголовок 2 3 60" xfId="16623" hidden="1"/>
    <cellStyle name="Заголовок 2 3 60" xfId="16928" hidden="1"/>
    <cellStyle name="Заголовок 2 3 60" xfId="17287" hidden="1"/>
    <cellStyle name="Заголовок 2 3 60" xfId="17965" hidden="1"/>
    <cellStyle name="Заголовок 2 3 60" xfId="18341" hidden="1"/>
    <cellStyle name="Заголовок 2 3 60" xfId="18714" hidden="1"/>
    <cellStyle name="Заголовок 2 3 60" xfId="19082" hidden="1"/>
    <cellStyle name="Заголовок 2 3 60" xfId="19441" hidden="1"/>
    <cellStyle name="Заголовок 2 3 60" xfId="19779" hidden="1"/>
    <cellStyle name="Заголовок 2 3 60" xfId="20084" hidden="1"/>
    <cellStyle name="Заголовок 2 3 60" xfId="20443" hidden="1"/>
    <cellStyle name="Заголовок 2 3 60" xfId="21066" hidden="1"/>
    <cellStyle name="Заголовок 2 3 60" xfId="21442" hidden="1"/>
    <cellStyle name="Заголовок 2 3 60" xfId="21815" hidden="1"/>
    <cellStyle name="Заголовок 2 3 60" xfId="22183" hidden="1"/>
    <cellStyle name="Заголовок 2 3 60" xfId="22542" hidden="1"/>
    <cellStyle name="Заголовок 2 3 60" xfId="22880" hidden="1"/>
    <cellStyle name="Заголовок 2 3 60" xfId="23185" hidden="1"/>
    <cellStyle name="Заголовок 2 3 60" xfId="23544" hidden="1"/>
    <cellStyle name="Заголовок 2 3 60" xfId="24154" hidden="1"/>
    <cellStyle name="Заголовок 2 3 60" xfId="24530" hidden="1"/>
    <cellStyle name="Заголовок 2 3 60" xfId="24903" hidden="1"/>
    <cellStyle name="Заголовок 2 3 60" xfId="25271" hidden="1"/>
    <cellStyle name="Заголовок 2 3 60" xfId="25630" hidden="1"/>
    <cellStyle name="Заголовок 2 3 60" xfId="25968" hidden="1"/>
    <cellStyle name="Заголовок 2 3 60" xfId="26273" hidden="1"/>
    <cellStyle name="Заголовок 2 3 60" xfId="26632" hidden="1"/>
    <cellStyle name="Заголовок 2 3 60" xfId="27177" hidden="1"/>
    <cellStyle name="Заголовок 2 3 60" xfId="27553" hidden="1"/>
    <cellStyle name="Заголовок 2 3 60" xfId="27926" hidden="1"/>
    <cellStyle name="Заголовок 2 3 60" xfId="28294" hidden="1"/>
    <cellStyle name="Заголовок 2 3 60" xfId="28653" hidden="1"/>
    <cellStyle name="Заголовок 2 3 60" xfId="28991" hidden="1"/>
    <cellStyle name="Заголовок 2 3 60" xfId="29296" hidden="1"/>
    <cellStyle name="Заголовок 2 3 60" xfId="29655" hidden="1"/>
    <cellStyle name="Заголовок 2 3 60" xfId="30000" hidden="1"/>
    <cellStyle name="Заголовок 2 3 60" xfId="30376" hidden="1"/>
    <cellStyle name="Заголовок 2 3 60" xfId="30749" hidden="1"/>
    <cellStyle name="Заголовок 2 3 60" xfId="31117" hidden="1"/>
    <cellStyle name="Заголовок 2 3 60" xfId="31476" hidden="1"/>
    <cellStyle name="Заголовок 2 3 60" xfId="31814" hidden="1"/>
    <cellStyle name="Заголовок 2 3 60" xfId="32119" hidden="1"/>
    <cellStyle name="Заголовок 2 3 60" xfId="32478"/>
    <cellStyle name="Заголовок 2 3 61" xfId="1198" hidden="1"/>
    <cellStyle name="Заголовок 2 3 61" xfId="849" hidden="1"/>
    <cellStyle name="Заголовок 2 3 61" xfId="811" hidden="1"/>
    <cellStyle name="Заголовок 2 3 61" xfId="857" hidden="1"/>
    <cellStyle name="Заголовок 2 3 61" xfId="991" hidden="1"/>
    <cellStyle name="Заголовок 2 3 61" xfId="1479" hidden="1"/>
    <cellStyle name="Заголовок 2 3 61" xfId="1853" hidden="1"/>
    <cellStyle name="Заголовок 2 3 61" xfId="3676" hidden="1"/>
    <cellStyle name="Заголовок 2 3 61" xfId="5182" hidden="1"/>
    <cellStyle name="Заголовок 2 3 61" xfId="4833" hidden="1"/>
    <cellStyle name="Заголовок 2 3 61" xfId="4795" hidden="1"/>
    <cellStyle name="Заголовок 2 3 61" xfId="4841" hidden="1"/>
    <cellStyle name="Заголовок 2 3 61" xfId="4975" hidden="1"/>
    <cellStyle name="Заголовок 2 3 61" xfId="5463" hidden="1"/>
    <cellStyle name="Заголовок 2 3 61" xfId="5837" hidden="1"/>
    <cellStyle name="Заголовок 2 3 61" xfId="7660" hidden="1"/>
    <cellStyle name="Заголовок 2 3 61" xfId="8079" hidden="1"/>
    <cellStyle name="Заголовок 2 3 61" xfId="7760" hidden="1"/>
    <cellStyle name="Заголовок 2 3 61" xfId="7791" hidden="1"/>
    <cellStyle name="Заголовок 2 3 61" xfId="4643" hidden="1"/>
    <cellStyle name="Заголовок 2 3 61" xfId="4402" hidden="1"/>
    <cellStyle name="Заголовок 2 3 61" xfId="8360" hidden="1"/>
    <cellStyle name="Заголовок 2 3 61" xfId="8734" hidden="1"/>
    <cellStyle name="Заголовок 2 3 61" xfId="10557" hidden="1"/>
    <cellStyle name="Заголовок 2 3 61" xfId="11638" hidden="1"/>
    <cellStyle name="Заголовок 2 3 61" xfId="11289" hidden="1"/>
    <cellStyle name="Заголовок 2 3 61" xfId="11251" hidden="1"/>
    <cellStyle name="Заголовок 2 3 61" xfId="11297" hidden="1"/>
    <cellStyle name="Заголовок 2 3 61" xfId="11431" hidden="1"/>
    <cellStyle name="Заголовок 2 3 61" xfId="11919" hidden="1"/>
    <cellStyle name="Заголовок 2 3 61" xfId="12293" hidden="1"/>
    <cellStyle name="Заголовок 2 3 61" xfId="14116" hidden="1"/>
    <cellStyle name="Заголовок 2 3 61" xfId="14802" hidden="1"/>
    <cellStyle name="Заголовок 2 3 61" xfId="14216" hidden="1"/>
    <cellStyle name="Заголовок 2 3 61" xfId="14247" hidden="1"/>
    <cellStyle name="Заголовок 2 3 61" xfId="11089" hidden="1"/>
    <cellStyle name="Заголовок 2 3 61" xfId="10808" hidden="1"/>
    <cellStyle name="Заголовок 2 3 61" xfId="15083" hidden="1"/>
    <cellStyle name="Заголовок 2 3 61" xfId="15457" hidden="1"/>
    <cellStyle name="Заголовок 2 3 61" xfId="17280" hidden="1"/>
    <cellStyle name="Заголовок 2 3 61" xfId="17958" hidden="1"/>
    <cellStyle name="Заголовок 2 3 61" xfId="17357" hidden="1"/>
    <cellStyle name="Заголовок 2 3 61" xfId="17392" hidden="1"/>
    <cellStyle name="Заголовок 2 3 61" xfId="14390" hidden="1"/>
    <cellStyle name="Заголовок 2 3 61" xfId="10725" hidden="1"/>
    <cellStyle name="Заголовок 2 3 61" xfId="18239" hidden="1"/>
    <cellStyle name="Заголовок 2 3 61" xfId="18613" hidden="1"/>
    <cellStyle name="Заголовок 2 3 61" xfId="20436" hidden="1"/>
    <cellStyle name="Заголовок 2 3 61" xfId="21059" hidden="1"/>
    <cellStyle name="Заголовок 2 3 61" xfId="20592" hidden="1"/>
    <cellStyle name="Заголовок 2 3 61" xfId="20618" hidden="1"/>
    <cellStyle name="Заголовок 2 3 61" xfId="20587" hidden="1"/>
    <cellStyle name="Заголовок 2 3 61" xfId="17760" hidden="1"/>
    <cellStyle name="Заголовок 2 3 61" xfId="21340" hidden="1"/>
    <cellStyle name="Заголовок 2 3 61" xfId="21714" hidden="1"/>
    <cellStyle name="Заголовок 2 3 61" xfId="23537" hidden="1"/>
    <cellStyle name="Заголовок 2 3 61" xfId="24147" hidden="1"/>
    <cellStyle name="Заголовок 2 3 61" xfId="23693" hidden="1"/>
    <cellStyle name="Заголовок 2 3 61" xfId="23719" hidden="1"/>
    <cellStyle name="Заголовок 2 3 61" xfId="23688" hidden="1"/>
    <cellStyle name="Заголовок 2 3 61" xfId="20980" hidden="1"/>
    <cellStyle name="Заголовок 2 3 61" xfId="24428" hidden="1"/>
    <cellStyle name="Заголовок 2 3 61" xfId="24802" hidden="1"/>
    <cellStyle name="Заголовок 2 3 61" xfId="26625" hidden="1"/>
    <cellStyle name="Заголовок 2 3 61" xfId="27170" hidden="1"/>
    <cellStyle name="Заголовок 2 3 61" xfId="26781" hidden="1"/>
    <cellStyle name="Заголовок 2 3 61" xfId="26807" hidden="1"/>
    <cellStyle name="Заголовок 2 3 61" xfId="26776" hidden="1"/>
    <cellStyle name="Заголовок 2 3 61" xfId="24075" hidden="1"/>
    <cellStyle name="Заголовок 2 3 61" xfId="27451" hidden="1"/>
    <cellStyle name="Заголовок 2 3 61" xfId="27825" hidden="1"/>
    <cellStyle name="Заголовок 2 3 61" xfId="29648" hidden="1"/>
    <cellStyle name="Заголовок 2 3 61" xfId="29993" hidden="1"/>
    <cellStyle name="Заголовок 2 3 61" xfId="29804" hidden="1"/>
    <cellStyle name="Заголовок 2 3 61" xfId="29830" hidden="1"/>
    <cellStyle name="Заголовок 2 3 61" xfId="29799" hidden="1"/>
    <cellStyle name="Заголовок 2 3 61" xfId="27126" hidden="1"/>
    <cellStyle name="Заголовок 2 3 61" xfId="30274" hidden="1"/>
    <cellStyle name="Заголовок 2 3 61" xfId="30648" hidden="1"/>
    <cellStyle name="Заголовок 2 3 61" xfId="32471"/>
    <cellStyle name="Заголовок 2 3 62" xfId="932" hidden="1"/>
    <cellStyle name="Заголовок 2 3 62" xfId="1321" hidden="1"/>
    <cellStyle name="Заголовок 2 3 62" xfId="1695" hidden="1"/>
    <cellStyle name="Заголовок 2 3 62" xfId="2064" hidden="1"/>
    <cellStyle name="Заголовок 2 3 62" xfId="2427" hidden="1"/>
    <cellStyle name="Заголовок 2 3 62" xfId="2780" hidden="1"/>
    <cellStyle name="Заголовок 2 3 62" xfId="3109" hidden="1"/>
    <cellStyle name="Заголовок 2 3 62" xfId="2312" hidden="1"/>
    <cellStyle name="Заголовок 2 3 62" xfId="4916" hidden="1"/>
    <cellStyle name="Заголовок 2 3 62" xfId="5305" hidden="1"/>
    <cellStyle name="Заголовок 2 3 62" xfId="5679" hidden="1"/>
    <cellStyle name="Заголовок 2 3 62" xfId="6048" hidden="1"/>
    <cellStyle name="Заголовок 2 3 62" xfId="6411" hidden="1"/>
    <cellStyle name="Заголовок 2 3 62" xfId="6764" hidden="1"/>
    <cellStyle name="Заголовок 2 3 62" xfId="7093" hidden="1"/>
    <cellStyle name="Заголовок 2 3 62" xfId="6296" hidden="1"/>
    <cellStyle name="Заголовок 2 3 62" xfId="4372" hidden="1"/>
    <cellStyle name="Заголовок 2 3 62" xfId="8202" hidden="1"/>
    <cellStyle name="Заголовок 2 3 62" xfId="8576" hidden="1"/>
    <cellStyle name="Заголовок 2 3 62" xfId="8945" hidden="1"/>
    <cellStyle name="Заголовок 2 3 62" xfId="9308" hidden="1"/>
    <cellStyle name="Заголовок 2 3 62" xfId="9661" hidden="1"/>
    <cellStyle name="Заголовок 2 3 62" xfId="9990" hidden="1"/>
    <cellStyle name="Заголовок 2 3 62" xfId="9193" hidden="1"/>
    <cellStyle name="Заголовок 2 3 62" xfId="11372" hidden="1"/>
    <cellStyle name="Заголовок 2 3 62" xfId="11761" hidden="1"/>
    <cellStyle name="Заголовок 2 3 62" xfId="12135" hidden="1"/>
    <cellStyle name="Заголовок 2 3 62" xfId="12504" hidden="1"/>
    <cellStyle name="Заголовок 2 3 62" xfId="12867" hidden="1"/>
    <cellStyle name="Заголовок 2 3 62" xfId="13220" hidden="1"/>
    <cellStyle name="Заголовок 2 3 62" xfId="13549" hidden="1"/>
    <cellStyle name="Заголовок 2 3 62" xfId="12752" hidden="1"/>
    <cellStyle name="Заголовок 2 3 62" xfId="10769" hidden="1"/>
    <cellStyle name="Заголовок 2 3 62" xfId="14925" hidden="1"/>
    <cellStyle name="Заголовок 2 3 62" xfId="15299" hidden="1"/>
    <cellStyle name="Заголовок 2 3 62" xfId="15668" hidden="1"/>
    <cellStyle name="Заголовок 2 3 62" xfId="16031" hidden="1"/>
    <cellStyle name="Заголовок 2 3 62" xfId="16384" hidden="1"/>
    <cellStyle name="Заголовок 2 3 62" xfId="16713" hidden="1"/>
    <cellStyle name="Заголовок 2 3 62" xfId="15916" hidden="1"/>
    <cellStyle name="Заголовок 2 3 62" xfId="11024" hidden="1"/>
    <cellStyle name="Заголовок 2 3 62" xfId="18081" hidden="1"/>
    <cellStyle name="Заголовок 2 3 62" xfId="18455" hidden="1"/>
    <cellStyle name="Заголовок 2 3 62" xfId="18824" hidden="1"/>
    <cellStyle name="Заголовок 2 3 62" xfId="19187" hidden="1"/>
    <cellStyle name="Заголовок 2 3 62" xfId="19540" hidden="1"/>
    <cellStyle name="Заголовок 2 3 62" xfId="19869" hidden="1"/>
    <cellStyle name="Заголовок 2 3 62" xfId="19072" hidden="1"/>
    <cellStyle name="Заголовок 2 3 62" xfId="20523" hidden="1"/>
    <cellStyle name="Заголовок 2 3 62" xfId="21182" hidden="1"/>
    <cellStyle name="Заголовок 2 3 62" xfId="21556" hidden="1"/>
    <cellStyle name="Заголовок 2 3 62" xfId="21925" hidden="1"/>
    <cellStyle name="Заголовок 2 3 62" xfId="22288" hidden="1"/>
    <cellStyle name="Заголовок 2 3 62" xfId="22641" hidden="1"/>
    <cellStyle name="Заголовок 2 3 62" xfId="22970" hidden="1"/>
    <cellStyle name="Заголовок 2 3 62" xfId="22173" hidden="1"/>
    <cellStyle name="Заголовок 2 3 62" xfId="23624" hidden="1"/>
    <cellStyle name="Заголовок 2 3 62" xfId="24270" hidden="1"/>
    <cellStyle name="Заголовок 2 3 62" xfId="24644" hidden="1"/>
    <cellStyle name="Заголовок 2 3 62" xfId="25013" hidden="1"/>
    <cellStyle name="Заголовок 2 3 62" xfId="25376" hidden="1"/>
    <cellStyle name="Заголовок 2 3 62" xfId="25729" hidden="1"/>
    <cellStyle name="Заголовок 2 3 62" xfId="26058" hidden="1"/>
    <cellStyle name="Заголовок 2 3 62" xfId="25261" hidden="1"/>
    <cellStyle name="Заголовок 2 3 62" xfId="26712" hidden="1"/>
    <cellStyle name="Заголовок 2 3 62" xfId="27293" hidden="1"/>
    <cellStyle name="Заголовок 2 3 62" xfId="27667" hidden="1"/>
    <cellStyle name="Заголовок 2 3 62" xfId="28036" hidden="1"/>
    <cellStyle name="Заголовок 2 3 62" xfId="28399" hidden="1"/>
    <cellStyle name="Заголовок 2 3 62" xfId="28752" hidden="1"/>
    <cellStyle name="Заголовок 2 3 62" xfId="29081" hidden="1"/>
    <cellStyle name="Заголовок 2 3 62" xfId="28284" hidden="1"/>
    <cellStyle name="Заголовок 2 3 62" xfId="29735" hidden="1"/>
    <cellStyle name="Заголовок 2 3 62" xfId="30116" hidden="1"/>
    <cellStyle name="Заголовок 2 3 62" xfId="30490" hidden="1"/>
    <cellStyle name="Заголовок 2 3 62" xfId="30859" hidden="1"/>
    <cellStyle name="Заголовок 2 3 62" xfId="31222" hidden="1"/>
    <cellStyle name="Заголовок 2 3 62" xfId="31575" hidden="1"/>
    <cellStyle name="Заголовок 2 3 62" xfId="31904" hidden="1"/>
    <cellStyle name="Заголовок 2 3 62" xfId="31107"/>
    <cellStyle name="Заголовок 2 3 63" xfId="1213" hidden="1"/>
    <cellStyle name="Заголовок 2 3 63" xfId="1589" hidden="1"/>
    <cellStyle name="Заголовок 2 3 63" xfId="1962" hidden="1"/>
    <cellStyle name="Заголовок 2 3 63" xfId="2330" hidden="1"/>
    <cellStyle name="Заголовок 2 3 63" xfId="2689" hidden="1"/>
    <cellStyle name="Заголовок 2 3 63" xfId="3027" hidden="1"/>
    <cellStyle name="Заголовок 2 3 63" xfId="3332" hidden="1"/>
    <cellStyle name="Заголовок 2 3 63" xfId="3691" hidden="1"/>
    <cellStyle name="Заголовок 2 3 63" xfId="5197" hidden="1"/>
    <cellStyle name="Заголовок 2 3 63" xfId="5573" hidden="1"/>
    <cellStyle name="Заголовок 2 3 63" xfId="5946" hidden="1"/>
    <cellStyle name="Заголовок 2 3 63" xfId="6314" hidden="1"/>
    <cellStyle name="Заголовок 2 3 63" xfId="6673" hidden="1"/>
    <cellStyle name="Заголовок 2 3 63" xfId="7011" hidden="1"/>
    <cellStyle name="Заголовок 2 3 63" xfId="7316" hidden="1"/>
    <cellStyle name="Заголовок 2 3 63" xfId="7675" hidden="1"/>
    <cellStyle name="Заголовок 2 3 63" xfId="8094" hidden="1"/>
    <cellStyle name="Заголовок 2 3 63" xfId="8470" hidden="1"/>
    <cellStyle name="Заголовок 2 3 63" xfId="8843" hidden="1"/>
    <cellStyle name="Заголовок 2 3 63" xfId="9211" hidden="1"/>
    <cellStyle name="Заголовок 2 3 63" xfId="9570" hidden="1"/>
    <cellStyle name="Заголовок 2 3 63" xfId="9908" hidden="1"/>
    <cellStyle name="Заголовок 2 3 63" xfId="10213" hidden="1"/>
    <cellStyle name="Заголовок 2 3 63" xfId="10572" hidden="1"/>
    <cellStyle name="Заголовок 2 3 63" xfId="11653" hidden="1"/>
    <cellStyle name="Заголовок 2 3 63" xfId="12029" hidden="1"/>
    <cellStyle name="Заголовок 2 3 63" xfId="12402" hidden="1"/>
    <cellStyle name="Заголовок 2 3 63" xfId="12770" hidden="1"/>
    <cellStyle name="Заголовок 2 3 63" xfId="13129" hidden="1"/>
    <cellStyle name="Заголовок 2 3 63" xfId="13467" hidden="1"/>
    <cellStyle name="Заголовок 2 3 63" xfId="13772" hidden="1"/>
    <cellStyle name="Заголовок 2 3 63" xfId="14131" hidden="1"/>
    <cellStyle name="Заголовок 2 3 63" xfId="14817" hidden="1"/>
    <cellStyle name="Заголовок 2 3 63" xfId="15193" hidden="1"/>
    <cellStyle name="Заголовок 2 3 63" xfId="15566" hidden="1"/>
    <cellStyle name="Заголовок 2 3 63" xfId="15934" hidden="1"/>
    <cellStyle name="Заголовок 2 3 63" xfId="16293" hidden="1"/>
    <cellStyle name="Заголовок 2 3 63" xfId="16631" hidden="1"/>
    <cellStyle name="Заголовок 2 3 63" xfId="16936" hidden="1"/>
    <cellStyle name="Заголовок 2 3 63" xfId="17295" hidden="1"/>
    <cellStyle name="Заголовок 2 3 63" xfId="17973" hidden="1"/>
    <cellStyle name="Заголовок 2 3 63" xfId="18349" hidden="1"/>
    <cellStyle name="Заголовок 2 3 63" xfId="18722" hidden="1"/>
    <cellStyle name="Заголовок 2 3 63" xfId="19090" hidden="1"/>
    <cellStyle name="Заголовок 2 3 63" xfId="19449" hidden="1"/>
    <cellStyle name="Заголовок 2 3 63" xfId="19787" hidden="1"/>
    <cellStyle name="Заголовок 2 3 63" xfId="20092" hidden="1"/>
    <cellStyle name="Заголовок 2 3 63" xfId="20451" hidden="1"/>
    <cellStyle name="Заголовок 2 3 63" xfId="21074" hidden="1"/>
    <cellStyle name="Заголовок 2 3 63" xfId="21450" hidden="1"/>
    <cellStyle name="Заголовок 2 3 63" xfId="21823" hidden="1"/>
    <cellStyle name="Заголовок 2 3 63" xfId="22191" hidden="1"/>
    <cellStyle name="Заголовок 2 3 63" xfId="22550" hidden="1"/>
    <cellStyle name="Заголовок 2 3 63" xfId="22888" hidden="1"/>
    <cellStyle name="Заголовок 2 3 63" xfId="23193" hidden="1"/>
    <cellStyle name="Заголовок 2 3 63" xfId="23552" hidden="1"/>
    <cellStyle name="Заголовок 2 3 63" xfId="24162" hidden="1"/>
    <cellStyle name="Заголовок 2 3 63" xfId="24538" hidden="1"/>
    <cellStyle name="Заголовок 2 3 63" xfId="24911" hidden="1"/>
    <cellStyle name="Заголовок 2 3 63" xfId="25279" hidden="1"/>
    <cellStyle name="Заголовок 2 3 63" xfId="25638" hidden="1"/>
    <cellStyle name="Заголовок 2 3 63" xfId="25976" hidden="1"/>
    <cellStyle name="Заголовок 2 3 63" xfId="26281" hidden="1"/>
    <cellStyle name="Заголовок 2 3 63" xfId="26640" hidden="1"/>
    <cellStyle name="Заголовок 2 3 63" xfId="27185" hidden="1"/>
    <cellStyle name="Заголовок 2 3 63" xfId="27561" hidden="1"/>
    <cellStyle name="Заголовок 2 3 63" xfId="27934" hidden="1"/>
    <cellStyle name="Заголовок 2 3 63" xfId="28302" hidden="1"/>
    <cellStyle name="Заголовок 2 3 63" xfId="28661" hidden="1"/>
    <cellStyle name="Заголовок 2 3 63" xfId="28999" hidden="1"/>
    <cellStyle name="Заголовок 2 3 63" xfId="29304" hidden="1"/>
    <cellStyle name="Заголовок 2 3 63" xfId="29663" hidden="1"/>
    <cellStyle name="Заголовок 2 3 63" xfId="30008" hidden="1"/>
    <cellStyle name="Заголовок 2 3 63" xfId="30384" hidden="1"/>
    <cellStyle name="Заголовок 2 3 63" xfId="30757" hidden="1"/>
    <cellStyle name="Заголовок 2 3 63" xfId="31125" hidden="1"/>
    <cellStyle name="Заголовок 2 3 63" xfId="31484" hidden="1"/>
    <cellStyle name="Заголовок 2 3 63" xfId="31822" hidden="1"/>
    <cellStyle name="Заголовок 2 3 63" xfId="32127" hidden="1"/>
    <cellStyle name="Заголовок 2 3 63" xfId="32486"/>
    <cellStyle name="Заголовок 2 3 64" xfId="1206" hidden="1"/>
    <cellStyle name="Заголовок 2 3 64" xfId="1582" hidden="1"/>
    <cellStyle name="Заголовок 2 3 64" xfId="1955" hidden="1"/>
    <cellStyle name="Заголовок 2 3 64" xfId="2323" hidden="1"/>
    <cellStyle name="Заголовок 2 3 64" xfId="2682" hidden="1"/>
    <cellStyle name="Заголовок 2 3 64" xfId="3020" hidden="1"/>
    <cellStyle name="Заголовок 2 3 64" xfId="3325" hidden="1"/>
    <cellStyle name="Заголовок 2 3 64" xfId="3684" hidden="1"/>
    <cellStyle name="Заголовок 2 3 64" xfId="5190" hidden="1"/>
    <cellStyle name="Заголовок 2 3 64" xfId="5566" hidden="1"/>
    <cellStyle name="Заголовок 2 3 64" xfId="5939" hidden="1"/>
    <cellStyle name="Заголовок 2 3 64" xfId="6307" hidden="1"/>
    <cellStyle name="Заголовок 2 3 64" xfId="6666" hidden="1"/>
    <cellStyle name="Заголовок 2 3 64" xfId="7004" hidden="1"/>
    <cellStyle name="Заголовок 2 3 64" xfId="7309" hidden="1"/>
    <cellStyle name="Заголовок 2 3 64" xfId="7668" hidden="1"/>
    <cellStyle name="Заголовок 2 3 64" xfId="8087" hidden="1"/>
    <cellStyle name="Заголовок 2 3 64" xfId="8463" hidden="1"/>
    <cellStyle name="Заголовок 2 3 64" xfId="8836" hidden="1"/>
    <cellStyle name="Заголовок 2 3 64" xfId="9204" hidden="1"/>
    <cellStyle name="Заголовок 2 3 64" xfId="9563" hidden="1"/>
    <cellStyle name="Заголовок 2 3 64" xfId="9901" hidden="1"/>
    <cellStyle name="Заголовок 2 3 64" xfId="10206" hidden="1"/>
    <cellStyle name="Заголовок 2 3 64" xfId="10565" hidden="1"/>
    <cellStyle name="Заголовок 2 3 64" xfId="11646" hidden="1"/>
    <cellStyle name="Заголовок 2 3 64" xfId="12022" hidden="1"/>
    <cellStyle name="Заголовок 2 3 64" xfId="12395" hidden="1"/>
    <cellStyle name="Заголовок 2 3 64" xfId="12763" hidden="1"/>
    <cellStyle name="Заголовок 2 3 64" xfId="13122" hidden="1"/>
    <cellStyle name="Заголовок 2 3 64" xfId="13460" hidden="1"/>
    <cellStyle name="Заголовок 2 3 64" xfId="13765" hidden="1"/>
    <cellStyle name="Заголовок 2 3 64" xfId="14124" hidden="1"/>
    <cellStyle name="Заголовок 2 3 64" xfId="14810" hidden="1"/>
    <cellStyle name="Заголовок 2 3 64" xfId="15186" hidden="1"/>
    <cellStyle name="Заголовок 2 3 64" xfId="15559" hidden="1"/>
    <cellStyle name="Заголовок 2 3 64" xfId="15927" hidden="1"/>
    <cellStyle name="Заголовок 2 3 64" xfId="16286" hidden="1"/>
    <cellStyle name="Заголовок 2 3 64" xfId="16624" hidden="1"/>
    <cellStyle name="Заголовок 2 3 64" xfId="16929" hidden="1"/>
    <cellStyle name="Заголовок 2 3 64" xfId="17288" hidden="1"/>
    <cellStyle name="Заголовок 2 3 64" xfId="17966" hidden="1"/>
    <cellStyle name="Заголовок 2 3 64" xfId="18342" hidden="1"/>
    <cellStyle name="Заголовок 2 3 64" xfId="18715" hidden="1"/>
    <cellStyle name="Заголовок 2 3 64" xfId="19083" hidden="1"/>
    <cellStyle name="Заголовок 2 3 64" xfId="19442" hidden="1"/>
    <cellStyle name="Заголовок 2 3 64" xfId="19780" hidden="1"/>
    <cellStyle name="Заголовок 2 3 64" xfId="20085" hidden="1"/>
    <cellStyle name="Заголовок 2 3 64" xfId="20444" hidden="1"/>
    <cellStyle name="Заголовок 2 3 64" xfId="21067" hidden="1"/>
    <cellStyle name="Заголовок 2 3 64" xfId="21443" hidden="1"/>
    <cellStyle name="Заголовок 2 3 64" xfId="21816" hidden="1"/>
    <cellStyle name="Заголовок 2 3 64" xfId="22184" hidden="1"/>
    <cellStyle name="Заголовок 2 3 64" xfId="22543" hidden="1"/>
    <cellStyle name="Заголовок 2 3 64" xfId="22881" hidden="1"/>
    <cellStyle name="Заголовок 2 3 64" xfId="23186" hidden="1"/>
    <cellStyle name="Заголовок 2 3 64" xfId="23545" hidden="1"/>
    <cellStyle name="Заголовок 2 3 64" xfId="24155" hidden="1"/>
    <cellStyle name="Заголовок 2 3 64" xfId="24531" hidden="1"/>
    <cellStyle name="Заголовок 2 3 64" xfId="24904" hidden="1"/>
    <cellStyle name="Заголовок 2 3 64" xfId="25272" hidden="1"/>
    <cellStyle name="Заголовок 2 3 64" xfId="25631" hidden="1"/>
    <cellStyle name="Заголовок 2 3 64" xfId="25969" hidden="1"/>
    <cellStyle name="Заголовок 2 3 64" xfId="26274" hidden="1"/>
    <cellStyle name="Заголовок 2 3 64" xfId="26633" hidden="1"/>
    <cellStyle name="Заголовок 2 3 64" xfId="27178" hidden="1"/>
    <cellStyle name="Заголовок 2 3 64" xfId="27554" hidden="1"/>
    <cellStyle name="Заголовок 2 3 64" xfId="27927" hidden="1"/>
    <cellStyle name="Заголовок 2 3 64" xfId="28295" hidden="1"/>
    <cellStyle name="Заголовок 2 3 64" xfId="28654" hidden="1"/>
    <cellStyle name="Заголовок 2 3 64" xfId="28992" hidden="1"/>
    <cellStyle name="Заголовок 2 3 64" xfId="29297" hidden="1"/>
    <cellStyle name="Заголовок 2 3 64" xfId="29656" hidden="1"/>
    <cellStyle name="Заголовок 2 3 64" xfId="30001" hidden="1"/>
    <cellStyle name="Заголовок 2 3 64" xfId="30377" hidden="1"/>
    <cellStyle name="Заголовок 2 3 64" xfId="30750" hidden="1"/>
    <cellStyle name="Заголовок 2 3 64" xfId="31118" hidden="1"/>
    <cellStyle name="Заголовок 2 3 64" xfId="31477" hidden="1"/>
    <cellStyle name="Заголовок 2 3 64" xfId="31815" hidden="1"/>
    <cellStyle name="Заголовок 2 3 64" xfId="32120" hidden="1"/>
    <cellStyle name="Заголовок 2 3 64" xfId="32479"/>
    <cellStyle name="Заголовок 2 3 65" xfId="1217" hidden="1"/>
    <cellStyle name="Заголовок 2 3 65" xfId="1593" hidden="1"/>
    <cellStyle name="Заголовок 2 3 65" xfId="1966" hidden="1"/>
    <cellStyle name="Заголовок 2 3 65" xfId="2334" hidden="1"/>
    <cellStyle name="Заголовок 2 3 65" xfId="2693" hidden="1"/>
    <cellStyle name="Заголовок 2 3 65" xfId="3031" hidden="1"/>
    <cellStyle name="Заголовок 2 3 65" xfId="3336" hidden="1"/>
    <cellStyle name="Заголовок 2 3 65" xfId="3695" hidden="1"/>
    <cellStyle name="Заголовок 2 3 65" xfId="5201" hidden="1"/>
    <cellStyle name="Заголовок 2 3 65" xfId="5577" hidden="1"/>
    <cellStyle name="Заголовок 2 3 65" xfId="5950" hidden="1"/>
    <cellStyle name="Заголовок 2 3 65" xfId="6318" hidden="1"/>
    <cellStyle name="Заголовок 2 3 65" xfId="6677" hidden="1"/>
    <cellStyle name="Заголовок 2 3 65" xfId="7015" hidden="1"/>
    <cellStyle name="Заголовок 2 3 65" xfId="7320" hidden="1"/>
    <cellStyle name="Заголовок 2 3 65" xfId="7679" hidden="1"/>
    <cellStyle name="Заголовок 2 3 65" xfId="8098" hidden="1"/>
    <cellStyle name="Заголовок 2 3 65" xfId="8474" hidden="1"/>
    <cellStyle name="Заголовок 2 3 65" xfId="8847" hidden="1"/>
    <cellStyle name="Заголовок 2 3 65" xfId="9215" hidden="1"/>
    <cellStyle name="Заголовок 2 3 65" xfId="9574" hidden="1"/>
    <cellStyle name="Заголовок 2 3 65" xfId="9912" hidden="1"/>
    <cellStyle name="Заголовок 2 3 65" xfId="10217" hidden="1"/>
    <cellStyle name="Заголовок 2 3 65" xfId="10576" hidden="1"/>
    <cellStyle name="Заголовок 2 3 65" xfId="11657" hidden="1"/>
    <cellStyle name="Заголовок 2 3 65" xfId="12033" hidden="1"/>
    <cellStyle name="Заголовок 2 3 65" xfId="12406" hidden="1"/>
    <cellStyle name="Заголовок 2 3 65" xfId="12774" hidden="1"/>
    <cellStyle name="Заголовок 2 3 65" xfId="13133" hidden="1"/>
    <cellStyle name="Заголовок 2 3 65" xfId="13471" hidden="1"/>
    <cellStyle name="Заголовок 2 3 65" xfId="13776" hidden="1"/>
    <cellStyle name="Заголовок 2 3 65" xfId="14135" hidden="1"/>
    <cellStyle name="Заголовок 2 3 65" xfId="14821" hidden="1"/>
    <cellStyle name="Заголовок 2 3 65" xfId="15197" hidden="1"/>
    <cellStyle name="Заголовок 2 3 65" xfId="15570" hidden="1"/>
    <cellStyle name="Заголовок 2 3 65" xfId="15938" hidden="1"/>
    <cellStyle name="Заголовок 2 3 65" xfId="16297" hidden="1"/>
    <cellStyle name="Заголовок 2 3 65" xfId="16635" hidden="1"/>
    <cellStyle name="Заголовок 2 3 65" xfId="16940" hidden="1"/>
    <cellStyle name="Заголовок 2 3 65" xfId="17299" hidden="1"/>
    <cellStyle name="Заголовок 2 3 65" xfId="17977" hidden="1"/>
    <cellStyle name="Заголовок 2 3 65" xfId="18353" hidden="1"/>
    <cellStyle name="Заголовок 2 3 65" xfId="18726" hidden="1"/>
    <cellStyle name="Заголовок 2 3 65" xfId="19094" hidden="1"/>
    <cellStyle name="Заголовок 2 3 65" xfId="19453" hidden="1"/>
    <cellStyle name="Заголовок 2 3 65" xfId="19791" hidden="1"/>
    <cellStyle name="Заголовок 2 3 65" xfId="20096" hidden="1"/>
    <cellStyle name="Заголовок 2 3 65" xfId="20455" hidden="1"/>
    <cellStyle name="Заголовок 2 3 65" xfId="21078" hidden="1"/>
    <cellStyle name="Заголовок 2 3 65" xfId="21454" hidden="1"/>
    <cellStyle name="Заголовок 2 3 65" xfId="21827" hidden="1"/>
    <cellStyle name="Заголовок 2 3 65" xfId="22195" hidden="1"/>
    <cellStyle name="Заголовок 2 3 65" xfId="22554" hidden="1"/>
    <cellStyle name="Заголовок 2 3 65" xfId="22892" hidden="1"/>
    <cellStyle name="Заголовок 2 3 65" xfId="23197" hidden="1"/>
    <cellStyle name="Заголовок 2 3 65" xfId="23556" hidden="1"/>
    <cellStyle name="Заголовок 2 3 65" xfId="24166" hidden="1"/>
    <cellStyle name="Заголовок 2 3 65" xfId="24542" hidden="1"/>
    <cellStyle name="Заголовок 2 3 65" xfId="24915" hidden="1"/>
    <cellStyle name="Заголовок 2 3 65" xfId="25283" hidden="1"/>
    <cellStyle name="Заголовок 2 3 65" xfId="25642" hidden="1"/>
    <cellStyle name="Заголовок 2 3 65" xfId="25980" hidden="1"/>
    <cellStyle name="Заголовок 2 3 65" xfId="26285" hidden="1"/>
    <cellStyle name="Заголовок 2 3 65" xfId="26644" hidden="1"/>
    <cellStyle name="Заголовок 2 3 65" xfId="27189" hidden="1"/>
    <cellStyle name="Заголовок 2 3 65" xfId="27565" hidden="1"/>
    <cellStyle name="Заголовок 2 3 65" xfId="27938" hidden="1"/>
    <cellStyle name="Заголовок 2 3 65" xfId="28306" hidden="1"/>
    <cellStyle name="Заголовок 2 3 65" xfId="28665" hidden="1"/>
    <cellStyle name="Заголовок 2 3 65" xfId="29003" hidden="1"/>
    <cellStyle name="Заголовок 2 3 65" xfId="29308" hidden="1"/>
    <cellStyle name="Заголовок 2 3 65" xfId="29667" hidden="1"/>
    <cellStyle name="Заголовок 2 3 65" xfId="30012" hidden="1"/>
    <cellStyle name="Заголовок 2 3 65" xfId="30388" hidden="1"/>
    <cellStyle name="Заголовок 2 3 65" xfId="30761" hidden="1"/>
    <cellStyle name="Заголовок 2 3 65" xfId="31129" hidden="1"/>
    <cellStyle name="Заголовок 2 3 65" xfId="31488" hidden="1"/>
    <cellStyle name="Заголовок 2 3 65" xfId="31826" hidden="1"/>
    <cellStyle name="Заголовок 2 3 65" xfId="32131" hidden="1"/>
    <cellStyle name="Заголовок 2 3 65" xfId="32490"/>
    <cellStyle name="Заголовок 2 3 66" xfId="1225" hidden="1"/>
    <cellStyle name="Заголовок 2 3 66" xfId="1601" hidden="1"/>
    <cellStyle name="Заголовок 2 3 66" xfId="1974" hidden="1"/>
    <cellStyle name="Заголовок 2 3 66" xfId="2342" hidden="1"/>
    <cellStyle name="Заголовок 2 3 66" xfId="2701" hidden="1"/>
    <cellStyle name="Заголовок 2 3 66" xfId="3039" hidden="1"/>
    <cellStyle name="Заголовок 2 3 66" xfId="3344" hidden="1"/>
    <cellStyle name="Заголовок 2 3 66" xfId="3703" hidden="1"/>
    <cellStyle name="Заголовок 2 3 66" xfId="5209" hidden="1"/>
    <cellStyle name="Заголовок 2 3 66" xfId="5585" hidden="1"/>
    <cellStyle name="Заголовок 2 3 66" xfId="5958" hidden="1"/>
    <cellStyle name="Заголовок 2 3 66" xfId="6326" hidden="1"/>
    <cellStyle name="Заголовок 2 3 66" xfId="6685" hidden="1"/>
    <cellStyle name="Заголовок 2 3 66" xfId="7023" hidden="1"/>
    <cellStyle name="Заголовок 2 3 66" xfId="7328" hidden="1"/>
    <cellStyle name="Заголовок 2 3 66" xfId="7687" hidden="1"/>
    <cellStyle name="Заголовок 2 3 66" xfId="8106" hidden="1"/>
    <cellStyle name="Заголовок 2 3 66" xfId="8482" hidden="1"/>
    <cellStyle name="Заголовок 2 3 66" xfId="8855" hidden="1"/>
    <cellStyle name="Заголовок 2 3 66" xfId="9223" hidden="1"/>
    <cellStyle name="Заголовок 2 3 66" xfId="9582" hidden="1"/>
    <cellStyle name="Заголовок 2 3 66" xfId="9920" hidden="1"/>
    <cellStyle name="Заголовок 2 3 66" xfId="10225" hidden="1"/>
    <cellStyle name="Заголовок 2 3 66" xfId="10584" hidden="1"/>
    <cellStyle name="Заголовок 2 3 66" xfId="11665" hidden="1"/>
    <cellStyle name="Заголовок 2 3 66" xfId="12041" hidden="1"/>
    <cellStyle name="Заголовок 2 3 66" xfId="12414" hidden="1"/>
    <cellStyle name="Заголовок 2 3 66" xfId="12782" hidden="1"/>
    <cellStyle name="Заголовок 2 3 66" xfId="13141" hidden="1"/>
    <cellStyle name="Заголовок 2 3 66" xfId="13479" hidden="1"/>
    <cellStyle name="Заголовок 2 3 66" xfId="13784" hidden="1"/>
    <cellStyle name="Заголовок 2 3 66" xfId="14143" hidden="1"/>
    <cellStyle name="Заголовок 2 3 66" xfId="14829" hidden="1"/>
    <cellStyle name="Заголовок 2 3 66" xfId="15205" hidden="1"/>
    <cellStyle name="Заголовок 2 3 66" xfId="15578" hidden="1"/>
    <cellStyle name="Заголовок 2 3 66" xfId="15946" hidden="1"/>
    <cellStyle name="Заголовок 2 3 66" xfId="16305" hidden="1"/>
    <cellStyle name="Заголовок 2 3 66" xfId="16643" hidden="1"/>
    <cellStyle name="Заголовок 2 3 66" xfId="16948" hidden="1"/>
    <cellStyle name="Заголовок 2 3 66" xfId="17307" hidden="1"/>
    <cellStyle name="Заголовок 2 3 66" xfId="17985" hidden="1"/>
    <cellStyle name="Заголовок 2 3 66" xfId="18361" hidden="1"/>
    <cellStyle name="Заголовок 2 3 66" xfId="18734" hidden="1"/>
    <cellStyle name="Заголовок 2 3 66" xfId="19102" hidden="1"/>
    <cellStyle name="Заголовок 2 3 66" xfId="19461" hidden="1"/>
    <cellStyle name="Заголовок 2 3 66" xfId="19799" hidden="1"/>
    <cellStyle name="Заголовок 2 3 66" xfId="20104" hidden="1"/>
    <cellStyle name="Заголовок 2 3 66" xfId="20463" hidden="1"/>
    <cellStyle name="Заголовок 2 3 66" xfId="21086" hidden="1"/>
    <cellStyle name="Заголовок 2 3 66" xfId="21462" hidden="1"/>
    <cellStyle name="Заголовок 2 3 66" xfId="21835" hidden="1"/>
    <cellStyle name="Заголовок 2 3 66" xfId="22203" hidden="1"/>
    <cellStyle name="Заголовок 2 3 66" xfId="22562" hidden="1"/>
    <cellStyle name="Заголовок 2 3 66" xfId="22900" hidden="1"/>
    <cellStyle name="Заголовок 2 3 66" xfId="23205" hidden="1"/>
    <cellStyle name="Заголовок 2 3 66" xfId="23564" hidden="1"/>
    <cellStyle name="Заголовок 2 3 66" xfId="24174" hidden="1"/>
    <cellStyle name="Заголовок 2 3 66" xfId="24550" hidden="1"/>
    <cellStyle name="Заголовок 2 3 66" xfId="24923" hidden="1"/>
    <cellStyle name="Заголовок 2 3 66" xfId="25291" hidden="1"/>
    <cellStyle name="Заголовок 2 3 66" xfId="25650" hidden="1"/>
    <cellStyle name="Заголовок 2 3 66" xfId="25988" hidden="1"/>
    <cellStyle name="Заголовок 2 3 66" xfId="26293" hidden="1"/>
    <cellStyle name="Заголовок 2 3 66" xfId="26652" hidden="1"/>
    <cellStyle name="Заголовок 2 3 66" xfId="27197" hidden="1"/>
    <cellStyle name="Заголовок 2 3 66" xfId="27573" hidden="1"/>
    <cellStyle name="Заголовок 2 3 66" xfId="27946" hidden="1"/>
    <cellStyle name="Заголовок 2 3 66" xfId="28314" hidden="1"/>
    <cellStyle name="Заголовок 2 3 66" xfId="28673" hidden="1"/>
    <cellStyle name="Заголовок 2 3 66" xfId="29011" hidden="1"/>
    <cellStyle name="Заголовок 2 3 66" xfId="29316" hidden="1"/>
    <cellStyle name="Заголовок 2 3 66" xfId="29675" hidden="1"/>
    <cellStyle name="Заголовок 2 3 66" xfId="30020" hidden="1"/>
    <cellStyle name="Заголовок 2 3 66" xfId="30396" hidden="1"/>
    <cellStyle name="Заголовок 2 3 66" xfId="30769" hidden="1"/>
    <cellStyle name="Заголовок 2 3 66" xfId="31137" hidden="1"/>
    <cellStyle name="Заголовок 2 3 66" xfId="31496" hidden="1"/>
    <cellStyle name="Заголовок 2 3 66" xfId="31834" hidden="1"/>
    <cellStyle name="Заголовок 2 3 66" xfId="32139" hidden="1"/>
    <cellStyle name="Заголовок 2 3 66" xfId="32498"/>
    <cellStyle name="Заголовок 2 3 67" xfId="1218" hidden="1"/>
    <cellStyle name="Заголовок 2 3 67" xfId="1594" hidden="1"/>
    <cellStyle name="Заголовок 2 3 67" xfId="1967" hidden="1"/>
    <cellStyle name="Заголовок 2 3 67" xfId="2335" hidden="1"/>
    <cellStyle name="Заголовок 2 3 67" xfId="2694" hidden="1"/>
    <cellStyle name="Заголовок 2 3 67" xfId="3032" hidden="1"/>
    <cellStyle name="Заголовок 2 3 67" xfId="3337" hidden="1"/>
    <cellStyle name="Заголовок 2 3 67" xfId="3696" hidden="1"/>
    <cellStyle name="Заголовок 2 3 67" xfId="5202" hidden="1"/>
    <cellStyle name="Заголовок 2 3 67" xfId="5578" hidden="1"/>
    <cellStyle name="Заголовок 2 3 67" xfId="5951" hidden="1"/>
    <cellStyle name="Заголовок 2 3 67" xfId="6319" hidden="1"/>
    <cellStyle name="Заголовок 2 3 67" xfId="6678" hidden="1"/>
    <cellStyle name="Заголовок 2 3 67" xfId="7016" hidden="1"/>
    <cellStyle name="Заголовок 2 3 67" xfId="7321" hidden="1"/>
    <cellStyle name="Заголовок 2 3 67" xfId="7680" hidden="1"/>
    <cellStyle name="Заголовок 2 3 67" xfId="8099" hidden="1"/>
    <cellStyle name="Заголовок 2 3 67" xfId="8475" hidden="1"/>
    <cellStyle name="Заголовок 2 3 67" xfId="8848" hidden="1"/>
    <cellStyle name="Заголовок 2 3 67" xfId="9216" hidden="1"/>
    <cellStyle name="Заголовок 2 3 67" xfId="9575" hidden="1"/>
    <cellStyle name="Заголовок 2 3 67" xfId="9913" hidden="1"/>
    <cellStyle name="Заголовок 2 3 67" xfId="10218" hidden="1"/>
    <cellStyle name="Заголовок 2 3 67" xfId="10577" hidden="1"/>
    <cellStyle name="Заголовок 2 3 67" xfId="11658" hidden="1"/>
    <cellStyle name="Заголовок 2 3 67" xfId="12034" hidden="1"/>
    <cellStyle name="Заголовок 2 3 67" xfId="12407" hidden="1"/>
    <cellStyle name="Заголовок 2 3 67" xfId="12775" hidden="1"/>
    <cellStyle name="Заголовок 2 3 67" xfId="13134" hidden="1"/>
    <cellStyle name="Заголовок 2 3 67" xfId="13472" hidden="1"/>
    <cellStyle name="Заголовок 2 3 67" xfId="13777" hidden="1"/>
    <cellStyle name="Заголовок 2 3 67" xfId="14136" hidden="1"/>
    <cellStyle name="Заголовок 2 3 67" xfId="14822" hidden="1"/>
    <cellStyle name="Заголовок 2 3 67" xfId="15198" hidden="1"/>
    <cellStyle name="Заголовок 2 3 67" xfId="15571" hidden="1"/>
    <cellStyle name="Заголовок 2 3 67" xfId="15939" hidden="1"/>
    <cellStyle name="Заголовок 2 3 67" xfId="16298" hidden="1"/>
    <cellStyle name="Заголовок 2 3 67" xfId="16636" hidden="1"/>
    <cellStyle name="Заголовок 2 3 67" xfId="16941" hidden="1"/>
    <cellStyle name="Заголовок 2 3 67" xfId="17300" hidden="1"/>
    <cellStyle name="Заголовок 2 3 67" xfId="17978" hidden="1"/>
    <cellStyle name="Заголовок 2 3 67" xfId="18354" hidden="1"/>
    <cellStyle name="Заголовок 2 3 67" xfId="18727" hidden="1"/>
    <cellStyle name="Заголовок 2 3 67" xfId="19095" hidden="1"/>
    <cellStyle name="Заголовок 2 3 67" xfId="19454" hidden="1"/>
    <cellStyle name="Заголовок 2 3 67" xfId="19792" hidden="1"/>
    <cellStyle name="Заголовок 2 3 67" xfId="20097" hidden="1"/>
    <cellStyle name="Заголовок 2 3 67" xfId="20456" hidden="1"/>
    <cellStyle name="Заголовок 2 3 67" xfId="21079" hidden="1"/>
    <cellStyle name="Заголовок 2 3 67" xfId="21455" hidden="1"/>
    <cellStyle name="Заголовок 2 3 67" xfId="21828" hidden="1"/>
    <cellStyle name="Заголовок 2 3 67" xfId="22196" hidden="1"/>
    <cellStyle name="Заголовок 2 3 67" xfId="22555" hidden="1"/>
    <cellStyle name="Заголовок 2 3 67" xfId="22893" hidden="1"/>
    <cellStyle name="Заголовок 2 3 67" xfId="23198" hidden="1"/>
    <cellStyle name="Заголовок 2 3 67" xfId="23557" hidden="1"/>
    <cellStyle name="Заголовок 2 3 67" xfId="24167" hidden="1"/>
    <cellStyle name="Заголовок 2 3 67" xfId="24543" hidden="1"/>
    <cellStyle name="Заголовок 2 3 67" xfId="24916" hidden="1"/>
    <cellStyle name="Заголовок 2 3 67" xfId="25284" hidden="1"/>
    <cellStyle name="Заголовок 2 3 67" xfId="25643" hidden="1"/>
    <cellStyle name="Заголовок 2 3 67" xfId="25981" hidden="1"/>
    <cellStyle name="Заголовок 2 3 67" xfId="26286" hidden="1"/>
    <cellStyle name="Заголовок 2 3 67" xfId="26645" hidden="1"/>
    <cellStyle name="Заголовок 2 3 67" xfId="27190" hidden="1"/>
    <cellStyle name="Заголовок 2 3 67" xfId="27566" hidden="1"/>
    <cellStyle name="Заголовок 2 3 67" xfId="27939" hidden="1"/>
    <cellStyle name="Заголовок 2 3 67" xfId="28307" hidden="1"/>
    <cellStyle name="Заголовок 2 3 67" xfId="28666" hidden="1"/>
    <cellStyle name="Заголовок 2 3 67" xfId="29004" hidden="1"/>
    <cellStyle name="Заголовок 2 3 67" xfId="29309" hidden="1"/>
    <cellStyle name="Заголовок 2 3 67" xfId="29668" hidden="1"/>
    <cellStyle name="Заголовок 2 3 67" xfId="30013" hidden="1"/>
    <cellStyle name="Заголовок 2 3 67" xfId="30389" hidden="1"/>
    <cellStyle name="Заголовок 2 3 67" xfId="30762" hidden="1"/>
    <cellStyle name="Заголовок 2 3 67" xfId="31130" hidden="1"/>
    <cellStyle name="Заголовок 2 3 67" xfId="31489" hidden="1"/>
    <cellStyle name="Заголовок 2 3 67" xfId="31827" hidden="1"/>
    <cellStyle name="Заголовок 2 3 67" xfId="32132" hidden="1"/>
    <cellStyle name="Заголовок 2 3 67" xfId="32491"/>
    <cellStyle name="Заголовок 2 3 68" xfId="922" hidden="1"/>
    <cellStyle name="Заголовок 2 3 68" xfId="1317" hidden="1"/>
    <cellStyle name="Заголовок 2 3 68" xfId="1691" hidden="1"/>
    <cellStyle name="Заголовок 2 3 68" xfId="2061" hidden="1"/>
    <cellStyle name="Заголовок 2 3 68" xfId="2424" hidden="1"/>
    <cellStyle name="Заголовок 2 3 68" xfId="2777" hidden="1"/>
    <cellStyle name="Заголовок 2 3 68" xfId="3106" hidden="1"/>
    <cellStyle name="Заголовок 2 3 68" xfId="3390" hidden="1"/>
    <cellStyle name="Заголовок 2 3 68" xfId="4906" hidden="1"/>
    <cellStyle name="Заголовок 2 3 68" xfId="5301" hidden="1"/>
    <cellStyle name="Заголовок 2 3 68" xfId="5675" hidden="1"/>
    <cellStyle name="Заголовок 2 3 68" xfId="6045" hidden="1"/>
    <cellStyle name="Заголовок 2 3 68" xfId="6408" hidden="1"/>
    <cellStyle name="Заголовок 2 3 68" xfId="6761" hidden="1"/>
    <cellStyle name="Заголовок 2 3 68" xfId="7090" hidden="1"/>
    <cellStyle name="Заголовок 2 3 68" xfId="7374" hidden="1"/>
    <cellStyle name="Заголовок 2 3 68" xfId="4460" hidden="1"/>
    <cellStyle name="Заголовок 2 3 68" xfId="8198" hidden="1"/>
    <cellStyle name="Заголовок 2 3 68" xfId="8572" hidden="1"/>
    <cellStyle name="Заголовок 2 3 68" xfId="8942" hidden="1"/>
    <cellStyle name="Заголовок 2 3 68" xfId="9305" hidden="1"/>
    <cellStyle name="Заголовок 2 3 68" xfId="9658" hidden="1"/>
    <cellStyle name="Заголовок 2 3 68" xfId="9987" hidden="1"/>
    <cellStyle name="Заголовок 2 3 68" xfId="10271" hidden="1"/>
    <cellStyle name="Заголовок 2 3 68" xfId="11362" hidden="1"/>
    <cellStyle name="Заголовок 2 3 68" xfId="11757" hidden="1"/>
    <cellStyle name="Заголовок 2 3 68" xfId="12131" hidden="1"/>
    <cellStyle name="Заголовок 2 3 68" xfId="12501" hidden="1"/>
    <cellStyle name="Заголовок 2 3 68" xfId="12864" hidden="1"/>
    <cellStyle name="Заголовок 2 3 68" xfId="13217" hidden="1"/>
    <cellStyle name="Заголовок 2 3 68" xfId="13546" hidden="1"/>
    <cellStyle name="Заголовок 2 3 68" xfId="13830" hidden="1"/>
    <cellStyle name="Заголовок 2 3 68" xfId="10904" hidden="1"/>
    <cellStyle name="Заголовок 2 3 68" xfId="14921" hidden="1"/>
    <cellStyle name="Заголовок 2 3 68" xfId="15295" hidden="1"/>
    <cellStyle name="Заголовок 2 3 68" xfId="15665" hidden="1"/>
    <cellStyle name="Заголовок 2 3 68" xfId="16028" hidden="1"/>
    <cellStyle name="Заголовок 2 3 68" xfId="16381" hidden="1"/>
    <cellStyle name="Заголовок 2 3 68" xfId="16710" hidden="1"/>
    <cellStyle name="Заголовок 2 3 68" xfId="16994" hidden="1"/>
    <cellStyle name="Заголовок 2 3 68" xfId="14633" hidden="1"/>
    <cellStyle name="Заголовок 2 3 68" xfId="18077" hidden="1"/>
    <cellStyle name="Заголовок 2 3 68" xfId="18451" hidden="1"/>
    <cellStyle name="Заголовок 2 3 68" xfId="18821" hidden="1"/>
    <cellStyle name="Заголовок 2 3 68" xfId="19184" hidden="1"/>
    <cellStyle name="Заголовок 2 3 68" xfId="19537" hidden="1"/>
    <cellStyle name="Заголовок 2 3 68" xfId="19866" hidden="1"/>
    <cellStyle name="Заголовок 2 3 68" xfId="20150" hidden="1"/>
    <cellStyle name="Заголовок 2 3 68" xfId="20533" hidden="1"/>
    <cellStyle name="Заголовок 2 3 68" xfId="21178" hidden="1"/>
    <cellStyle name="Заголовок 2 3 68" xfId="21552" hidden="1"/>
    <cellStyle name="Заголовок 2 3 68" xfId="21922" hidden="1"/>
    <cellStyle name="Заголовок 2 3 68" xfId="22285" hidden="1"/>
    <cellStyle name="Заголовок 2 3 68" xfId="22638" hidden="1"/>
    <cellStyle name="Заголовок 2 3 68" xfId="22967" hidden="1"/>
    <cellStyle name="Заголовок 2 3 68" xfId="23251" hidden="1"/>
    <cellStyle name="Заголовок 2 3 68" xfId="23634" hidden="1"/>
    <cellStyle name="Заголовок 2 3 68" xfId="24266" hidden="1"/>
    <cellStyle name="Заголовок 2 3 68" xfId="24640" hidden="1"/>
    <cellStyle name="Заголовок 2 3 68" xfId="25010" hidden="1"/>
    <cellStyle name="Заголовок 2 3 68" xfId="25373" hidden="1"/>
    <cellStyle name="Заголовок 2 3 68" xfId="25726" hidden="1"/>
    <cellStyle name="Заголовок 2 3 68" xfId="26055" hidden="1"/>
    <cellStyle name="Заголовок 2 3 68" xfId="26339" hidden="1"/>
    <cellStyle name="Заголовок 2 3 68" xfId="26722" hidden="1"/>
    <cellStyle name="Заголовок 2 3 68" xfId="27289" hidden="1"/>
    <cellStyle name="Заголовок 2 3 68" xfId="27663" hidden="1"/>
    <cellStyle name="Заголовок 2 3 68" xfId="28033" hidden="1"/>
    <cellStyle name="Заголовок 2 3 68" xfId="28396" hidden="1"/>
    <cellStyle name="Заголовок 2 3 68" xfId="28749" hidden="1"/>
    <cellStyle name="Заголовок 2 3 68" xfId="29078" hidden="1"/>
    <cellStyle name="Заголовок 2 3 68" xfId="29362" hidden="1"/>
    <cellStyle name="Заголовок 2 3 68" xfId="29745" hidden="1"/>
    <cellStyle name="Заголовок 2 3 68" xfId="30112" hidden="1"/>
    <cellStyle name="Заголовок 2 3 68" xfId="30486" hidden="1"/>
    <cellStyle name="Заголовок 2 3 68" xfId="30856" hidden="1"/>
    <cellStyle name="Заголовок 2 3 68" xfId="31219" hidden="1"/>
    <cellStyle name="Заголовок 2 3 68" xfId="31572" hidden="1"/>
    <cellStyle name="Заголовок 2 3 68" xfId="31901" hidden="1"/>
    <cellStyle name="Заголовок 2 3 68" xfId="32185"/>
    <cellStyle name="Заголовок 2 3 69" xfId="1239" hidden="1"/>
    <cellStyle name="Заголовок 2 3 69" xfId="1614" hidden="1"/>
    <cellStyle name="Заголовок 2 3 69" xfId="1987" hidden="1"/>
    <cellStyle name="Заголовок 2 3 69" xfId="2355" hidden="1"/>
    <cellStyle name="Заголовок 2 3 69" xfId="2714" hidden="1"/>
    <cellStyle name="Заголовок 2 3 69" xfId="3052" hidden="1"/>
    <cellStyle name="Заголовок 2 3 69" xfId="3353" hidden="1"/>
    <cellStyle name="Заголовок 2 3 69" xfId="3712" hidden="1"/>
    <cellStyle name="Заголовок 2 3 69" xfId="5223" hidden="1"/>
    <cellStyle name="Заголовок 2 3 69" xfId="5598" hidden="1"/>
    <cellStyle name="Заголовок 2 3 69" xfId="5971" hidden="1"/>
    <cellStyle name="Заголовок 2 3 69" xfId="6339" hidden="1"/>
    <cellStyle name="Заголовок 2 3 69" xfId="6698" hidden="1"/>
    <cellStyle name="Заголовок 2 3 69" xfId="7036" hidden="1"/>
    <cellStyle name="Заголовок 2 3 69" xfId="7337" hidden="1"/>
    <cellStyle name="Заголовок 2 3 69" xfId="7696" hidden="1"/>
    <cellStyle name="Заголовок 2 3 69" xfId="8120" hidden="1"/>
    <cellStyle name="Заголовок 2 3 69" xfId="8495" hidden="1"/>
    <cellStyle name="Заголовок 2 3 69" xfId="8868" hidden="1"/>
    <cellStyle name="Заголовок 2 3 69" xfId="9236" hidden="1"/>
    <cellStyle name="Заголовок 2 3 69" xfId="9595" hidden="1"/>
    <cellStyle name="Заголовок 2 3 69" xfId="9933" hidden="1"/>
    <cellStyle name="Заголовок 2 3 69" xfId="10234" hidden="1"/>
    <cellStyle name="Заголовок 2 3 69" xfId="10593" hidden="1"/>
    <cellStyle name="Заголовок 2 3 69" xfId="11679" hidden="1"/>
    <cellStyle name="Заголовок 2 3 69" xfId="12054" hidden="1"/>
    <cellStyle name="Заголовок 2 3 69" xfId="12427" hidden="1"/>
    <cellStyle name="Заголовок 2 3 69" xfId="12795" hidden="1"/>
    <cellStyle name="Заголовок 2 3 69" xfId="13154" hidden="1"/>
    <cellStyle name="Заголовок 2 3 69" xfId="13492" hidden="1"/>
    <cellStyle name="Заголовок 2 3 69" xfId="13793" hidden="1"/>
    <cellStyle name="Заголовок 2 3 69" xfId="14152" hidden="1"/>
    <cellStyle name="Заголовок 2 3 69" xfId="14843" hidden="1"/>
    <cellStyle name="Заголовок 2 3 69" xfId="15218" hidden="1"/>
    <cellStyle name="Заголовок 2 3 69" xfId="15591" hidden="1"/>
    <cellStyle name="Заголовок 2 3 69" xfId="15959" hidden="1"/>
    <cellStyle name="Заголовок 2 3 69" xfId="16318" hidden="1"/>
    <cellStyle name="Заголовок 2 3 69" xfId="16656" hidden="1"/>
    <cellStyle name="Заголовок 2 3 69" xfId="16957" hidden="1"/>
    <cellStyle name="Заголовок 2 3 69" xfId="17316" hidden="1"/>
    <cellStyle name="Заголовок 2 3 69" xfId="17999" hidden="1"/>
    <cellStyle name="Заголовок 2 3 69" xfId="18374" hidden="1"/>
    <cellStyle name="Заголовок 2 3 69" xfId="18747" hidden="1"/>
    <cellStyle name="Заголовок 2 3 69" xfId="19115" hidden="1"/>
    <cellStyle name="Заголовок 2 3 69" xfId="19474" hidden="1"/>
    <cellStyle name="Заголовок 2 3 69" xfId="19812" hidden="1"/>
    <cellStyle name="Заголовок 2 3 69" xfId="20113" hidden="1"/>
    <cellStyle name="Заголовок 2 3 69" xfId="20472" hidden="1"/>
    <cellStyle name="Заголовок 2 3 69" xfId="21100" hidden="1"/>
    <cellStyle name="Заголовок 2 3 69" xfId="21475" hidden="1"/>
    <cellStyle name="Заголовок 2 3 69" xfId="21848" hidden="1"/>
    <cellStyle name="Заголовок 2 3 69" xfId="22216" hidden="1"/>
    <cellStyle name="Заголовок 2 3 69" xfId="22575" hidden="1"/>
    <cellStyle name="Заголовок 2 3 69" xfId="22913" hidden="1"/>
    <cellStyle name="Заголовок 2 3 69" xfId="23214" hidden="1"/>
    <cellStyle name="Заголовок 2 3 69" xfId="23573" hidden="1"/>
    <cellStyle name="Заголовок 2 3 69" xfId="24188" hidden="1"/>
    <cellStyle name="Заголовок 2 3 69" xfId="24563" hidden="1"/>
    <cellStyle name="Заголовок 2 3 69" xfId="24936" hidden="1"/>
    <cellStyle name="Заголовок 2 3 69" xfId="25304" hidden="1"/>
    <cellStyle name="Заголовок 2 3 69" xfId="25663" hidden="1"/>
    <cellStyle name="Заголовок 2 3 69" xfId="26001" hidden="1"/>
    <cellStyle name="Заголовок 2 3 69" xfId="26302" hidden="1"/>
    <cellStyle name="Заголовок 2 3 69" xfId="26661" hidden="1"/>
    <cellStyle name="Заголовок 2 3 69" xfId="27211" hidden="1"/>
    <cellStyle name="Заголовок 2 3 69" xfId="27586" hidden="1"/>
    <cellStyle name="Заголовок 2 3 69" xfId="27959" hidden="1"/>
    <cellStyle name="Заголовок 2 3 69" xfId="28327" hidden="1"/>
    <cellStyle name="Заголовок 2 3 69" xfId="28686" hidden="1"/>
    <cellStyle name="Заголовок 2 3 69" xfId="29024" hidden="1"/>
    <cellStyle name="Заголовок 2 3 69" xfId="29325" hidden="1"/>
    <cellStyle name="Заголовок 2 3 69" xfId="29684" hidden="1"/>
    <cellStyle name="Заголовок 2 3 69" xfId="30034" hidden="1"/>
    <cellStyle name="Заголовок 2 3 69" xfId="30409" hidden="1"/>
    <cellStyle name="Заголовок 2 3 69" xfId="30782" hidden="1"/>
    <cellStyle name="Заголовок 2 3 69" xfId="31150" hidden="1"/>
    <cellStyle name="Заголовок 2 3 69" xfId="31509" hidden="1"/>
    <cellStyle name="Заголовок 2 3 69" xfId="31847" hidden="1"/>
    <cellStyle name="Заголовок 2 3 69" xfId="32148" hidden="1"/>
    <cellStyle name="Заголовок 2 3 69" xfId="32507"/>
    <cellStyle name="Заголовок 2 3 7" xfId="911" hidden="1"/>
    <cellStyle name="Заголовок 2 3 7" xfId="813" hidden="1"/>
    <cellStyle name="Заголовок 2 3 7" xfId="1466" hidden="1"/>
    <cellStyle name="Заголовок 2 3 7" xfId="1840" hidden="1"/>
    <cellStyle name="Заголовок 2 3 7" xfId="2209" hidden="1"/>
    <cellStyle name="Заголовок 2 3 7" xfId="2571" hidden="1"/>
    <cellStyle name="Заголовок 2 3 7" xfId="2915" hidden="1"/>
    <cellStyle name="Заголовок 2 3 7" xfId="3407" hidden="1"/>
    <cellStyle name="Заголовок 2 3 7" xfId="4895" hidden="1"/>
    <cellStyle name="Заголовок 2 3 7" xfId="4797" hidden="1"/>
    <cellStyle name="Заголовок 2 3 7" xfId="5450" hidden="1"/>
    <cellStyle name="Заголовок 2 3 7" xfId="5824" hidden="1"/>
    <cellStyle name="Заголовок 2 3 7" xfId="6193" hidden="1"/>
    <cellStyle name="Заголовок 2 3 7" xfId="6555" hidden="1"/>
    <cellStyle name="Заголовок 2 3 7" xfId="6899" hidden="1"/>
    <cellStyle name="Заголовок 2 3 7" xfId="7391" hidden="1"/>
    <cellStyle name="Заголовок 2 3 7" xfId="4507" hidden="1"/>
    <cellStyle name="Заголовок 2 3 7" xfId="7790" hidden="1"/>
    <cellStyle name="Заголовок 2 3 7" xfId="8347" hidden="1"/>
    <cellStyle name="Заголовок 2 3 7" xfId="8721" hidden="1"/>
    <cellStyle name="Заголовок 2 3 7" xfId="9090" hidden="1"/>
    <cellStyle name="Заголовок 2 3 7" xfId="9452" hidden="1"/>
    <cellStyle name="Заголовок 2 3 7" xfId="9796" hidden="1"/>
    <cellStyle name="Заголовок 2 3 7" xfId="10288" hidden="1"/>
    <cellStyle name="Заголовок 2 3 7" xfId="11351" hidden="1"/>
    <cellStyle name="Заголовок 2 3 7" xfId="11253" hidden="1"/>
    <cellStyle name="Заголовок 2 3 7" xfId="11906" hidden="1"/>
    <cellStyle name="Заголовок 2 3 7" xfId="12280" hidden="1"/>
    <cellStyle name="Заголовок 2 3 7" xfId="12649" hidden="1"/>
    <cellStyle name="Заголовок 2 3 7" xfId="13011" hidden="1"/>
    <cellStyle name="Заголовок 2 3 7" xfId="13355" hidden="1"/>
    <cellStyle name="Заголовок 2 3 7" xfId="13847" hidden="1"/>
    <cellStyle name="Заголовок 2 3 7" xfId="10951" hidden="1"/>
    <cellStyle name="Заголовок 2 3 7" xfId="14246" hidden="1"/>
    <cellStyle name="Заголовок 2 3 7" xfId="15070" hidden="1"/>
    <cellStyle name="Заголовок 2 3 7" xfId="15444" hidden="1"/>
    <cellStyle name="Заголовок 2 3 7" xfId="15813" hidden="1"/>
    <cellStyle name="Заголовок 2 3 7" xfId="16175" hidden="1"/>
    <cellStyle name="Заголовок 2 3 7" xfId="16519" hidden="1"/>
    <cellStyle name="Заголовок 2 3 7" xfId="17011" hidden="1"/>
    <cellStyle name="Заголовок 2 3 7" xfId="14525" hidden="1"/>
    <cellStyle name="Заголовок 2 3 7" xfId="17390" hidden="1"/>
    <cellStyle name="Заголовок 2 3 7" xfId="18226" hidden="1"/>
    <cellStyle name="Заголовок 2 3 7" xfId="18600" hidden="1"/>
    <cellStyle name="Заголовок 2 3 7" xfId="18969" hidden="1"/>
    <cellStyle name="Заголовок 2 3 7" xfId="19331" hidden="1"/>
    <cellStyle name="Заголовок 2 3 7" xfId="19675" hidden="1"/>
    <cellStyle name="Заголовок 2 3 7" xfId="20167" hidden="1"/>
    <cellStyle name="Заголовок 2 3 7" xfId="14614" hidden="1"/>
    <cellStyle name="Заголовок 2 3 7" xfId="17680" hidden="1"/>
    <cellStyle name="Заголовок 2 3 7" xfId="21327" hidden="1"/>
    <cellStyle name="Заголовок 2 3 7" xfId="21701" hidden="1"/>
    <cellStyle name="Заголовок 2 3 7" xfId="22070" hidden="1"/>
    <cellStyle name="Заголовок 2 3 7" xfId="22432" hidden="1"/>
    <cellStyle name="Заголовок 2 3 7" xfId="22776" hidden="1"/>
    <cellStyle name="Заголовок 2 3 7" xfId="23268" hidden="1"/>
    <cellStyle name="Заголовок 2 3 7" xfId="21047" hidden="1"/>
    <cellStyle name="Заголовок 2 3 7" xfId="20904" hidden="1"/>
    <cellStyle name="Заголовок 2 3 7" xfId="24415" hidden="1"/>
    <cellStyle name="Заголовок 2 3 7" xfId="24789" hidden="1"/>
    <cellStyle name="Заголовок 2 3 7" xfId="25158" hidden="1"/>
    <cellStyle name="Заголовок 2 3 7" xfId="25520" hidden="1"/>
    <cellStyle name="Заголовок 2 3 7" xfId="25864" hidden="1"/>
    <cellStyle name="Заголовок 2 3 7" xfId="26356" hidden="1"/>
    <cellStyle name="Заголовок 2 3 7" xfId="24135" hidden="1"/>
    <cellStyle name="Заголовок 2 3 7" xfId="24004" hidden="1"/>
    <cellStyle name="Заголовок 2 3 7" xfId="27438" hidden="1"/>
    <cellStyle name="Заголовок 2 3 7" xfId="27812" hidden="1"/>
    <cellStyle name="Заголовок 2 3 7" xfId="28181" hidden="1"/>
    <cellStyle name="Заголовок 2 3 7" xfId="28543" hidden="1"/>
    <cellStyle name="Заголовок 2 3 7" xfId="28887" hidden="1"/>
    <cellStyle name="Заголовок 2 3 7" xfId="29379" hidden="1"/>
    <cellStyle name="Заголовок 2 3 7" xfId="27162" hidden="1"/>
    <cellStyle name="Заголовок 2 3 7" xfId="27085" hidden="1"/>
    <cellStyle name="Заголовок 2 3 7" xfId="30261" hidden="1"/>
    <cellStyle name="Заголовок 2 3 7" xfId="30635" hidden="1"/>
    <cellStyle name="Заголовок 2 3 7" xfId="31004" hidden="1"/>
    <cellStyle name="Заголовок 2 3 7" xfId="31366" hidden="1"/>
    <cellStyle name="Заголовок 2 3 7" xfId="31710" hidden="1"/>
    <cellStyle name="Заголовок 2 3 7" xfId="32202"/>
    <cellStyle name="Заголовок 2 3 70" xfId="1232" hidden="1"/>
    <cellStyle name="Заголовок 2 3 70" xfId="1607" hidden="1"/>
    <cellStyle name="Заголовок 2 3 70" xfId="1980" hidden="1"/>
    <cellStyle name="Заголовок 2 3 70" xfId="2348" hidden="1"/>
    <cellStyle name="Заголовок 2 3 70" xfId="2707" hidden="1"/>
    <cellStyle name="Заголовок 2 3 70" xfId="3045" hidden="1"/>
    <cellStyle name="Заголовок 2 3 70" xfId="3346" hidden="1"/>
    <cellStyle name="Заголовок 2 3 70" xfId="3705" hidden="1"/>
    <cellStyle name="Заголовок 2 3 70" xfId="5216" hidden="1"/>
    <cellStyle name="Заголовок 2 3 70" xfId="5591" hidden="1"/>
    <cellStyle name="Заголовок 2 3 70" xfId="5964" hidden="1"/>
    <cellStyle name="Заголовок 2 3 70" xfId="6332" hidden="1"/>
    <cellStyle name="Заголовок 2 3 70" xfId="6691" hidden="1"/>
    <cellStyle name="Заголовок 2 3 70" xfId="7029" hidden="1"/>
    <cellStyle name="Заголовок 2 3 70" xfId="7330" hidden="1"/>
    <cellStyle name="Заголовок 2 3 70" xfId="7689" hidden="1"/>
    <cellStyle name="Заголовок 2 3 70" xfId="8113" hidden="1"/>
    <cellStyle name="Заголовок 2 3 70" xfId="8488" hidden="1"/>
    <cellStyle name="Заголовок 2 3 70" xfId="8861" hidden="1"/>
    <cellStyle name="Заголовок 2 3 70" xfId="9229" hidden="1"/>
    <cellStyle name="Заголовок 2 3 70" xfId="9588" hidden="1"/>
    <cellStyle name="Заголовок 2 3 70" xfId="9926" hidden="1"/>
    <cellStyle name="Заголовок 2 3 70" xfId="10227" hidden="1"/>
    <cellStyle name="Заголовок 2 3 70" xfId="10586" hidden="1"/>
    <cellStyle name="Заголовок 2 3 70" xfId="11672" hidden="1"/>
    <cellStyle name="Заголовок 2 3 70" xfId="12047" hidden="1"/>
    <cellStyle name="Заголовок 2 3 70" xfId="12420" hidden="1"/>
    <cellStyle name="Заголовок 2 3 70" xfId="12788" hidden="1"/>
    <cellStyle name="Заголовок 2 3 70" xfId="13147" hidden="1"/>
    <cellStyle name="Заголовок 2 3 70" xfId="13485" hidden="1"/>
    <cellStyle name="Заголовок 2 3 70" xfId="13786" hidden="1"/>
    <cellStyle name="Заголовок 2 3 70" xfId="14145" hidden="1"/>
    <cellStyle name="Заголовок 2 3 70" xfId="14836" hidden="1"/>
    <cellStyle name="Заголовок 2 3 70" xfId="15211" hidden="1"/>
    <cellStyle name="Заголовок 2 3 70" xfId="15584" hidden="1"/>
    <cellStyle name="Заголовок 2 3 70" xfId="15952" hidden="1"/>
    <cellStyle name="Заголовок 2 3 70" xfId="16311" hidden="1"/>
    <cellStyle name="Заголовок 2 3 70" xfId="16649" hidden="1"/>
    <cellStyle name="Заголовок 2 3 70" xfId="16950" hidden="1"/>
    <cellStyle name="Заголовок 2 3 70" xfId="17309" hidden="1"/>
    <cellStyle name="Заголовок 2 3 70" xfId="17992" hidden="1"/>
    <cellStyle name="Заголовок 2 3 70" xfId="18367" hidden="1"/>
    <cellStyle name="Заголовок 2 3 70" xfId="18740" hidden="1"/>
    <cellStyle name="Заголовок 2 3 70" xfId="19108" hidden="1"/>
    <cellStyle name="Заголовок 2 3 70" xfId="19467" hidden="1"/>
    <cellStyle name="Заголовок 2 3 70" xfId="19805" hidden="1"/>
    <cellStyle name="Заголовок 2 3 70" xfId="20106" hidden="1"/>
    <cellStyle name="Заголовок 2 3 70" xfId="20465" hidden="1"/>
    <cellStyle name="Заголовок 2 3 70" xfId="21093" hidden="1"/>
    <cellStyle name="Заголовок 2 3 70" xfId="21468" hidden="1"/>
    <cellStyle name="Заголовок 2 3 70" xfId="21841" hidden="1"/>
    <cellStyle name="Заголовок 2 3 70" xfId="22209" hidden="1"/>
    <cellStyle name="Заголовок 2 3 70" xfId="22568" hidden="1"/>
    <cellStyle name="Заголовок 2 3 70" xfId="22906" hidden="1"/>
    <cellStyle name="Заголовок 2 3 70" xfId="23207" hidden="1"/>
    <cellStyle name="Заголовок 2 3 70" xfId="23566" hidden="1"/>
    <cellStyle name="Заголовок 2 3 70" xfId="24181" hidden="1"/>
    <cellStyle name="Заголовок 2 3 70" xfId="24556" hidden="1"/>
    <cellStyle name="Заголовок 2 3 70" xfId="24929" hidden="1"/>
    <cellStyle name="Заголовок 2 3 70" xfId="25297" hidden="1"/>
    <cellStyle name="Заголовок 2 3 70" xfId="25656" hidden="1"/>
    <cellStyle name="Заголовок 2 3 70" xfId="25994" hidden="1"/>
    <cellStyle name="Заголовок 2 3 70" xfId="26295" hidden="1"/>
    <cellStyle name="Заголовок 2 3 70" xfId="26654" hidden="1"/>
    <cellStyle name="Заголовок 2 3 70" xfId="27204" hidden="1"/>
    <cellStyle name="Заголовок 2 3 70" xfId="27579" hidden="1"/>
    <cellStyle name="Заголовок 2 3 70" xfId="27952" hidden="1"/>
    <cellStyle name="Заголовок 2 3 70" xfId="28320" hidden="1"/>
    <cellStyle name="Заголовок 2 3 70" xfId="28679" hidden="1"/>
    <cellStyle name="Заголовок 2 3 70" xfId="29017" hidden="1"/>
    <cellStyle name="Заголовок 2 3 70" xfId="29318" hidden="1"/>
    <cellStyle name="Заголовок 2 3 70" xfId="29677" hidden="1"/>
    <cellStyle name="Заголовок 2 3 70" xfId="30027" hidden="1"/>
    <cellStyle name="Заголовок 2 3 70" xfId="30402" hidden="1"/>
    <cellStyle name="Заголовок 2 3 70" xfId="30775" hidden="1"/>
    <cellStyle name="Заголовок 2 3 70" xfId="31143" hidden="1"/>
    <cellStyle name="Заголовок 2 3 70" xfId="31502" hidden="1"/>
    <cellStyle name="Заголовок 2 3 70" xfId="31840" hidden="1"/>
    <cellStyle name="Заголовок 2 3 70" xfId="32141" hidden="1"/>
    <cellStyle name="Заголовок 2 3 70" xfId="32500"/>
    <cellStyle name="Заголовок 2 3 71" xfId="1243" hidden="1"/>
    <cellStyle name="Заголовок 2 3 71" xfId="1618" hidden="1"/>
    <cellStyle name="Заголовок 2 3 71" xfId="1991" hidden="1"/>
    <cellStyle name="Заголовок 2 3 71" xfId="2359" hidden="1"/>
    <cellStyle name="Заголовок 2 3 71" xfId="2718" hidden="1"/>
    <cellStyle name="Заголовок 2 3 71" xfId="3056" hidden="1"/>
    <cellStyle name="Заголовок 2 3 71" xfId="3357" hidden="1"/>
    <cellStyle name="Заголовок 2 3 71" xfId="3716" hidden="1"/>
    <cellStyle name="Заголовок 2 3 71" xfId="5227" hidden="1"/>
    <cellStyle name="Заголовок 2 3 71" xfId="5602" hidden="1"/>
    <cellStyle name="Заголовок 2 3 71" xfId="5975" hidden="1"/>
    <cellStyle name="Заголовок 2 3 71" xfId="6343" hidden="1"/>
    <cellStyle name="Заголовок 2 3 71" xfId="6702" hidden="1"/>
    <cellStyle name="Заголовок 2 3 71" xfId="7040" hidden="1"/>
    <cellStyle name="Заголовок 2 3 71" xfId="7341" hidden="1"/>
    <cellStyle name="Заголовок 2 3 71" xfId="7700" hidden="1"/>
    <cellStyle name="Заголовок 2 3 71" xfId="8124" hidden="1"/>
    <cellStyle name="Заголовок 2 3 71" xfId="8499" hidden="1"/>
    <cellStyle name="Заголовок 2 3 71" xfId="8872" hidden="1"/>
    <cellStyle name="Заголовок 2 3 71" xfId="9240" hidden="1"/>
    <cellStyle name="Заголовок 2 3 71" xfId="9599" hidden="1"/>
    <cellStyle name="Заголовок 2 3 71" xfId="9937" hidden="1"/>
    <cellStyle name="Заголовок 2 3 71" xfId="10238" hidden="1"/>
    <cellStyle name="Заголовок 2 3 71" xfId="10597" hidden="1"/>
    <cellStyle name="Заголовок 2 3 71" xfId="11683" hidden="1"/>
    <cellStyle name="Заголовок 2 3 71" xfId="12058" hidden="1"/>
    <cellStyle name="Заголовок 2 3 71" xfId="12431" hidden="1"/>
    <cellStyle name="Заголовок 2 3 71" xfId="12799" hidden="1"/>
    <cellStyle name="Заголовок 2 3 71" xfId="13158" hidden="1"/>
    <cellStyle name="Заголовок 2 3 71" xfId="13496" hidden="1"/>
    <cellStyle name="Заголовок 2 3 71" xfId="13797" hidden="1"/>
    <cellStyle name="Заголовок 2 3 71" xfId="14156" hidden="1"/>
    <cellStyle name="Заголовок 2 3 71" xfId="14847" hidden="1"/>
    <cellStyle name="Заголовок 2 3 71" xfId="15222" hidden="1"/>
    <cellStyle name="Заголовок 2 3 71" xfId="15595" hidden="1"/>
    <cellStyle name="Заголовок 2 3 71" xfId="15963" hidden="1"/>
    <cellStyle name="Заголовок 2 3 71" xfId="16322" hidden="1"/>
    <cellStyle name="Заголовок 2 3 71" xfId="16660" hidden="1"/>
    <cellStyle name="Заголовок 2 3 71" xfId="16961" hidden="1"/>
    <cellStyle name="Заголовок 2 3 71" xfId="17320" hidden="1"/>
    <cellStyle name="Заголовок 2 3 71" xfId="18003" hidden="1"/>
    <cellStyle name="Заголовок 2 3 71" xfId="18378" hidden="1"/>
    <cellStyle name="Заголовок 2 3 71" xfId="18751" hidden="1"/>
    <cellStyle name="Заголовок 2 3 71" xfId="19119" hidden="1"/>
    <cellStyle name="Заголовок 2 3 71" xfId="19478" hidden="1"/>
    <cellStyle name="Заголовок 2 3 71" xfId="19816" hidden="1"/>
    <cellStyle name="Заголовок 2 3 71" xfId="20117" hidden="1"/>
    <cellStyle name="Заголовок 2 3 71" xfId="20476" hidden="1"/>
    <cellStyle name="Заголовок 2 3 71" xfId="21104" hidden="1"/>
    <cellStyle name="Заголовок 2 3 71" xfId="21479" hidden="1"/>
    <cellStyle name="Заголовок 2 3 71" xfId="21852" hidden="1"/>
    <cellStyle name="Заголовок 2 3 71" xfId="22220" hidden="1"/>
    <cellStyle name="Заголовок 2 3 71" xfId="22579" hidden="1"/>
    <cellStyle name="Заголовок 2 3 71" xfId="22917" hidden="1"/>
    <cellStyle name="Заголовок 2 3 71" xfId="23218" hidden="1"/>
    <cellStyle name="Заголовок 2 3 71" xfId="23577" hidden="1"/>
    <cellStyle name="Заголовок 2 3 71" xfId="24192" hidden="1"/>
    <cellStyle name="Заголовок 2 3 71" xfId="24567" hidden="1"/>
    <cellStyle name="Заголовок 2 3 71" xfId="24940" hidden="1"/>
    <cellStyle name="Заголовок 2 3 71" xfId="25308" hidden="1"/>
    <cellStyle name="Заголовок 2 3 71" xfId="25667" hidden="1"/>
    <cellStyle name="Заголовок 2 3 71" xfId="26005" hidden="1"/>
    <cellStyle name="Заголовок 2 3 71" xfId="26306" hidden="1"/>
    <cellStyle name="Заголовок 2 3 71" xfId="26665" hidden="1"/>
    <cellStyle name="Заголовок 2 3 71" xfId="27215" hidden="1"/>
    <cellStyle name="Заголовок 2 3 71" xfId="27590" hidden="1"/>
    <cellStyle name="Заголовок 2 3 71" xfId="27963" hidden="1"/>
    <cellStyle name="Заголовок 2 3 71" xfId="28331" hidden="1"/>
    <cellStyle name="Заголовок 2 3 71" xfId="28690" hidden="1"/>
    <cellStyle name="Заголовок 2 3 71" xfId="29028" hidden="1"/>
    <cellStyle name="Заголовок 2 3 71" xfId="29329" hidden="1"/>
    <cellStyle name="Заголовок 2 3 71" xfId="29688" hidden="1"/>
    <cellStyle name="Заголовок 2 3 71" xfId="30038" hidden="1"/>
    <cellStyle name="Заголовок 2 3 71" xfId="30413" hidden="1"/>
    <cellStyle name="Заголовок 2 3 71" xfId="30786" hidden="1"/>
    <cellStyle name="Заголовок 2 3 71" xfId="31154" hidden="1"/>
    <cellStyle name="Заголовок 2 3 71" xfId="31513" hidden="1"/>
    <cellStyle name="Заголовок 2 3 71" xfId="31851" hidden="1"/>
    <cellStyle name="Заголовок 2 3 71" xfId="32152" hidden="1"/>
    <cellStyle name="Заголовок 2 3 71" xfId="32511"/>
    <cellStyle name="Заголовок 2 3 72" xfId="1251" hidden="1"/>
    <cellStyle name="Заголовок 2 3 72" xfId="1626" hidden="1"/>
    <cellStyle name="Заголовок 2 3 72" xfId="1999" hidden="1"/>
    <cellStyle name="Заголовок 2 3 72" xfId="2367" hidden="1"/>
    <cellStyle name="Заголовок 2 3 72" xfId="2726" hidden="1"/>
    <cellStyle name="Заголовок 2 3 72" xfId="3064" hidden="1"/>
    <cellStyle name="Заголовок 2 3 72" xfId="3365" hidden="1"/>
    <cellStyle name="Заголовок 2 3 72" xfId="3724" hidden="1"/>
    <cellStyle name="Заголовок 2 3 72" xfId="5235" hidden="1"/>
    <cellStyle name="Заголовок 2 3 72" xfId="5610" hidden="1"/>
    <cellStyle name="Заголовок 2 3 72" xfId="5983" hidden="1"/>
    <cellStyle name="Заголовок 2 3 72" xfId="6351" hidden="1"/>
    <cellStyle name="Заголовок 2 3 72" xfId="6710" hidden="1"/>
    <cellStyle name="Заголовок 2 3 72" xfId="7048" hidden="1"/>
    <cellStyle name="Заголовок 2 3 72" xfId="7349" hidden="1"/>
    <cellStyle name="Заголовок 2 3 72" xfId="7708" hidden="1"/>
    <cellStyle name="Заголовок 2 3 72" xfId="8132" hidden="1"/>
    <cellStyle name="Заголовок 2 3 72" xfId="8507" hidden="1"/>
    <cellStyle name="Заголовок 2 3 72" xfId="8880" hidden="1"/>
    <cellStyle name="Заголовок 2 3 72" xfId="9248" hidden="1"/>
    <cellStyle name="Заголовок 2 3 72" xfId="9607" hidden="1"/>
    <cellStyle name="Заголовок 2 3 72" xfId="9945" hidden="1"/>
    <cellStyle name="Заголовок 2 3 72" xfId="10246" hidden="1"/>
    <cellStyle name="Заголовок 2 3 72" xfId="10605" hidden="1"/>
    <cellStyle name="Заголовок 2 3 72" xfId="11691" hidden="1"/>
    <cellStyle name="Заголовок 2 3 72" xfId="12066" hidden="1"/>
    <cellStyle name="Заголовок 2 3 72" xfId="12439" hidden="1"/>
    <cellStyle name="Заголовок 2 3 72" xfId="12807" hidden="1"/>
    <cellStyle name="Заголовок 2 3 72" xfId="13166" hidden="1"/>
    <cellStyle name="Заголовок 2 3 72" xfId="13504" hidden="1"/>
    <cellStyle name="Заголовок 2 3 72" xfId="13805" hidden="1"/>
    <cellStyle name="Заголовок 2 3 72" xfId="14164" hidden="1"/>
    <cellStyle name="Заголовок 2 3 72" xfId="14855" hidden="1"/>
    <cellStyle name="Заголовок 2 3 72" xfId="15230" hidden="1"/>
    <cellStyle name="Заголовок 2 3 72" xfId="15603" hidden="1"/>
    <cellStyle name="Заголовок 2 3 72" xfId="15971" hidden="1"/>
    <cellStyle name="Заголовок 2 3 72" xfId="16330" hidden="1"/>
    <cellStyle name="Заголовок 2 3 72" xfId="16668" hidden="1"/>
    <cellStyle name="Заголовок 2 3 72" xfId="16969" hidden="1"/>
    <cellStyle name="Заголовок 2 3 72" xfId="17328" hidden="1"/>
    <cellStyle name="Заголовок 2 3 72" xfId="18011" hidden="1"/>
    <cellStyle name="Заголовок 2 3 72" xfId="18386" hidden="1"/>
    <cellStyle name="Заголовок 2 3 72" xfId="18759" hidden="1"/>
    <cellStyle name="Заголовок 2 3 72" xfId="19127" hidden="1"/>
    <cellStyle name="Заголовок 2 3 72" xfId="19486" hidden="1"/>
    <cellStyle name="Заголовок 2 3 72" xfId="19824" hidden="1"/>
    <cellStyle name="Заголовок 2 3 72" xfId="20125" hidden="1"/>
    <cellStyle name="Заголовок 2 3 72" xfId="20484" hidden="1"/>
    <cellStyle name="Заголовок 2 3 72" xfId="21112" hidden="1"/>
    <cellStyle name="Заголовок 2 3 72" xfId="21487" hidden="1"/>
    <cellStyle name="Заголовок 2 3 72" xfId="21860" hidden="1"/>
    <cellStyle name="Заголовок 2 3 72" xfId="22228" hidden="1"/>
    <cellStyle name="Заголовок 2 3 72" xfId="22587" hidden="1"/>
    <cellStyle name="Заголовок 2 3 72" xfId="22925" hidden="1"/>
    <cellStyle name="Заголовок 2 3 72" xfId="23226" hidden="1"/>
    <cellStyle name="Заголовок 2 3 72" xfId="23585" hidden="1"/>
    <cellStyle name="Заголовок 2 3 72" xfId="24200" hidden="1"/>
    <cellStyle name="Заголовок 2 3 72" xfId="24575" hidden="1"/>
    <cellStyle name="Заголовок 2 3 72" xfId="24948" hidden="1"/>
    <cellStyle name="Заголовок 2 3 72" xfId="25316" hidden="1"/>
    <cellStyle name="Заголовок 2 3 72" xfId="25675" hidden="1"/>
    <cellStyle name="Заголовок 2 3 72" xfId="26013" hidden="1"/>
    <cellStyle name="Заголовок 2 3 72" xfId="26314" hidden="1"/>
    <cellStyle name="Заголовок 2 3 72" xfId="26673" hidden="1"/>
    <cellStyle name="Заголовок 2 3 72" xfId="27223" hidden="1"/>
    <cellStyle name="Заголовок 2 3 72" xfId="27598" hidden="1"/>
    <cellStyle name="Заголовок 2 3 72" xfId="27971" hidden="1"/>
    <cellStyle name="Заголовок 2 3 72" xfId="28339" hidden="1"/>
    <cellStyle name="Заголовок 2 3 72" xfId="28698" hidden="1"/>
    <cellStyle name="Заголовок 2 3 72" xfId="29036" hidden="1"/>
    <cellStyle name="Заголовок 2 3 72" xfId="29337" hidden="1"/>
    <cellStyle name="Заголовок 2 3 72" xfId="29696" hidden="1"/>
    <cellStyle name="Заголовок 2 3 72" xfId="30046" hidden="1"/>
    <cellStyle name="Заголовок 2 3 72" xfId="30421" hidden="1"/>
    <cellStyle name="Заголовок 2 3 72" xfId="30794" hidden="1"/>
    <cellStyle name="Заголовок 2 3 72" xfId="31162" hidden="1"/>
    <cellStyle name="Заголовок 2 3 72" xfId="31521" hidden="1"/>
    <cellStyle name="Заголовок 2 3 72" xfId="31859" hidden="1"/>
    <cellStyle name="Заголовок 2 3 72" xfId="32160" hidden="1"/>
    <cellStyle name="Заголовок 2 3 72" xfId="32519"/>
    <cellStyle name="Заголовок 2 3 73" xfId="1244" hidden="1"/>
    <cellStyle name="Заголовок 2 3 73" xfId="1619" hidden="1"/>
    <cellStyle name="Заголовок 2 3 73" xfId="1992" hidden="1"/>
    <cellStyle name="Заголовок 2 3 73" xfId="2360" hidden="1"/>
    <cellStyle name="Заголовок 2 3 73" xfId="2719" hidden="1"/>
    <cellStyle name="Заголовок 2 3 73" xfId="3057" hidden="1"/>
    <cellStyle name="Заголовок 2 3 73" xfId="3358" hidden="1"/>
    <cellStyle name="Заголовок 2 3 73" xfId="3717" hidden="1"/>
    <cellStyle name="Заголовок 2 3 73" xfId="5228" hidden="1"/>
    <cellStyle name="Заголовок 2 3 73" xfId="5603" hidden="1"/>
    <cellStyle name="Заголовок 2 3 73" xfId="5976" hidden="1"/>
    <cellStyle name="Заголовок 2 3 73" xfId="6344" hidden="1"/>
    <cellStyle name="Заголовок 2 3 73" xfId="6703" hidden="1"/>
    <cellStyle name="Заголовок 2 3 73" xfId="7041" hidden="1"/>
    <cellStyle name="Заголовок 2 3 73" xfId="7342" hidden="1"/>
    <cellStyle name="Заголовок 2 3 73" xfId="7701" hidden="1"/>
    <cellStyle name="Заголовок 2 3 73" xfId="8125" hidden="1"/>
    <cellStyle name="Заголовок 2 3 73" xfId="8500" hidden="1"/>
    <cellStyle name="Заголовок 2 3 73" xfId="8873" hidden="1"/>
    <cellStyle name="Заголовок 2 3 73" xfId="9241" hidden="1"/>
    <cellStyle name="Заголовок 2 3 73" xfId="9600" hidden="1"/>
    <cellStyle name="Заголовок 2 3 73" xfId="9938" hidden="1"/>
    <cellStyle name="Заголовок 2 3 73" xfId="10239" hidden="1"/>
    <cellStyle name="Заголовок 2 3 73" xfId="10598" hidden="1"/>
    <cellStyle name="Заголовок 2 3 73" xfId="11684" hidden="1"/>
    <cellStyle name="Заголовок 2 3 73" xfId="12059" hidden="1"/>
    <cellStyle name="Заголовок 2 3 73" xfId="12432" hidden="1"/>
    <cellStyle name="Заголовок 2 3 73" xfId="12800" hidden="1"/>
    <cellStyle name="Заголовок 2 3 73" xfId="13159" hidden="1"/>
    <cellStyle name="Заголовок 2 3 73" xfId="13497" hidden="1"/>
    <cellStyle name="Заголовок 2 3 73" xfId="13798" hidden="1"/>
    <cellStyle name="Заголовок 2 3 73" xfId="14157" hidden="1"/>
    <cellStyle name="Заголовок 2 3 73" xfId="14848" hidden="1"/>
    <cellStyle name="Заголовок 2 3 73" xfId="15223" hidden="1"/>
    <cellStyle name="Заголовок 2 3 73" xfId="15596" hidden="1"/>
    <cellStyle name="Заголовок 2 3 73" xfId="15964" hidden="1"/>
    <cellStyle name="Заголовок 2 3 73" xfId="16323" hidden="1"/>
    <cellStyle name="Заголовок 2 3 73" xfId="16661" hidden="1"/>
    <cellStyle name="Заголовок 2 3 73" xfId="16962" hidden="1"/>
    <cellStyle name="Заголовок 2 3 73" xfId="17321" hidden="1"/>
    <cellStyle name="Заголовок 2 3 73" xfId="18004" hidden="1"/>
    <cellStyle name="Заголовок 2 3 73" xfId="18379" hidden="1"/>
    <cellStyle name="Заголовок 2 3 73" xfId="18752" hidden="1"/>
    <cellStyle name="Заголовок 2 3 73" xfId="19120" hidden="1"/>
    <cellStyle name="Заголовок 2 3 73" xfId="19479" hidden="1"/>
    <cellStyle name="Заголовок 2 3 73" xfId="19817" hidden="1"/>
    <cellStyle name="Заголовок 2 3 73" xfId="20118" hidden="1"/>
    <cellStyle name="Заголовок 2 3 73" xfId="20477" hidden="1"/>
    <cellStyle name="Заголовок 2 3 73" xfId="21105" hidden="1"/>
    <cellStyle name="Заголовок 2 3 73" xfId="21480" hidden="1"/>
    <cellStyle name="Заголовок 2 3 73" xfId="21853" hidden="1"/>
    <cellStyle name="Заголовок 2 3 73" xfId="22221" hidden="1"/>
    <cellStyle name="Заголовок 2 3 73" xfId="22580" hidden="1"/>
    <cellStyle name="Заголовок 2 3 73" xfId="22918" hidden="1"/>
    <cellStyle name="Заголовок 2 3 73" xfId="23219" hidden="1"/>
    <cellStyle name="Заголовок 2 3 73" xfId="23578" hidden="1"/>
    <cellStyle name="Заголовок 2 3 73" xfId="24193" hidden="1"/>
    <cellStyle name="Заголовок 2 3 73" xfId="24568" hidden="1"/>
    <cellStyle name="Заголовок 2 3 73" xfId="24941" hidden="1"/>
    <cellStyle name="Заголовок 2 3 73" xfId="25309" hidden="1"/>
    <cellStyle name="Заголовок 2 3 73" xfId="25668" hidden="1"/>
    <cellStyle name="Заголовок 2 3 73" xfId="26006" hidden="1"/>
    <cellStyle name="Заголовок 2 3 73" xfId="26307" hidden="1"/>
    <cellStyle name="Заголовок 2 3 73" xfId="26666" hidden="1"/>
    <cellStyle name="Заголовок 2 3 73" xfId="27216" hidden="1"/>
    <cellStyle name="Заголовок 2 3 73" xfId="27591" hidden="1"/>
    <cellStyle name="Заголовок 2 3 73" xfId="27964" hidden="1"/>
    <cellStyle name="Заголовок 2 3 73" xfId="28332" hidden="1"/>
    <cellStyle name="Заголовок 2 3 73" xfId="28691" hidden="1"/>
    <cellStyle name="Заголовок 2 3 73" xfId="29029" hidden="1"/>
    <cellStyle name="Заголовок 2 3 73" xfId="29330" hidden="1"/>
    <cellStyle name="Заголовок 2 3 73" xfId="29689" hidden="1"/>
    <cellStyle name="Заголовок 2 3 73" xfId="30039" hidden="1"/>
    <cellStyle name="Заголовок 2 3 73" xfId="30414" hidden="1"/>
    <cellStyle name="Заголовок 2 3 73" xfId="30787" hidden="1"/>
    <cellStyle name="Заголовок 2 3 73" xfId="31155" hidden="1"/>
    <cellStyle name="Заголовок 2 3 73" xfId="31514" hidden="1"/>
    <cellStyle name="Заголовок 2 3 73" xfId="31852" hidden="1"/>
    <cellStyle name="Заголовок 2 3 73" xfId="32153" hidden="1"/>
    <cellStyle name="Заголовок 2 3 73" xfId="32512"/>
    <cellStyle name="Заголовок 2 3 74" xfId="921" hidden="1"/>
    <cellStyle name="Заголовок 2 3 74" xfId="983" hidden="1"/>
    <cellStyle name="Заголовок 2 3 74" xfId="1506" hidden="1"/>
    <cellStyle name="Заголовок 2 3 74" xfId="1880" hidden="1"/>
    <cellStyle name="Заголовок 2 3 74" xfId="2249" hidden="1"/>
    <cellStyle name="Заголовок 2 3 74" xfId="2609" hidden="1"/>
    <cellStyle name="Заголовок 2 3 74" xfId="2952" hidden="1"/>
    <cellStyle name="Заголовок 2 3 74" xfId="3391" hidden="1"/>
    <cellStyle name="Заголовок 2 3 74" xfId="4905" hidden="1"/>
    <cellStyle name="Заголовок 2 3 74" xfId="4967" hidden="1"/>
    <cellStyle name="Заголовок 2 3 74" xfId="5490" hidden="1"/>
    <cellStyle name="Заголовок 2 3 74" xfId="5864" hidden="1"/>
    <cellStyle name="Заголовок 2 3 74" xfId="6233" hidden="1"/>
    <cellStyle name="Заголовок 2 3 74" xfId="6593" hidden="1"/>
    <cellStyle name="Заголовок 2 3 74" xfId="6936" hidden="1"/>
    <cellStyle name="Заголовок 2 3 74" xfId="7375" hidden="1"/>
    <cellStyle name="Заголовок 2 3 74" xfId="4471" hidden="1"/>
    <cellStyle name="Заголовок 2 3 74" xfId="4525" hidden="1"/>
    <cellStyle name="Заголовок 2 3 74" xfId="8387" hidden="1"/>
    <cellStyle name="Заголовок 2 3 74" xfId="8761" hidden="1"/>
    <cellStyle name="Заголовок 2 3 74" xfId="9130" hidden="1"/>
    <cellStyle name="Заголовок 2 3 74" xfId="9490" hidden="1"/>
    <cellStyle name="Заголовок 2 3 74" xfId="9833" hidden="1"/>
    <cellStyle name="Заголовок 2 3 74" xfId="10272" hidden="1"/>
    <cellStyle name="Заголовок 2 3 74" xfId="11361" hidden="1"/>
    <cellStyle name="Заголовок 2 3 74" xfId="11423" hidden="1"/>
    <cellStyle name="Заголовок 2 3 74" xfId="11946" hidden="1"/>
    <cellStyle name="Заголовок 2 3 74" xfId="12320" hidden="1"/>
    <cellStyle name="Заголовок 2 3 74" xfId="12689" hidden="1"/>
    <cellStyle name="Заголовок 2 3 74" xfId="13049" hidden="1"/>
    <cellStyle name="Заголовок 2 3 74" xfId="13392" hidden="1"/>
    <cellStyle name="Заголовок 2 3 74" xfId="13831" hidden="1"/>
    <cellStyle name="Заголовок 2 3 74" xfId="10915" hidden="1"/>
    <cellStyle name="Заголовок 2 3 74" xfId="10969" hidden="1"/>
    <cellStyle name="Заголовок 2 3 74" xfId="15110" hidden="1"/>
    <cellStyle name="Заголовок 2 3 74" xfId="15484" hidden="1"/>
    <cellStyle name="Заголовок 2 3 74" xfId="15853" hidden="1"/>
    <cellStyle name="Заголовок 2 3 74" xfId="16213" hidden="1"/>
    <cellStyle name="Заголовок 2 3 74" xfId="16556" hidden="1"/>
    <cellStyle name="Заголовок 2 3 74" xfId="16995" hidden="1"/>
    <cellStyle name="Заголовок 2 3 74" xfId="14544" hidden="1"/>
    <cellStyle name="Заголовок 2 3 74" xfId="11138" hidden="1"/>
    <cellStyle name="Заголовок 2 3 74" xfId="18266" hidden="1"/>
    <cellStyle name="Заголовок 2 3 74" xfId="18640" hidden="1"/>
    <cellStyle name="Заголовок 2 3 74" xfId="19009" hidden="1"/>
    <cellStyle name="Заголовок 2 3 74" xfId="19369" hidden="1"/>
    <cellStyle name="Заголовок 2 3 74" xfId="19712" hidden="1"/>
    <cellStyle name="Заголовок 2 3 74" xfId="20151" hidden="1"/>
    <cellStyle name="Заголовок 2 3 74" xfId="20534" hidden="1"/>
    <cellStyle name="Заголовок 2 3 74" xfId="10669" hidden="1"/>
    <cellStyle name="Заголовок 2 3 74" xfId="21367" hidden="1"/>
    <cellStyle name="Заголовок 2 3 74" xfId="21741" hidden="1"/>
    <cellStyle name="Заголовок 2 3 74" xfId="22110" hidden="1"/>
    <cellStyle name="Заголовок 2 3 74" xfId="22470" hidden="1"/>
    <cellStyle name="Заголовок 2 3 74" xfId="22813" hidden="1"/>
    <cellStyle name="Заголовок 2 3 74" xfId="23252" hidden="1"/>
    <cellStyle name="Заголовок 2 3 74" xfId="23635" hidden="1"/>
    <cellStyle name="Заголовок 2 3 74" xfId="20817" hidden="1"/>
    <cellStyle name="Заголовок 2 3 74" xfId="24455" hidden="1"/>
    <cellStyle name="Заголовок 2 3 74" xfId="24829" hidden="1"/>
    <cellStyle name="Заголовок 2 3 74" xfId="25198" hidden="1"/>
    <cellStyle name="Заголовок 2 3 74" xfId="25558" hidden="1"/>
    <cellStyle name="Заголовок 2 3 74" xfId="25901" hidden="1"/>
    <cellStyle name="Заголовок 2 3 74" xfId="26340" hidden="1"/>
    <cellStyle name="Заголовок 2 3 74" xfId="26723" hidden="1"/>
    <cellStyle name="Заголовок 2 3 74" xfId="23917" hidden="1"/>
    <cellStyle name="Заголовок 2 3 74" xfId="27478" hidden="1"/>
    <cellStyle name="Заголовок 2 3 74" xfId="27852" hidden="1"/>
    <cellStyle name="Заголовок 2 3 74" xfId="28221" hidden="1"/>
    <cellStyle name="Заголовок 2 3 74" xfId="28581" hidden="1"/>
    <cellStyle name="Заголовок 2 3 74" xfId="28924" hidden="1"/>
    <cellStyle name="Заголовок 2 3 74" xfId="29363" hidden="1"/>
    <cellStyle name="Заголовок 2 3 74" xfId="29746" hidden="1"/>
    <cellStyle name="Заголовок 2 3 74" xfId="26998" hidden="1"/>
    <cellStyle name="Заголовок 2 3 74" xfId="30301" hidden="1"/>
    <cellStyle name="Заголовок 2 3 74" xfId="30675" hidden="1"/>
    <cellStyle name="Заголовок 2 3 74" xfId="31044" hidden="1"/>
    <cellStyle name="Заголовок 2 3 74" xfId="31404" hidden="1"/>
    <cellStyle name="Заголовок 2 3 74" xfId="31747" hidden="1"/>
    <cellStyle name="Заголовок 2 3 74" xfId="32186"/>
    <cellStyle name="Заголовок 2 3 75" xfId="1259" hidden="1"/>
    <cellStyle name="Заголовок 2 3 75" xfId="1634" hidden="1"/>
    <cellStyle name="Заголовок 2 3 75" xfId="2007" hidden="1"/>
    <cellStyle name="Заголовок 2 3 75" xfId="2375" hidden="1"/>
    <cellStyle name="Заголовок 2 3 75" xfId="2734" hidden="1"/>
    <cellStyle name="Заголовок 2 3 75" xfId="3072" hidden="1"/>
    <cellStyle name="Заголовок 2 3 75" xfId="3373" hidden="1"/>
    <cellStyle name="Заголовок 2 3 75" xfId="3732" hidden="1"/>
    <cellStyle name="Заголовок 2 3 75" xfId="5243" hidden="1"/>
    <cellStyle name="Заголовок 2 3 75" xfId="5618" hidden="1"/>
    <cellStyle name="Заголовок 2 3 75" xfId="5991" hidden="1"/>
    <cellStyle name="Заголовок 2 3 75" xfId="6359" hidden="1"/>
    <cellStyle name="Заголовок 2 3 75" xfId="6718" hidden="1"/>
    <cellStyle name="Заголовок 2 3 75" xfId="7056" hidden="1"/>
    <cellStyle name="Заголовок 2 3 75" xfId="7357" hidden="1"/>
    <cellStyle name="Заголовок 2 3 75" xfId="7716" hidden="1"/>
    <cellStyle name="Заголовок 2 3 75" xfId="8140" hidden="1"/>
    <cellStyle name="Заголовок 2 3 75" xfId="8515" hidden="1"/>
    <cellStyle name="Заголовок 2 3 75" xfId="8888" hidden="1"/>
    <cellStyle name="Заголовок 2 3 75" xfId="9256" hidden="1"/>
    <cellStyle name="Заголовок 2 3 75" xfId="9615" hidden="1"/>
    <cellStyle name="Заголовок 2 3 75" xfId="9953" hidden="1"/>
    <cellStyle name="Заголовок 2 3 75" xfId="10254" hidden="1"/>
    <cellStyle name="Заголовок 2 3 75" xfId="10613" hidden="1"/>
    <cellStyle name="Заголовок 2 3 75" xfId="11699" hidden="1"/>
    <cellStyle name="Заголовок 2 3 75" xfId="12074" hidden="1"/>
    <cellStyle name="Заголовок 2 3 75" xfId="12447" hidden="1"/>
    <cellStyle name="Заголовок 2 3 75" xfId="12815" hidden="1"/>
    <cellStyle name="Заголовок 2 3 75" xfId="13174" hidden="1"/>
    <cellStyle name="Заголовок 2 3 75" xfId="13512" hidden="1"/>
    <cellStyle name="Заголовок 2 3 75" xfId="13813" hidden="1"/>
    <cellStyle name="Заголовок 2 3 75" xfId="14172" hidden="1"/>
    <cellStyle name="Заголовок 2 3 75" xfId="14863" hidden="1"/>
    <cellStyle name="Заголовок 2 3 75" xfId="15238" hidden="1"/>
    <cellStyle name="Заголовок 2 3 75" xfId="15611" hidden="1"/>
    <cellStyle name="Заголовок 2 3 75" xfId="15979" hidden="1"/>
    <cellStyle name="Заголовок 2 3 75" xfId="16338" hidden="1"/>
    <cellStyle name="Заголовок 2 3 75" xfId="16676" hidden="1"/>
    <cellStyle name="Заголовок 2 3 75" xfId="16977" hidden="1"/>
    <cellStyle name="Заголовок 2 3 75" xfId="17336" hidden="1"/>
    <cellStyle name="Заголовок 2 3 75" xfId="18019" hidden="1"/>
    <cellStyle name="Заголовок 2 3 75" xfId="18394" hidden="1"/>
    <cellStyle name="Заголовок 2 3 75" xfId="18767" hidden="1"/>
    <cellStyle name="Заголовок 2 3 75" xfId="19135" hidden="1"/>
    <cellStyle name="Заголовок 2 3 75" xfId="19494" hidden="1"/>
    <cellStyle name="Заголовок 2 3 75" xfId="19832" hidden="1"/>
    <cellStyle name="Заголовок 2 3 75" xfId="20133" hidden="1"/>
    <cellStyle name="Заголовок 2 3 75" xfId="20492" hidden="1"/>
    <cellStyle name="Заголовок 2 3 75" xfId="21120" hidden="1"/>
    <cellStyle name="Заголовок 2 3 75" xfId="21495" hidden="1"/>
    <cellStyle name="Заголовок 2 3 75" xfId="21868" hidden="1"/>
    <cellStyle name="Заголовок 2 3 75" xfId="22236" hidden="1"/>
    <cellStyle name="Заголовок 2 3 75" xfId="22595" hidden="1"/>
    <cellStyle name="Заголовок 2 3 75" xfId="22933" hidden="1"/>
    <cellStyle name="Заголовок 2 3 75" xfId="23234" hidden="1"/>
    <cellStyle name="Заголовок 2 3 75" xfId="23593" hidden="1"/>
    <cellStyle name="Заголовок 2 3 75" xfId="24208" hidden="1"/>
    <cellStyle name="Заголовок 2 3 75" xfId="24583" hidden="1"/>
    <cellStyle name="Заголовок 2 3 75" xfId="24956" hidden="1"/>
    <cellStyle name="Заголовок 2 3 75" xfId="25324" hidden="1"/>
    <cellStyle name="Заголовок 2 3 75" xfId="25683" hidden="1"/>
    <cellStyle name="Заголовок 2 3 75" xfId="26021" hidden="1"/>
    <cellStyle name="Заголовок 2 3 75" xfId="26322" hidden="1"/>
    <cellStyle name="Заголовок 2 3 75" xfId="26681" hidden="1"/>
    <cellStyle name="Заголовок 2 3 75" xfId="27231" hidden="1"/>
    <cellStyle name="Заголовок 2 3 75" xfId="27606" hidden="1"/>
    <cellStyle name="Заголовок 2 3 75" xfId="27979" hidden="1"/>
    <cellStyle name="Заголовок 2 3 75" xfId="28347" hidden="1"/>
    <cellStyle name="Заголовок 2 3 75" xfId="28706" hidden="1"/>
    <cellStyle name="Заголовок 2 3 75" xfId="29044" hidden="1"/>
    <cellStyle name="Заголовок 2 3 75" xfId="29345" hidden="1"/>
    <cellStyle name="Заголовок 2 3 75" xfId="29704" hidden="1"/>
    <cellStyle name="Заголовок 2 3 75" xfId="30054" hidden="1"/>
    <cellStyle name="Заголовок 2 3 75" xfId="30429" hidden="1"/>
    <cellStyle name="Заголовок 2 3 75" xfId="30802" hidden="1"/>
    <cellStyle name="Заголовок 2 3 75" xfId="31170" hidden="1"/>
    <cellStyle name="Заголовок 2 3 75" xfId="31529" hidden="1"/>
    <cellStyle name="Заголовок 2 3 75" xfId="31867" hidden="1"/>
    <cellStyle name="Заголовок 2 3 75" xfId="32168" hidden="1"/>
    <cellStyle name="Заголовок 2 3 75" xfId="32527"/>
    <cellStyle name="Заголовок 2 3 76" xfId="1252" hidden="1"/>
    <cellStyle name="Заголовок 2 3 76" xfId="1627" hidden="1"/>
    <cellStyle name="Заголовок 2 3 76" xfId="2000" hidden="1"/>
    <cellStyle name="Заголовок 2 3 76" xfId="2368" hidden="1"/>
    <cellStyle name="Заголовок 2 3 76" xfId="2727" hidden="1"/>
    <cellStyle name="Заголовок 2 3 76" xfId="3065" hidden="1"/>
    <cellStyle name="Заголовок 2 3 76" xfId="3366" hidden="1"/>
    <cellStyle name="Заголовок 2 3 76" xfId="3725" hidden="1"/>
    <cellStyle name="Заголовок 2 3 76" xfId="5236" hidden="1"/>
    <cellStyle name="Заголовок 2 3 76" xfId="5611" hidden="1"/>
    <cellStyle name="Заголовок 2 3 76" xfId="5984" hidden="1"/>
    <cellStyle name="Заголовок 2 3 76" xfId="6352" hidden="1"/>
    <cellStyle name="Заголовок 2 3 76" xfId="6711" hidden="1"/>
    <cellStyle name="Заголовок 2 3 76" xfId="7049" hidden="1"/>
    <cellStyle name="Заголовок 2 3 76" xfId="7350" hidden="1"/>
    <cellStyle name="Заголовок 2 3 76" xfId="7709" hidden="1"/>
    <cellStyle name="Заголовок 2 3 76" xfId="8133" hidden="1"/>
    <cellStyle name="Заголовок 2 3 76" xfId="8508" hidden="1"/>
    <cellStyle name="Заголовок 2 3 76" xfId="8881" hidden="1"/>
    <cellStyle name="Заголовок 2 3 76" xfId="9249" hidden="1"/>
    <cellStyle name="Заголовок 2 3 76" xfId="9608" hidden="1"/>
    <cellStyle name="Заголовок 2 3 76" xfId="9946" hidden="1"/>
    <cellStyle name="Заголовок 2 3 76" xfId="10247" hidden="1"/>
    <cellStyle name="Заголовок 2 3 76" xfId="10606" hidden="1"/>
    <cellStyle name="Заголовок 2 3 76" xfId="11692" hidden="1"/>
    <cellStyle name="Заголовок 2 3 76" xfId="12067" hidden="1"/>
    <cellStyle name="Заголовок 2 3 76" xfId="12440" hidden="1"/>
    <cellStyle name="Заголовок 2 3 76" xfId="12808" hidden="1"/>
    <cellStyle name="Заголовок 2 3 76" xfId="13167" hidden="1"/>
    <cellStyle name="Заголовок 2 3 76" xfId="13505" hidden="1"/>
    <cellStyle name="Заголовок 2 3 76" xfId="13806" hidden="1"/>
    <cellStyle name="Заголовок 2 3 76" xfId="14165" hidden="1"/>
    <cellStyle name="Заголовок 2 3 76" xfId="14856" hidden="1"/>
    <cellStyle name="Заголовок 2 3 76" xfId="15231" hidden="1"/>
    <cellStyle name="Заголовок 2 3 76" xfId="15604" hidden="1"/>
    <cellStyle name="Заголовок 2 3 76" xfId="15972" hidden="1"/>
    <cellStyle name="Заголовок 2 3 76" xfId="16331" hidden="1"/>
    <cellStyle name="Заголовок 2 3 76" xfId="16669" hidden="1"/>
    <cellStyle name="Заголовок 2 3 76" xfId="16970" hidden="1"/>
    <cellStyle name="Заголовок 2 3 76" xfId="17329" hidden="1"/>
    <cellStyle name="Заголовок 2 3 76" xfId="18012" hidden="1"/>
    <cellStyle name="Заголовок 2 3 76" xfId="18387" hidden="1"/>
    <cellStyle name="Заголовок 2 3 76" xfId="18760" hidden="1"/>
    <cellStyle name="Заголовок 2 3 76" xfId="19128" hidden="1"/>
    <cellStyle name="Заголовок 2 3 76" xfId="19487" hidden="1"/>
    <cellStyle name="Заголовок 2 3 76" xfId="19825" hidden="1"/>
    <cellStyle name="Заголовок 2 3 76" xfId="20126" hidden="1"/>
    <cellStyle name="Заголовок 2 3 76" xfId="20485" hidden="1"/>
    <cellStyle name="Заголовок 2 3 76" xfId="21113" hidden="1"/>
    <cellStyle name="Заголовок 2 3 76" xfId="21488" hidden="1"/>
    <cellStyle name="Заголовок 2 3 76" xfId="21861" hidden="1"/>
    <cellStyle name="Заголовок 2 3 76" xfId="22229" hidden="1"/>
    <cellStyle name="Заголовок 2 3 76" xfId="22588" hidden="1"/>
    <cellStyle name="Заголовок 2 3 76" xfId="22926" hidden="1"/>
    <cellStyle name="Заголовок 2 3 76" xfId="23227" hidden="1"/>
    <cellStyle name="Заголовок 2 3 76" xfId="23586" hidden="1"/>
    <cellStyle name="Заголовок 2 3 76" xfId="24201" hidden="1"/>
    <cellStyle name="Заголовок 2 3 76" xfId="24576" hidden="1"/>
    <cellStyle name="Заголовок 2 3 76" xfId="24949" hidden="1"/>
    <cellStyle name="Заголовок 2 3 76" xfId="25317" hidden="1"/>
    <cellStyle name="Заголовок 2 3 76" xfId="25676" hidden="1"/>
    <cellStyle name="Заголовок 2 3 76" xfId="26014" hidden="1"/>
    <cellStyle name="Заголовок 2 3 76" xfId="26315" hidden="1"/>
    <cellStyle name="Заголовок 2 3 76" xfId="26674" hidden="1"/>
    <cellStyle name="Заголовок 2 3 76" xfId="27224" hidden="1"/>
    <cellStyle name="Заголовок 2 3 76" xfId="27599" hidden="1"/>
    <cellStyle name="Заголовок 2 3 76" xfId="27972" hidden="1"/>
    <cellStyle name="Заголовок 2 3 76" xfId="28340" hidden="1"/>
    <cellStyle name="Заголовок 2 3 76" xfId="28699" hidden="1"/>
    <cellStyle name="Заголовок 2 3 76" xfId="29037" hidden="1"/>
    <cellStyle name="Заголовок 2 3 76" xfId="29338" hidden="1"/>
    <cellStyle name="Заголовок 2 3 76" xfId="29697" hidden="1"/>
    <cellStyle name="Заголовок 2 3 76" xfId="30047" hidden="1"/>
    <cellStyle name="Заголовок 2 3 76" xfId="30422" hidden="1"/>
    <cellStyle name="Заголовок 2 3 76" xfId="30795" hidden="1"/>
    <cellStyle name="Заголовок 2 3 76" xfId="31163" hidden="1"/>
    <cellStyle name="Заголовок 2 3 76" xfId="31522" hidden="1"/>
    <cellStyle name="Заголовок 2 3 76" xfId="31860" hidden="1"/>
    <cellStyle name="Заголовок 2 3 76" xfId="32161" hidden="1"/>
    <cellStyle name="Заголовок 2 3 76" xfId="32520"/>
    <cellStyle name="Заголовок 2 3 77" xfId="1263" hidden="1"/>
    <cellStyle name="Заголовок 2 3 77" xfId="1638" hidden="1"/>
    <cellStyle name="Заголовок 2 3 77" xfId="2011" hidden="1"/>
    <cellStyle name="Заголовок 2 3 77" xfId="2379" hidden="1"/>
    <cellStyle name="Заголовок 2 3 77" xfId="2738" hidden="1"/>
    <cellStyle name="Заголовок 2 3 77" xfId="3076" hidden="1"/>
    <cellStyle name="Заголовок 2 3 77" xfId="3377" hidden="1"/>
    <cellStyle name="Заголовок 2 3 77" xfId="3736" hidden="1"/>
    <cellStyle name="Заголовок 2 3 77" xfId="5247" hidden="1"/>
    <cellStyle name="Заголовок 2 3 77" xfId="5622" hidden="1"/>
    <cellStyle name="Заголовок 2 3 77" xfId="5995" hidden="1"/>
    <cellStyle name="Заголовок 2 3 77" xfId="6363" hidden="1"/>
    <cellStyle name="Заголовок 2 3 77" xfId="6722" hidden="1"/>
    <cellStyle name="Заголовок 2 3 77" xfId="7060" hidden="1"/>
    <cellStyle name="Заголовок 2 3 77" xfId="7361" hidden="1"/>
    <cellStyle name="Заголовок 2 3 77" xfId="7720" hidden="1"/>
    <cellStyle name="Заголовок 2 3 77" xfId="8144" hidden="1"/>
    <cellStyle name="Заголовок 2 3 77" xfId="8519" hidden="1"/>
    <cellStyle name="Заголовок 2 3 77" xfId="8892" hidden="1"/>
    <cellStyle name="Заголовок 2 3 77" xfId="9260" hidden="1"/>
    <cellStyle name="Заголовок 2 3 77" xfId="9619" hidden="1"/>
    <cellStyle name="Заголовок 2 3 77" xfId="9957" hidden="1"/>
    <cellStyle name="Заголовок 2 3 77" xfId="10258" hidden="1"/>
    <cellStyle name="Заголовок 2 3 77" xfId="10617" hidden="1"/>
    <cellStyle name="Заголовок 2 3 77" xfId="11703" hidden="1"/>
    <cellStyle name="Заголовок 2 3 77" xfId="12078" hidden="1"/>
    <cellStyle name="Заголовок 2 3 77" xfId="12451" hidden="1"/>
    <cellStyle name="Заголовок 2 3 77" xfId="12819" hidden="1"/>
    <cellStyle name="Заголовок 2 3 77" xfId="13178" hidden="1"/>
    <cellStyle name="Заголовок 2 3 77" xfId="13516" hidden="1"/>
    <cellStyle name="Заголовок 2 3 77" xfId="13817" hidden="1"/>
    <cellStyle name="Заголовок 2 3 77" xfId="14176" hidden="1"/>
    <cellStyle name="Заголовок 2 3 77" xfId="14867" hidden="1"/>
    <cellStyle name="Заголовок 2 3 77" xfId="15242" hidden="1"/>
    <cellStyle name="Заголовок 2 3 77" xfId="15615" hidden="1"/>
    <cellStyle name="Заголовок 2 3 77" xfId="15983" hidden="1"/>
    <cellStyle name="Заголовок 2 3 77" xfId="16342" hidden="1"/>
    <cellStyle name="Заголовок 2 3 77" xfId="16680" hidden="1"/>
    <cellStyle name="Заголовок 2 3 77" xfId="16981" hidden="1"/>
    <cellStyle name="Заголовок 2 3 77" xfId="17340" hidden="1"/>
    <cellStyle name="Заголовок 2 3 77" xfId="18023" hidden="1"/>
    <cellStyle name="Заголовок 2 3 77" xfId="18398" hidden="1"/>
    <cellStyle name="Заголовок 2 3 77" xfId="18771" hidden="1"/>
    <cellStyle name="Заголовок 2 3 77" xfId="19139" hidden="1"/>
    <cellStyle name="Заголовок 2 3 77" xfId="19498" hidden="1"/>
    <cellStyle name="Заголовок 2 3 77" xfId="19836" hidden="1"/>
    <cellStyle name="Заголовок 2 3 77" xfId="20137" hidden="1"/>
    <cellStyle name="Заголовок 2 3 77" xfId="20496" hidden="1"/>
    <cellStyle name="Заголовок 2 3 77" xfId="21124" hidden="1"/>
    <cellStyle name="Заголовок 2 3 77" xfId="21499" hidden="1"/>
    <cellStyle name="Заголовок 2 3 77" xfId="21872" hidden="1"/>
    <cellStyle name="Заголовок 2 3 77" xfId="22240" hidden="1"/>
    <cellStyle name="Заголовок 2 3 77" xfId="22599" hidden="1"/>
    <cellStyle name="Заголовок 2 3 77" xfId="22937" hidden="1"/>
    <cellStyle name="Заголовок 2 3 77" xfId="23238" hidden="1"/>
    <cellStyle name="Заголовок 2 3 77" xfId="23597" hidden="1"/>
    <cellStyle name="Заголовок 2 3 77" xfId="24212" hidden="1"/>
    <cellStyle name="Заголовок 2 3 77" xfId="24587" hidden="1"/>
    <cellStyle name="Заголовок 2 3 77" xfId="24960" hidden="1"/>
    <cellStyle name="Заголовок 2 3 77" xfId="25328" hidden="1"/>
    <cellStyle name="Заголовок 2 3 77" xfId="25687" hidden="1"/>
    <cellStyle name="Заголовок 2 3 77" xfId="26025" hidden="1"/>
    <cellStyle name="Заголовок 2 3 77" xfId="26326" hidden="1"/>
    <cellStyle name="Заголовок 2 3 77" xfId="26685" hidden="1"/>
    <cellStyle name="Заголовок 2 3 77" xfId="27235" hidden="1"/>
    <cellStyle name="Заголовок 2 3 77" xfId="27610" hidden="1"/>
    <cellStyle name="Заголовок 2 3 77" xfId="27983" hidden="1"/>
    <cellStyle name="Заголовок 2 3 77" xfId="28351" hidden="1"/>
    <cellStyle name="Заголовок 2 3 77" xfId="28710" hidden="1"/>
    <cellStyle name="Заголовок 2 3 77" xfId="29048" hidden="1"/>
    <cellStyle name="Заголовок 2 3 77" xfId="29349" hidden="1"/>
    <cellStyle name="Заголовок 2 3 77" xfId="29708" hidden="1"/>
    <cellStyle name="Заголовок 2 3 77" xfId="30058" hidden="1"/>
    <cellStyle name="Заголовок 2 3 77" xfId="30433" hidden="1"/>
    <cellStyle name="Заголовок 2 3 77" xfId="30806" hidden="1"/>
    <cellStyle name="Заголовок 2 3 77" xfId="31174" hidden="1"/>
    <cellStyle name="Заголовок 2 3 77" xfId="31533" hidden="1"/>
    <cellStyle name="Заголовок 2 3 77" xfId="31871" hidden="1"/>
    <cellStyle name="Заголовок 2 3 77" xfId="32172" hidden="1"/>
    <cellStyle name="Заголовок 2 3 77" xfId="32531"/>
    <cellStyle name="Заголовок 2 3 78" xfId="1271" hidden="1"/>
    <cellStyle name="Заголовок 2 3 78" xfId="1646" hidden="1"/>
    <cellStyle name="Заголовок 2 3 78" xfId="2019" hidden="1"/>
    <cellStyle name="Заголовок 2 3 78" xfId="2387" hidden="1"/>
    <cellStyle name="Заголовок 2 3 78" xfId="2746" hidden="1"/>
    <cellStyle name="Заголовок 2 3 78" xfId="3084" hidden="1"/>
    <cellStyle name="Заголовок 2 3 78" xfId="3385" hidden="1"/>
    <cellStyle name="Заголовок 2 3 78" xfId="3744" hidden="1"/>
    <cellStyle name="Заголовок 2 3 78" xfId="5255" hidden="1"/>
    <cellStyle name="Заголовок 2 3 78" xfId="5630" hidden="1"/>
    <cellStyle name="Заголовок 2 3 78" xfId="6003" hidden="1"/>
    <cellStyle name="Заголовок 2 3 78" xfId="6371" hidden="1"/>
    <cellStyle name="Заголовок 2 3 78" xfId="6730" hidden="1"/>
    <cellStyle name="Заголовок 2 3 78" xfId="7068" hidden="1"/>
    <cellStyle name="Заголовок 2 3 78" xfId="7369" hidden="1"/>
    <cellStyle name="Заголовок 2 3 78" xfId="7728" hidden="1"/>
    <cellStyle name="Заголовок 2 3 78" xfId="8152" hidden="1"/>
    <cellStyle name="Заголовок 2 3 78" xfId="8527" hidden="1"/>
    <cellStyle name="Заголовок 2 3 78" xfId="8900" hidden="1"/>
    <cellStyle name="Заголовок 2 3 78" xfId="9268" hidden="1"/>
    <cellStyle name="Заголовок 2 3 78" xfId="9627" hidden="1"/>
    <cellStyle name="Заголовок 2 3 78" xfId="9965" hidden="1"/>
    <cellStyle name="Заголовок 2 3 78" xfId="10266" hidden="1"/>
    <cellStyle name="Заголовок 2 3 78" xfId="10625" hidden="1"/>
    <cellStyle name="Заголовок 2 3 78" xfId="11711" hidden="1"/>
    <cellStyle name="Заголовок 2 3 78" xfId="12086" hidden="1"/>
    <cellStyle name="Заголовок 2 3 78" xfId="12459" hidden="1"/>
    <cellStyle name="Заголовок 2 3 78" xfId="12827" hidden="1"/>
    <cellStyle name="Заголовок 2 3 78" xfId="13186" hidden="1"/>
    <cellStyle name="Заголовок 2 3 78" xfId="13524" hidden="1"/>
    <cellStyle name="Заголовок 2 3 78" xfId="13825" hidden="1"/>
    <cellStyle name="Заголовок 2 3 78" xfId="14184" hidden="1"/>
    <cellStyle name="Заголовок 2 3 78" xfId="14875" hidden="1"/>
    <cellStyle name="Заголовок 2 3 78" xfId="15250" hidden="1"/>
    <cellStyle name="Заголовок 2 3 78" xfId="15623" hidden="1"/>
    <cellStyle name="Заголовок 2 3 78" xfId="15991" hidden="1"/>
    <cellStyle name="Заголовок 2 3 78" xfId="16350" hidden="1"/>
    <cellStyle name="Заголовок 2 3 78" xfId="16688" hidden="1"/>
    <cellStyle name="Заголовок 2 3 78" xfId="16989" hidden="1"/>
    <cellStyle name="Заголовок 2 3 78" xfId="17348" hidden="1"/>
    <cellStyle name="Заголовок 2 3 78" xfId="18031" hidden="1"/>
    <cellStyle name="Заголовок 2 3 78" xfId="18406" hidden="1"/>
    <cellStyle name="Заголовок 2 3 78" xfId="18779" hidden="1"/>
    <cellStyle name="Заголовок 2 3 78" xfId="19147" hidden="1"/>
    <cellStyle name="Заголовок 2 3 78" xfId="19506" hidden="1"/>
    <cellStyle name="Заголовок 2 3 78" xfId="19844" hidden="1"/>
    <cellStyle name="Заголовок 2 3 78" xfId="20145" hidden="1"/>
    <cellStyle name="Заголовок 2 3 78" xfId="20504" hidden="1"/>
    <cellStyle name="Заголовок 2 3 78" xfId="21132" hidden="1"/>
    <cellStyle name="Заголовок 2 3 78" xfId="21507" hidden="1"/>
    <cellStyle name="Заголовок 2 3 78" xfId="21880" hidden="1"/>
    <cellStyle name="Заголовок 2 3 78" xfId="22248" hidden="1"/>
    <cellStyle name="Заголовок 2 3 78" xfId="22607" hidden="1"/>
    <cellStyle name="Заголовок 2 3 78" xfId="22945" hidden="1"/>
    <cellStyle name="Заголовок 2 3 78" xfId="23246" hidden="1"/>
    <cellStyle name="Заголовок 2 3 78" xfId="23605" hidden="1"/>
    <cellStyle name="Заголовок 2 3 78" xfId="24220" hidden="1"/>
    <cellStyle name="Заголовок 2 3 78" xfId="24595" hidden="1"/>
    <cellStyle name="Заголовок 2 3 78" xfId="24968" hidden="1"/>
    <cellStyle name="Заголовок 2 3 78" xfId="25336" hidden="1"/>
    <cellStyle name="Заголовок 2 3 78" xfId="25695" hidden="1"/>
    <cellStyle name="Заголовок 2 3 78" xfId="26033" hidden="1"/>
    <cellStyle name="Заголовок 2 3 78" xfId="26334" hidden="1"/>
    <cellStyle name="Заголовок 2 3 78" xfId="26693" hidden="1"/>
    <cellStyle name="Заголовок 2 3 78" xfId="27243" hidden="1"/>
    <cellStyle name="Заголовок 2 3 78" xfId="27618" hidden="1"/>
    <cellStyle name="Заголовок 2 3 78" xfId="27991" hidden="1"/>
    <cellStyle name="Заголовок 2 3 78" xfId="28359" hidden="1"/>
    <cellStyle name="Заголовок 2 3 78" xfId="28718" hidden="1"/>
    <cellStyle name="Заголовок 2 3 78" xfId="29056" hidden="1"/>
    <cellStyle name="Заголовок 2 3 78" xfId="29357" hidden="1"/>
    <cellStyle name="Заголовок 2 3 78" xfId="29716" hidden="1"/>
    <cellStyle name="Заголовок 2 3 78" xfId="30066" hidden="1"/>
    <cellStyle name="Заголовок 2 3 78" xfId="30441" hidden="1"/>
    <cellStyle name="Заголовок 2 3 78" xfId="30814" hidden="1"/>
    <cellStyle name="Заголовок 2 3 78" xfId="31182" hidden="1"/>
    <cellStyle name="Заголовок 2 3 78" xfId="31541" hidden="1"/>
    <cellStyle name="Заголовок 2 3 78" xfId="31879" hidden="1"/>
    <cellStyle name="Заголовок 2 3 78" xfId="32180" hidden="1"/>
    <cellStyle name="Заголовок 2 3 78" xfId="32539"/>
    <cellStyle name="Заголовок 2 3 79" xfId="1264" hidden="1"/>
    <cellStyle name="Заголовок 2 3 79" xfId="1639" hidden="1"/>
    <cellStyle name="Заголовок 2 3 79" xfId="2012" hidden="1"/>
    <cellStyle name="Заголовок 2 3 79" xfId="2380" hidden="1"/>
    <cellStyle name="Заголовок 2 3 79" xfId="2739" hidden="1"/>
    <cellStyle name="Заголовок 2 3 79" xfId="3077" hidden="1"/>
    <cellStyle name="Заголовок 2 3 79" xfId="3378" hidden="1"/>
    <cellStyle name="Заголовок 2 3 79" xfId="3737" hidden="1"/>
    <cellStyle name="Заголовок 2 3 79" xfId="5248" hidden="1"/>
    <cellStyle name="Заголовок 2 3 79" xfId="5623" hidden="1"/>
    <cellStyle name="Заголовок 2 3 79" xfId="5996" hidden="1"/>
    <cellStyle name="Заголовок 2 3 79" xfId="6364" hidden="1"/>
    <cellStyle name="Заголовок 2 3 79" xfId="6723" hidden="1"/>
    <cellStyle name="Заголовок 2 3 79" xfId="7061" hidden="1"/>
    <cellStyle name="Заголовок 2 3 79" xfId="7362" hidden="1"/>
    <cellStyle name="Заголовок 2 3 79" xfId="7721" hidden="1"/>
    <cellStyle name="Заголовок 2 3 79" xfId="8145" hidden="1"/>
    <cellStyle name="Заголовок 2 3 79" xfId="8520" hidden="1"/>
    <cellStyle name="Заголовок 2 3 79" xfId="8893" hidden="1"/>
    <cellStyle name="Заголовок 2 3 79" xfId="9261" hidden="1"/>
    <cellStyle name="Заголовок 2 3 79" xfId="9620" hidden="1"/>
    <cellStyle name="Заголовок 2 3 79" xfId="9958" hidden="1"/>
    <cellStyle name="Заголовок 2 3 79" xfId="10259" hidden="1"/>
    <cellStyle name="Заголовок 2 3 79" xfId="10618" hidden="1"/>
    <cellStyle name="Заголовок 2 3 79" xfId="11704" hidden="1"/>
    <cellStyle name="Заголовок 2 3 79" xfId="12079" hidden="1"/>
    <cellStyle name="Заголовок 2 3 79" xfId="12452" hidden="1"/>
    <cellStyle name="Заголовок 2 3 79" xfId="12820" hidden="1"/>
    <cellStyle name="Заголовок 2 3 79" xfId="13179" hidden="1"/>
    <cellStyle name="Заголовок 2 3 79" xfId="13517" hidden="1"/>
    <cellStyle name="Заголовок 2 3 79" xfId="13818" hidden="1"/>
    <cellStyle name="Заголовок 2 3 79" xfId="14177" hidden="1"/>
    <cellStyle name="Заголовок 2 3 79" xfId="14868" hidden="1"/>
    <cellStyle name="Заголовок 2 3 79" xfId="15243" hidden="1"/>
    <cellStyle name="Заголовок 2 3 79" xfId="15616" hidden="1"/>
    <cellStyle name="Заголовок 2 3 79" xfId="15984" hidden="1"/>
    <cellStyle name="Заголовок 2 3 79" xfId="16343" hidden="1"/>
    <cellStyle name="Заголовок 2 3 79" xfId="16681" hidden="1"/>
    <cellStyle name="Заголовок 2 3 79" xfId="16982" hidden="1"/>
    <cellStyle name="Заголовок 2 3 79" xfId="17341" hidden="1"/>
    <cellStyle name="Заголовок 2 3 79" xfId="18024" hidden="1"/>
    <cellStyle name="Заголовок 2 3 79" xfId="18399" hidden="1"/>
    <cellStyle name="Заголовок 2 3 79" xfId="18772" hidden="1"/>
    <cellStyle name="Заголовок 2 3 79" xfId="19140" hidden="1"/>
    <cellStyle name="Заголовок 2 3 79" xfId="19499" hidden="1"/>
    <cellStyle name="Заголовок 2 3 79" xfId="19837" hidden="1"/>
    <cellStyle name="Заголовок 2 3 79" xfId="20138" hidden="1"/>
    <cellStyle name="Заголовок 2 3 79" xfId="20497" hidden="1"/>
    <cellStyle name="Заголовок 2 3 79" xfId="21125" hidden="1"/>
    <cellStyle name="Заголовок 2 3 79" xfId="21500" hidden="1"/>
    <cellStyle name="Заголовок 2 3 79" xfId="21873" hidden="1"/>
    <cellStyle name="Заголовок 2 3 79" xfId="22241" hidden="1"/>
    <cellStyle name="Заголовок 2 3 79" xfId="22600" hidden="1"/>
    <cellStyle name="Заголовок 2 3 79" xfId="22938" hidden="1"/>
    <cellStyle name="Заголовок 2 3 79" xfId="23239" hidden="1"/>
    <cellStyle name="Заголовок 2 3 79" xfId="23598" hidden="1"/>
    <cellStyle name="Заголовок 2 3 79" xfId="24213" hidden="1"/>
    <cellStyle name="Заголовок 2 3 79" xfId="24588" hidden="1"/>
    <cellStyle name="Заголовок 2 3 79" xfId="24961" hidden="1"/>
    <cellStyle name="Заголовок 2 3 79" xfId="25329" hidden="1"/>
    <cellStyle name="Заголовок 2 3 79" xfId="25688" hidden="1"/>
    <cellStyle name="Заголовок 2 3 79" xfId="26026" hidden="1"/>
    <cellStyle name="Заголовок 2 3 79" xfId="26327" hidden="1"/>
    <cellStyle name="Заголовок 2 3 79" xfId="26686" hidden="1"/>
    <cellStyle name="Заголовок 2 3 79" xfId="27236" hidden="1"/>
    <cellStyle name="Заголовок 2 3 79" xfId="27611" hidden="1"/>
    <cellStyle name="Заголовок 2 3 79" xfId="27984" hidden="1"/>
    <cellStyle name="Заголовок 2 3 79" xfId="28352" hidden="1"/>
    <cellStyle name="Заголовок 2 3 79" xfId="28711" hidden="1"/>
    <cellStyle name="Заголовок 2 3 79" xfId="29049" hidden="1"/>
    <cellStyle name="Заголовок 2 3 79" xfId="29350" hidden="1"/>
    <cellStyle name="Заголовок 2 3 79" xfId="29709" hidden="1"/>
    <cellStyle name="Заголовок 2 3 79" xfId="30059" hidden="1"/>
    <cellStyle name="Заголовок 2 3 79" xfId="30434" hidden="1"/>
    <cellStyle name="Заголовок 2 3 79" xfId="30807" hidden="1"/>
    <cellStyle name="Заголовок 2 3 79" xfId="31175" hidden="1"/>
    <cellStyle name="Заголовок 2 3 79" xfId="31534" hidden="1"/>
    <cellStyle name="Заголовок 2 3 79" xfId="31872" hidden="1"/>
    <cellStyle name="Заголовок 2 3 79" xfId="32173" hidden="1"/>
    <cellStyle name="Заголовок 2 3 79" xfId="32532"/>
    <cellStyle name="Заголовок 2 3 8" xfId="969" hidden="1"/>
    <cellStyle name="Заголовок 2 3 8" xfId="1562" hidden="1"/>
    <cellStyle name="Заголовок 2 3 8" xfId="1936" hidden="1"/>
    <cellStyle name="Заголовок 2 3 8" xfId="2304" hidden="1"/>
    <cellStyle name="Заголовок 2 3 8" xfId="2664" hidden="1"/>
    <cellStyle name="Заголовок 2 3 8" xfId="3005" hidden="1"/>
    <cellStyle name="Заголовок 2 3 8" xfId="3313" hidden="1"/>
    <cellStyle name="Заголовок 2 3 8" xfId="3498" hidden="1"/>
    <cellStyle name="Заголовок 2 3 8" xfId="4953" hidden="1"/>
    <cellStyle name="Заголовок 2 3 8" xfId="5546" hidden="1"/>
    <cellStyle name="Заголовок 2 3 8" xfId="5920" hidden="1"/>
    <cellStyle name="Заголовок 2 3 8" xfId="6288" hidden="1"/>
    <cellStyle name="Заголовок 2 3 8" xfId="6648" hidden="1"/>
    <cellStyle name="Заголовок 2 3 8" xfId="6989" hidden="1"/>
    <cellStyle name="Заголовок 2 3 8" xfId="7297" hidden="1"/>
    <cellStyle name="Заголовок 2 3 8" xfId="7482" hidden="1"/>
    <cellStyle name="Заголовок 2 3 8" xfId="4574" hidden="1"/>
    <cellStyle name="Заголовок 2 3 8" xfId="8443" hidden="1"/>
    <cellStyle name="Заголовок 2 3 8" xfId="8817" hidden="1"/>
    <cellStyle name="Заголовок 2 3 8" xfId="9185" hidden="1"/>
    <cellStyle name="Заголовок 2 3 8" xfId="9545" hidden="1"/>
    <cellStyle name="Заголовок 2 3 8" xfId="9886" hidden="1"/>
    <cellStyle name="Заголовок 2 3 8" xfId="10194" hidden="1"/>
    <cellStyle name="Заголовок 2 3 8" xfId="10379" hidden="1"/>
    <cellStyle name="Заголовок 2 3 8" xfId="11409" hidden="1"/>
    <cellStyle name="Заголовок 2 3 8" xfId="12002" hidden="1"/>
    <cellStyle name="Заголовок 2 3 8" xfId="12376" hidden="1"/>
    <cellStyle name="Заголовок 2 3 8" xfId="12744" hidden="1"/>
    <cellStyle name="Заголовок 2 3 8" xfId="13104" hidden="1"/>
    <cellStyle name="Заголовок 2 3 8" xfId="13445" hidden="1"/>
    <cellStyle name="Заголовок 2 3 8" xfId="13753" hidden="1"/>
    <cellStyle name="Заголовок 2 3 8" xfId="13938" hidden="1"/>
    <cellStyle name="Заголовок 2 3 8" xfId="11018" hidden="1"/>
    <cellStyle name="Заголовок 2 3 8" xfId="15166" hidden="1"/>
    <cellStyle name="Заголовок 2 3 8" xfId="15540" hidden="1"/>
    <cellStyle name="Заголовок 2 3 8" xfId="15908" hidden="1"/>
    <cellStyle name="Заголовок 2 3 8" xfId="16268" hidden="1"/>
    <cellStyle name="Заголовок 2 3 8" xfId="16609" hidden="1"/>
    <cellStyle name="Заголовок 2 3 8" xfId="16917" hidden="1"/>
    <cellStyle name="Заголовок 2 3 8" xfId="17102" hidden="1"/>
    <cellStyle name="Заголовок 2 3 8" xfId="14474" hidden="1"/>
    <cellStyle name="Заголовок 2 3 8" xfId="18322" hidden="1"/>
    <cellStyle name="Заголовок 2 3 8" xfId="18696" hidden="1"/>
    <cellStyle name="Заголовок 2 3 8" xfId="19064" hidden="1"/>
    <cellStyle name="Заголовок 2 3 8" xfId="19424" hidden="1"/>
    <cellStyle name="Заголовок 2 3 8" xfId="19765" hidden="1"/>
    <cellStyle name="Заголовок 2 3 8" xfId="20073" hidden="1"/>
    <cellStyle name="Заголовок 2 3 8" xfId="20258" hidden="1"/>
    <cellStyle name="Заголовок 2 3 8" xfId="17546" hidden="1"/>
    <cellStyle name="Заголовок 2 3 8" xfId="21423" hidden="1"/>
    <cellStyle name="Заголовок 2 3 8" xfId="21797" hidden="1"/>
    <cellStyle name="Заголовок 2 3 8" xfId="22165" hidden="1"/>
    <cellStyle name="Заголовок 2 3 8" xfId="22525" hidden="1"/>
    <cellStyle name="Заголовок 2 3 8" xfId="22866" hidden="1"/>
    <cellStyle name="Заголовок 2 3 8" xfId="23174" hidden="1"/>
    <cellStyle name="Заголовок 2 3 8" xfId="23359" hidden="1"/>
    <cellStyle name="Заголовок 2 3 8" xfId="20774" hidden="1"/>
    <cellStyle name="Заголовок 2 3 8" xfId="24511" hidden="1"/>
    <cellStyle name="Заголовок 2 3 8" xfId="24885" hidden="1"/>
    <cellStyle name="Заголовок 2 3 8" xfId="25253" hidden="1"/>
    <cellStyle name="Заголовок 2 3 8" xfId="25613" hidden="1"/>
    <cellStyle name="Заголовок 2 3 8" xfId="25954" hidden="1"/>
    <cellStyle name="Заголовок 2 3 8" xfId="26262" hidden="1"/>
    <cellStyle name="Заголовок 2 3 8" xfId="26447" hidden="1"/>
    <cellStyle name="Заголовок 2 3 8" xfId="23874" hidden="1"/>
    <cellStyle name="Заголовок 2 3 8" xfId="27534" hidden="1"/>
    <cellStyle name="Заголовок 2 3 8" xfId="27908" hidden="1"/>
    <cellStyle name="Заголовок 2 3 8" xfId="28276" hidden="1"/>
    <cellStyle name="Заголовок 2 3 8" xfId="28636" hidden="1"/>
    <cellStyle name="Заголовок 2 3 8" xfId="28977" hidden="1"/>
    <cellStyle name="Заголовок 2 3 8" xfId="29285" hidden="1"/>
    <cellStyle name="Заголовок 2 3 8" xfId="29470" hidden="1"/>
    <cellStyle name="Заголовок 2 3 8" xfId="26956" hidden="1"/>
    <cellStyle name="Заголовок 2 3 8" xfId="30357" hidden="1"/>
    <cellStyle name="Заголовок 2 3 8" xfId="30731" hidden="1"/>
    <cellStyle name="Заголовок 2 3 8" xfId="31099" hidden="1"/>
    <cellStyle name="Заголовок 2 3 8" xfId="31459" hidden="1"/>
    <cellStyle name="Заголовок 2 3 8" xfId="31800" hidden="1"/>
    <cellStyle name="Заголовок 2 3 8" xfId="32108" hidden="1"/>
    <cellStyle name="Заголовок 2 3 8" xfId="32293"/>
    <cellStyle name="Заголовок 2 3 9" xfId="1029" hidden="1"/>
    <cellStyle name="Заголовок 2 3 9" xfId="1348" hidden="1"/>
    <cellStyle name="Заголовок 2 3 9" xfId="1722" hidden="1"/>
    <cellStyle name="Заголовок 2 3 9" xfId="2091" hidden="1"/>
    <cellStyle name="Заголовок 2 3 9" xfId="2454" hidden="1"/>
    <cellStyle name="Заголовок 2 3 9" xfId="2807" hidden="1"/>
    <cellStyle name="Заголовок 2 3 9" xfId="3135" hidden="1"/>
    <cellStyle name="Заголовок 2 3 9" xfId="3511" hidden="1"/>
    <cellStyle name="Заголовок 2 3 9" xfId="5013" hidden="1"/>
    <cellStyle name="Заголовок 2 3 9" xfId="5332" hidden="1"/>
    <cellStyle name="Заголовок 2 3 9" xfId="5706" hidden="1"/>
    <cellStyle name="Заголовок 2 3 9" xfId="6075" hidden="1"/>
    <cellStyle name="Заголовок 2 3 9" xfId="6438" hidden="1"/>
    <cellStyle name="Заголовок 2 3 9" xfId="6791" hidden="1"/>
    <cellStyle name="Заголовок 2 3 9" xfId="7119" hidden="1"/>
    <cellStyle name="Заголовок 2 3 9" xfId="7495" hidden="1"/>
    <cellStyle name="Заголовок 2 3 9" xfId="4653" hidden="1"/>
    <cellStyle name="Заголовок 2 3 9" xfId="8229" hidden="1"/>
    <cellStyle name="Заголовок 2 3 9" xfId="8603" hidden="1"/>
    <cellStyle name="Заголовок 2 3 9" xfId="8972" hidden="1"/>
    <cellStyle name="Заголовок 2 3 9" xfId="9335" hidden="1"/>
    <cellStyle name="Заголовок 2 3 9" xfId="9688" hidden="1"/>
    <cellStyle name="Заголовок 2 3 9" xfId="10016" hidden="1"/>
    <cellStyle name="Заголовок 2 3 9" xfId="10392" hidden="1"/>
    <cellStyle name="Заголовок 2 3 9" xfId="11469" hidden="1"/>
    <cellStyle name="Заголовок 2 3 9" xfId="11788" hidden="1"/>
    <cellStyle name="Заголовок 2 3 9" xfId="12162" hidden="1"/>
    <cellStyle name="Заголовок 2 3 9" xfId="12531" hidden="1"/>
    <cellStyle name="Заголовок 2 3 9" xfId="12894" hidden="1"/>
    <cellStyle name="Заголовок 2 3 9" xfId="13247" hidden="1"/>
    <cellStyle name="Заголовок 2 3 9" xfId="13575" hidden="1"/>
    <cellStyle name="Заголовок 2 3 9" xfId="13951" hidden="1"/>
    <cellStyle name="Заголовок 2 3 9" xfId="11099" hidden="1"/>
    <cellStyle name="Заголовок 2 3 9" xfId="14952" hidden="1"/>
    <cellStyle name="Заголовок 2 3 9" xfId="15326" hidden="1"/>
    <cellStyle name="Заголовок 2 3 9" xfId="15695" hidden="1"/>
    <cellStyle name="Заголовок 2 3 9" xfId="16058" hidden="1"/>
    <cellStyle name="Заголовок 2 3 9" xfId="16411" hidden="1"/>
    <cellStyle name="Заголовок 2 3 9" xfId="16739" hidden="1"/>
    <cellStyle name="Заголовок 2 3 9" xfId="17115" hidden="1"/>
    <cellStyle name="Заголовок 2 3 9" xfId="14608" hidden="1"/>
    <cellStyle name="Заголовок 2 3 9" xfId="18108" hidden="1"/>
    <cellStyle name="Заголовок 2 3 9" xfId="18482" hidden="1"/>
    <cellStyle name="Заголовок 2 3 9" xfId="18851" hidden="1"/>
    <cellStyle name="Заголовок 2 3 9" xfId="19214" hidden="1"/>
    <cellStyle name="Заголовок 2 3 9" xfId="19567" hidden="1"/>
    <cellStyle name="Заголовок 2 3 9" xfId="19895" hidden="1"/>
    <cellStyle name="Заголовок 2 3 9" xfId="20271" hidden="1"/>
    <cellStyle name="Заголовок 2 3 9" xfId="17490" hidden="1"/>
    <cellStyle name="Заголовок 2 3 9" xfId="21209" hidden="1"/>
    <cellStyle name="Заголовок 2 3 9" xfId="21583" hidden="1"/>
    <cellStyle name="Заголовок 2 3 9" xfId="21952" hidden="1"/>
    <cellStyle name="Заголовок 2 3 9" xfId="22315" hidden="1"/>
    <cellStyle name="Заголовок 2 3 9" xfId="22668" hidden="1"/>
    <cellStyle name="Заголовок 2 3 9" xfId="22996" hidden="1"/>
    <cellStyle name="Заголовок 2 3 9" xfId="23372" hidden="1"/>
    <cellStyle name="Заголовок 2 3 9" xfId="20726" hidden="1"/>
    <cellStyle name="Заголовок 2 3 9" xfId="24297" hidden="1"/>
    <cellStyle name="Заголовок 2 3 9" xfId="24671" hidden="1"/>
    <cellStyle name="Заголовок 2 3 9" xfId="25040" hidden="1"/>
    <cellStyle name="Заголовок 2 3 9" xfId="25403" hidden="1"/>
    <cellStyle name="Заголовок 2 3 9" xfId="25756" hidden="1"/>
    <cellStyle name="Заголовок 2 3 9" xfId="26084" hidden="1"/>
    <cellStyle name="Заголовок 2 3 9" xfId="26460" hidden="1"/>
    <cellStyle name="Заголовок 2 3 9" xfId="23826" hidden="1"/>
    <cellStyle name="Заголовок 2 3 9" xfId="27320" hidden="1"/>
    <cellStyle name="Заголовок 2 3 9" xfId="27694" hidden="1"/>
    <cellStyle name="Заголовок 2 3 9" xfId="28063" hidden="1"/>
    <cellStyle name="Заголовок 2 3 9" xfId="28426" hidden="1"/>
    <cellStyle name="Заголовок 2 3 9" xfId="28779" hidden="1"/>
    <cellStyle name="Заголовок 2 3 9" xfId="29107" hidden="1"/>
    <cellStyle name="Заголовок 2 3 9" xfId="29483" hidden="1"/>
    <cellStyle name="Заголовок 2 3 9" xfId="26908" hidden="1"/>
    <cellStyle name="Заголовок 2 3 9" xfId="30143" hidden="1"/>
    <cellStyle name="Заголовок 2 3 9" xfId="30517" hidden="1"/>
    <cellStyle name="Заголовок 2 3 9" xfId="30886" hidden="1"/>
    <cellStyle name="Заголовок 2 3 9" xfId="31249" hidden="1"/>
    <cellStyle name="Заголовок 2 3 9" xfId="31602" hidden="1"/>
    <cellStyle name="Заголовок 2 3 9" xfId="31930" hidden="1"/>
    <cellStyle name="Заголовок 2 3 9" xfId="32306"/>
    <cellStyle name="Заголовок 2 4" xfId="649"/>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0" xfId="3749"/>
    <cellStyle name="Обычный 10 2" xfId="3750"/>
    <cellStyle name="Обычный 10 2 2" xfId="3751"/>
    <cellStyle name="Обычный 10 2 2 2" xfId="3752"/>
    <cellStyle name="Обычный 10 2 2 2 2" xfId="3753"/>
    <cellStyle name="Обычный 10 2 2 2 2 2" xfId="7737"/>
    <cellStyle name="Обычный 10 2 2 2 2 3" xfId="14193"/>
    <cellStyle name="Обычный 10 2 2 2 3" xfId="3754"/>
    <cellStyle name="Обычный 10 2 2 2 3 2" xfId="7738"/>
    <cellStyle name="Обычный 10 2 2 2 3 3" xfId="14194"/>
    <cellStyle name="Обычный 10 2 2 2 4" xfId="3755"/>
    <cellStyle name="Обычный 10 2 2 2 4 2" xfId="7739"/>
    <cellStyle name="Обычный 10 2 2 2 4 3" xfId="14195"/>
    <cellStyle name="Обычный 10 2 2 2 5" xfId="7736"/>
    <cellStyle name="Обычный 10 2 2 2 6" xfId="14192"/>
    <cellStyle name="Обычный 10 2 2 2_Компенсация_2014,4" xfId="3756"/>
    <cellStyle name="Обычный 10 2 2 3" xfId="3757"/>
    <cellStyle name="Обычный 10 2 2 3 2" xfId="7740"/>
    <cellStyle name="Обычный 10 2 2 3 3" xfId="14196"/>
    <cellStyle name="Обычный 10 2 2 4" xfId="3758"/>
    <cellStyle name="Обычный 10 2 2 4 2" xfId="7741"/>
    <cellStyle name="Обычный 10 2 2 4 3" xfId="14197"/>
    <cellStyle name="Обычный 10 2 2 5" xfId="3759"/>
    <cellStyle name="Обычный 10 2 2 5 2" xfId="7742"/>
    <cellStyle name="Обычный 10 2 2 5 3" xfId="14198"/>
    <cellStyle name="Обычный 10 2 2 6" xfId="7735"/>
    <cellStyle name="Обычный 10 2 2 7" xfId="14191"/>
    <cellStyle name="Обычный 10 2 2_Компенсация_2014,4" xfId="3760"/>
    <cellStyle name="Обычный 10 2 3" xfId="3761"/>
    <cellStyle name="Обычный 10 2 3 2" xfId="3762"/>
    <cellStyle name="Обычный 10 2 3 2 2" xfId="7744"/>
    <cellStyle name="Обычный 10 2 3 2 3" xfId="14200"/>
    <cellStyle name="Обычный 10 2 3 3" xfId="3763"/>
    <cellStyle name="Обычный 10 2 3 3 2" xfId="7745"/>
    <cellStyle name="Обычный 10 2 3 3 3" xfId="14201"/>
    <cellStyle name="Обычный 10 2 3 4" xfId="3764"/>
    <cellStyle name="Обычный 10 2 3 4 2" xfId="7746"/>
    <cellStyle name="Обычный 10 2 3 4 3" xfId="14202"/>
    <cellStyle name="Обычный 10 2 3 5" xfId="7743"/>
    <cellStyle name="Обычный 10 2 3 6" xfId="14199"/>
    <cellStyle name="Обычный 10 2 3_Компенсация_2014,4" xfId="3765"/>
    <cellStyle name="Обычный 10 2 4" xfId="3766"/>
    <cellStyle name="Обычный 10 2 5" xfId="3767"/>
    <cellStyle name="Обычный 10 2 5 2" xfId="7748"/>
    <cellStyle name="Обычный 10 2 5 3" xfId="14204"/>
    <cellStyle name="Обычный 10 3" xfId="3768"/>
    <cellStyle name="Обычный 10 3 2" xfId="3769"/>
    <cellStyle name="Обычный 10 3 2 2" xfId="3770"/>
    <cellStyle name="Обычный 10 3 2 2 2" xfId="7751"/>
    <cellStyle name="Обычный 10 3 2 2 3" xfId="14207"/>
    <cellStyle name="Обычный 10 3 2 3" xfId="3771"/>
    <cellStyle name="Обычный 10 3 2 3 2" xfId="7752"/>
    <cellStyle name="Обычный 10 3 2 3 3" xfId="14208"/>
    <cellStyle name="Обычный 10 3 2 4" xfId="3772"/>
    <cellStyle name="Обычный 10 3 2 4 2" xfId="7753"/>
    <cellStyle name="Обычный 10 3 2 4 3" xfId="14209"/>
    <cellStyle name="Обычный 10 3 2 5" xfId="7750"/>
    <cellStyle name="Обычный 10 3 2 6" xfId="14206"/>
    <cellStyle name="Обычный 10 3 2_Компенсация_2014,4" xfId="3773"/>
    <cellStyle name="Обычный 10 3 3" xfId="3774"/>
    <cellStyle name="Обычный 10 3 3 2" xfId="7754"/>
    <cellStyle name="Обычный 10 3 3 3" xfId="14210"/>
    <cellStyle name="Обычный 10 3 4" xfId="3775"/>
    <cellStyle name="Обычный 10 3 4 2" xfId="7755"/>
    <cellStyle name="Обычный 10 3 4 3" xfId="14211"/>
    <cellStyle name="Обычный 10 3 5" xfId="3776"/>
    <cellStyle name="Обычный 10 3 5 2" xfId="7756"/>
    <cellStyle name="Обычный 10 3 5 3" xfId="14212"/>
    <cellStyle name="Обычный 10 3 6" xfId="7749"/>
    <cellStyle name="Обычный 10 3 7" xfId="14205"/>
    <cellStyle name="Обычный 10 3_Компенсация_2014,4" xfId="3777"/>
    <cellStyle name="Обычный 10_Компенсация_2014,4" xfId="3778"/>
    <cellStyle name="Обычный 11" xfId="3779"/>
    <cellStyle name="Обычный 11 2" xfId="3780"/>
    <cellStyle name="Обычный 11 3" xfId="3781"/>
    <cellStyle name="Обычный 11 4" xfId="3782"/>
    <cellStyle name="Обычный 11_Компенсация_2014,4" xfId="3783"/>
    <cellStyle name="Обычный 12" xfId="223"/>
    <cellStyle name="Обычный 12 2" xfId="3784"/>
    <cellStyle name="Обычный 12_Компенсация_2014,4" xfId="3785"/>
    <cellStyle name="Обычный 13" xfId="224"/>
    <cellStyle name="Обычный 13 2" xfId="586"/>
    <cellStyle name="Обычный 13_Компенсация_2014,4" xfId="3786"/>
    <cellStyle name="Обычный 14" xfId="3787"/>
    <cellStyle name="Обычный 14 2" xfId="3788"/>
    <cellStyle name="Обычный 14_Компенсация_2014,4" xfId="3789"/>
    <cellStyle name="Обычный 15" xfId="3790"/>
    <cellStyle name="Обычный 15 2" xfId="3791"/>
    <cellStyle name="Обычный 16" xfId="3792"/>
    <cellStyle name="Обычный 16 2" xfId="3793"/>
    <cellStyle name="Обычный 16_Компенсация_2014,4" xfId="3794"/>
    <cellStyle name="Обычный 17" xfId="3795"/>
    <cellStyle name="Обычный 17 2" xfId="3796"/>
    <cellStyle name="Обычный 17_Компенсация_2014,4" xfId="3797"/>
    <cellStyle name="Обычный 18" xfId="3798"/>
    <cellStyle name="Обычный 18 2" xfId="3799"/>
    <cellStyle name="Обычный 18 3" xfId="3800"/>
    <cellStyle name="Обычный 18 4" xfId="3801"/>
    <cellStyle name="Обычный 18 4 2" xfId="7780"/>
    <cellStyle name="Обычный 18 4 3" xfId="14236"/>
    <cellStyle name="Обычный 18_Компенсация_2014,4" xfId="3802"/>
    <cellStyle name="Обычный 19" xfId="3803"/>
    <cellStyle name="Обычный 19 2" xfId="3804"/>
    <cellStyle name="Обычный 19 3" xfId="3805"/>
    <cellStyle name="Обычный 19 4" xfId="3806"/>
    <cellStyle name="Обычный 19 4 2" xfId="7785"/>
    <cellStyle name="Обычный 19 4 3" xfId="14241"/>
    <cellStyle name="Обычный 2" xfId="221"/>
    <cellStyle name="Обычный 2 2" xfId="225"/>
    <cellStyle name="Обычный 2 2 2" xfId="226"/>
    <cellStyle name="Обычный 2 2 2 2" xfId="3746"/>
    <cellStyle name="Обычный 2 2 2_Компенсация_2014,4" xfId="3807"/>
    <cellStyle name="Обычный 2 2 3" xfId="250"/>
    <cellStyle name="Обычный 2 2 3 2" xfId="3808"/>
    <cellStyle name="Обычный 2 2 3_Компенсация_2014,4" xfId="3809"/>
    <cellStyle name="Обычный 2 2 4" xfId="3810"/>
    <cellStyle name="Обычный 2 2_Компенсация_2014,4" xfId="3811"/>
    <cellStyle name="Обычный 2 3" xfId="251"/>
    <cellStyle name="Обычный 2 3 2" xfId="3812"/>
    <cellStyle name="Обычный 2 3_Компенсация_2014,4" xfId="3813"/>
    <cellStyle name="Обычный 2 4" xfId="227"/>
    <cellStyle name="Обычный 2 4 2" xfId="3814"/>
    <cellStyle name="Обычный 2 4_Компенсация_2014,4" xfId="3815"/>
    <cellStyle name="Обычный 2 5" xfId="3816"/>
    <cellStyle name="Обычный 2_Компенсация_2014,4" xfId="3817"/>
    <cellStyle name="Обычный 20" xfId="3818"/>
    <cellStyle name="Обычный 20 2" xfId="3819"/>
    <cellStyle name="Обычный 21" xfId="3820"/>
    <cellStyle name="Обычный 22" xfId="3821"/>
    <cellStyle name="Обычный 23" xfId="3822"/>
    <cellStyle name="Обычный 24" xfId="3823"/>
    <cellStyle name="Обычный 25" xfId="3745"/>
    <cellStyle name="Обычный 25 2" xfId="3824"/>
    <cellStyle name="Обычный 25 3" xfId="3825"/>
    <cellStyle name="Обычный 25 3 2" xfId="7804"/>
    <cellStyle name="Обычный 25 3 3" xfId="14260"/>
    <cellStyle name="Обычный 25 4" xfId="3826"/>
    <cellStyle name="Обычный 25 4 2" xfId="7805"/>
    <cellStyle name="Обычный 25 4 3" xfId="14261"/>
    <cellStyle name="Обычный 25_Компенсация_2014,4" xfId="3827"/>
    <cellStyle name="Обычный 26" xfId="3828"/>
    <cellStyle name="Обычный 27" xfId="3829"/>
    <cellStyle name="Обычный 28" xfId="3830"/>
    <cellStyle name="Обычный 28 2" xfId="7808"/>
    <cellStyle name="Обычный 28 3" xfId="14264"/>
    <cellStyle name="Обычный 29" xfId="3831"/>
    <cellStyle name="Обычный 3" xfId="228"/>
    <cellStyle name="Обычный 3 2" xfId="252"/>
    <cellStyle name="Обычный 3 2 2" xfId="3747"/>
    <cellStyle name="Обычный 3 2_Компенсация_2014,4" xfId="3832"/>
    <cellStyle name="Обычный 3 3" xfId="253"/>
    <cellStyle name="Обычный 3 3 2" xfId="3833"/>
    <cellStyle name="Обычный 3 3_Компенсация_2014,4" xfId="3834"/>
    <cellStyle name="Обычный 3 4" xfId="3835"/>
    <cellStyle name="Обычный 3_Компенсация_2014,4" xfId="3836"/>
    <cellStyle name="Обычный 4" xfId="229"/>
    <cellStyle name="Обычный 4 2" xfId="254"/>
    <cellStyle name="Обычный 4 2 2" xfId="3837"/>
    <cellStyle name="Обычный 4 2_Компенсация_2014,4" xfId="3838"/>
    <cellStyle name="Обычный 4 3" xfId="3839"/>
    <cellStyle name="Обычный 4_Компенсация_2014,4" xfId="3840"/>
    <cellStyle name="Обычный 5" xfId="230"/>
    <cellStyle name="Обычный 5 2" xfId="255"/>
    <cellStyle name="Обычный 5 2 2" xfId="3841"/>
    <cellStyle name="Обычный 5 2_Компенсация_2014,4" xfId="3842"/>
    <cellStyle name="Обычный 5 3" xfId="3843"/>
    <cellStyle name="Обычный 5 4" xfId="3844"/>
    <cellStyle name="Обычный 5 4 2" xfId="3845"/>
    <cellStyle name="Обычный 5 4 2 2" xfId="7823"/>
    <cellStyle name="Обычный 5 4 2 3" xfId="14279"/>
    <cellStyle name="Обычный 5 4 3" xfId="3846"/>
    <cellStyle name="Обычный 5 4 3 2" xfId="7824"/>
    <cellStyle name="Обычный 5 4 3 3" xfId="14280"/>
    <cellStyle name="Обычный 5 4 4" xfId="3847"/>
    <cellStyle name="Обычный 5 4 4 2" xfId="7825"/>
    <cellStyle name="Обычный 5 4 4 3" xfId="14281"/>
    <cellStyle name="Обычный 5 4 5" xfId="7822"/>
    <cellStyle name="Обычный 5 4 6" xfId="14278"/>
    <cellStyle name="Обычный 5 4_Компенсация_2014,4" xfId="3848"/>
    <cellStyle name="Обычный 5_Компенсация_2014,4" xfId="3849"/>
    <cellStyle name="Обычный 6" xfId="231"/>
    <cellStyle name="Обычный 6 2" xfId="256"/>
    <cellStyle name="Обычный 6 2 2" xfId="3850"/>
    <cellStyle name="Обычный 6 2_Компенсация_2014,4" xfId="3851"/>
    <cellStyle name="Обычный 6 3" xfId="3852"/>
    <cellStyle name="Обычный 6_Компенсация_2014,4" xfId="3853"/>
    <cellStyle name="Обычный 7" xfId="232"/>
    <cellStyle name="Обычный 7 2" xfId="257"/>
    <cellStyle name="Обычный 7 2 2" xfId="3854"/>
    <cellStyle name="Обычный 7 2_Компенсация_2014,4" xfId="3855"/>
    <cellStyle name="Обычный 7 3" xfId="3856"/>
    <cellStyle name="Обычный 7_Компенсация_2014,4" xfId="3857"/>
    <cellStyle name="Обычный 8" xfId="258"/>
    <cellStyle name="Обычный 8 2" xfId="442"/>
    <cellStyle name="Обычный 8 2 2" xfId="1021"/>
    <cellStyle name="Обычный 8 2 2 2" xfId="3858"/>
    <cellStyle name="Обычный 8 2 2 2 2" xfId="3859"/>
    <cellStyle name="Обычный 8 2 2 2 2 2" xfId="7836"/>
    <cellStyle name="Обычный 8 2 2 2 2 3" xfId="14292"/>
    <cellStyle name="Обычный 8 2 2 2 3" xfId="3860"/>
    <cellStyle name="Обычный 8 2 2 2 3 2" xfId="7837"/>
    <cellStyle name="Обычный 8 2 2 2 3 3" xfId="14293"/>
    <cellStyle name="Обычный 8 2 2 2 4" xfId="3861"/>
    <cellStyle name="Обычный 8 2 2 2 4 2" xfId="7838"/>
    <cellStyle name="Обычный 8 2 2 2 4 3" xfId="14294"/>
    <cellStyle name="Обычный 8 2 2 2 5" xfId="7835"/>
    <cellStyle name="Обычный 8 2 2 2 6" xfId="14291"/>
    <cellStyle name="Обычный 8 2 2 2_Компенсация_2014,4" xfId="3862"/>
    <cellStyle name="Обычный 8 2 2 3" xfId="3863"/>
    <cellStyle name="Обычный 8 2 2 3 2" xfId="7839"/>
    <cellStyle name="Обычный 8 2 2 3 3" xfId="14295"/>
    <cellStyle name="Обычный 8 2 2 4" xfId="3864"/>
    <cellStyle name="Обычный 8 2 2 4 2" xfId="7840"/>
    <cellStyle name="Обычный 8 2 2 4 3" xfId="14296"/>
    <cellStyle name="Обычный 8 2 2 5" xfId="3865"/>
    <cellStyle name="Обычный 8 2 2 5 2" xfId="7841"/>
    <cellStyle name="Обычный 8 2 2 5 3" xfId="14297"/>
    <cellStyle name="Обычный 8 2 2 6" xfId="5005"/>
    <cellStyle name="Обычный 8 2 2 7" xfId="11461"/>
    <cellStyle name="Обычный 8 2 2_Компенсация_2014,4" xfId="3866"/>
    <cellStyle name="Обычный 8 2 3" xfId="3867"/>
    <cellStyle name="Обычный 8 2 3 2" xfId="3868"/>
    <cellStyle name="Обычный 8 2 3 2 2" xfId="7843"/>
    <cellStyle name="Обычный 8 2 3 2 3" xfId="14299"/>
    <cellStyle name="Обычный 8 2 3 3" xfId="3869"/>
    <cellStyle name="Обычный 8 2 3 3 2" xfId="7844"/>
    <cellStyle name="Обычный 8 2 3 3 3" xfId="14300"/>
    <cellStyle name="Обычный 8 2 3 4" xfId="3870"/>
    <cellStyle name="Обычный 8 2 3 4 2" xfId="7845"/>
    <cellStyle name="Обычный 8 2 3 4 3" xfId="14301"/>
    <cellStyle name="Обычный 8 2 3 5" xfId="7842"/>
    <cellStyle name="Обычный 8 2 3 6" xfId="14298"/>
    <cellStyle name="Обычный 8 2 3_Компенсация_2014,4" xfId="3871"/>
    <cellStyle name="Обычный 8 2 4" xfId="3872"/>
    <cellStyle name="Обычный 8 2 5" xfId="3873"/>
    <cellStyle name="Обычный 8 2 5 2" xfId="7847"/>
    <cellStyle name="Обычный 8 2 5 3" xfId="14303"/>
    <cellStyle name="Обычный 8 2 6" xfId="4438"/>
    <cellStyle name="Обычный 8 2 7" xfId="10882"/>
    <cellStyle name="Обычный 8 3" xfId="3874"/>
    <cellStyle name="Обычный 8 3 2" xfId="3875"/>
    <cellStyle name="Обычный 8 3 2 2" xfId="3876"/>
    <cellStyle name="Обычный 8 3 2 2 2" xfId="7850"/>
    <cellStyle name="Обычный 8 3 2 2 3" xfId="14306"/>
    <cellStyle name="Обычный 8 3 2 3" xfId="3877"/>
    <cellStyle name="Обычный 8 3 2 3 2" xfId="7851"/>
    <cellStyle name="Обычный 8 3 2 3 3" xfId="14307"/>
    <cellStyle name="Обычный 8 3 2 4" xfId="3878"/>
    <cellStyle name="Обычный 8 3 2 4 2" xfId="7852"/>
    <cellStyle name="Обычный 8 3 2 4 3" xfId="14308"/>
    <cellStyle name="Обычный 8 3 2 5" xfId="7849"/>
    <cellStyle name="Обычный 8 3 2 6" xfId="14305"/>
    <cellStyle name="Обычный 8 3 2_Компенсация_2014,4" xfId="3879"/>
    <cellStyle name="Обычный 8 3 3" xfId="3880"/>
    <cellStyle name="Обычный 8 3 3 2" xfId="7853"/>
    <cellStyle name="Обычный 8 3 3 3" xfId="14309"/>
    <cellStyle name="Обычный 8 3 4" xfId="3881"/>
    <cellStyle name="Обычный 8 3 4 2" xfId="7854"/>
    <cellStyle name="Обычный 8 3 4 3" xfId="14310"/>
    <cellStyle name="Обычный 8 3 5" xfId="3882"/>
    <cellStyle name="Обычный 8 3 5 2" xfId="7855"/>
    <cellStyle name="Обычный 8 3 5 3" xfId="14311"/>
    <cellStyle name="Обычный 8 3 6" xfId="7848"/>
    <cellStyle name="Обычный 8 3 7" xfId="14304"/>
    <cellStyle name="Обычный 8 3_Компенсация_2014,4" xfId="3883"/>
    <cellStyle name="Обычный 8_Компенсация_2014,4" xfId="3884"/>
    <cellStyle name="Обычный 9" xfId="3885"/>
    <cellStyle name="Обычный 9 2" xfId="3886"/>
    <cellStyle name="Обычный 9 2 2" xfId="3887"/>
    <cellStyle name="Обычный 9 2 2 2" xfId="3888"/>
    <cellStyle name="Обычный 9 2 2 2 2" xfId="3889"/>
    <cellStyle name="Обычный 9 2 2 2 2 2" xfId="7861"/>
    <cellStyle name="Обычный 9 2 2 2 2 3" xfId="14317"/>
    <cellStyle name="Обычный 9 2 2 2 3" xfId="3890"/>
    <cellStyle name="Обычный 9 2 2 2 3 2" xfId="7862"/>
    <cellStyle name="Обычный 9 2 2 2 3 3" xfId="14318"/>
    <cellStyle name="Обычный 9 2 2 2 4" xfId="3891"/>
    <cellStyle name="Обычный 9 2 2 2 4 2" xfId="7863"/>
    <cellStyle name="Обычный 9 2 2 2 4 3" xfId="14319"/>
    <cellStyle name="Обычный 9 2 2 2 5" xfId="7860"/>
    <cellStyle name="Обычный 9 2 2 2 6" xfId="14316"/>
    <cellStyle name="Обычный 9 2 2 2_Компенсация_2014,4" xfId="3892"/>
    <cellStyle name="Обычный 9 2 2 3" xfId="3893"/>
    <cellStyle name="Обычный 9 2 2 3 2" xfId="7864"/>
    <cellStyle name="Обычный 9 2 2 3 3" xfId="14320"/>
    <cellStyle name="Обычный 9 2 2 4" xfId="3894"/>
    <cellStyle name="Обычный 9 2 2 4 2" xfId="7865"/>
    <cellStyle name="Обычный 9 2 2 4 3" xfId="14321"/>
    <cellStyle name="Обычный 9 2 2 5" xfId="3895"/>
    <cellStyle name="Обычный 9 2 2 5 2" xfId="7866"/>
    <cellStyle name="Обычный 9 2 2 5 3" xfId="14322"/>
    <cellStyle name="Обычный 9 2 2 6" xfId="3896"/>
    <cellStyle name="Обычный 9 2 2 6 2" xfId="7867"/>
    <cellStyle name="Обычный 9 2 2 6 3" xfId="14323"/>
    <cellStyle name="Обычный 9 2 2 7" xfId="7859"/>
    <cellStyle name="Обычный 9 2 2 8" xfId="14315"/>
    <cellStyle name="Обычный 9 2 2_Компенсация_2014,4" xfId="3897"/>
    <cellStyle name="Обычный 9 2 3" xfId="3898"/>
    <cellStyle name="Обычный 9 2 3 2" xfId="3899"/>
    <cellStyle name="Обычный 9 2 3 2 2" xfId="7869"/>
    <cellStyle name="Обычный 9 2 3 2 3" xfId="14325"/>
    <cellStyle name="Обычный 9 2 3 3" xfId="3900"/>
    <cellStyle name="Обычный 9 2 3 3 2" xfId="7870"/>
    <cellStyle name="Обычный 9 2 3 3 3" xfId="14326"/>
    <cellStyle name="Обычный 9 2 3 4" xfId="3901"/>
    <cellStyle name="Обычный 9 2 3 4 2" xfId="7871"/>
    <cellStyle name="Обычный 9 2 3 4 3" xfId="14327"/>
    <cellStyle name="Обычный 9 2 3 5" xfId="7868"/>
    <cellStyle name="Обычный 9 2 3 6" xfId="14324"/>
    <cellStyle name="Обычный 9 2 3_Компенсация_2014,4" xfId="3902"/>
    <cellStyle name="Обычный 9 2 4" xfId="3903"/>
    <cellStyle name="Обычный 9 2 5" xfId="3904"/>
    <cellStyle name="Обычный 9 2 5 2" xfId="7873"/>
    <cellStyle name="Обычный 9 2 5 3" xfId="14329"/>
    <cellStyle name="Обычный 9 3" xfId="3905"/>
    <cellStyle name="Обычный 9 3 2" xfId="3906"/>
    <cellStyle name="Обычный 9 3 2 2" xfId="3907"/>
    <cellStyle name="Обычный 9 3 2 2 2" xfId="7876"/>
    <cellStyle name="Обычный 9 3 2 2 3" xfId="14332"/>
    <cellStyle name="Обычный 9 3 2 3" xfId="3908"/>
    <cellStyle name="Обычный 9 3 2 3 2" xfId="7877"/>
    <cellStyle name="Обычный 9 3 2 3 3" xfId="14333"/>
    <cellStyle name="Обычный 9 3 2 4" xfId="3909"/>
    <cellStyle name="Обычный 9 3 2 4 2" xfId="7878"/>
    <cellStyle name="Обычный 9 3 2 4 3" xfId="14334"/>
    <cellStyle name="Обычный 9 3 2 5" xfId="7875"/>
    <cellStyle name="Обычный 9 3 2 6" xfId="14331"/>
    <cellStyle name="Обычный 9 3 2_Компенсация_2014,4" xfId="3910"/>
    <cellStyle name="Обычный 9 3 3" xfId="3911"/>
    <cellStyle name="Обычный 9 3 3 2" xfId="7879"/>
    <cellStyle name="Обычный 9 3 3 3" xfId="14335"/>
    <cellStyle name="Обычный 9 3 4" xfId="3912"/>
    <cellStyle name="Обычный 9 3 4 2" xfId="7880"/>
    <cellStyle name="Обычный 9 3 4 3" xfId="14336"/>
    <cellStyle name="Обычный 9 3 5" xfId="3913"/>
    <cellStyle name="Обычный 9 3 5 2" xfId="7881"/>
    <cellStyle name="Обычный 9 3 5 3" xfId="14337"/>
    <cellStyle name="Обычный 9 3 6" xfId="7874"/>
    <cellStyle name="Обычный 9 3 7" xfId="14330"/>
    <cellStyle name="Обычный 9 3_Компенсация_2014,4" xfId="3914"/>
    <cellStyle name="Обычный 9_Компенсация_2014,4" xfId="3915"/>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10" xfId="3916"/>
    <cellStyle name="Процентный 10 2" xfId="3917"/>
    <cellStyle name="Процентный 10 3" xfId="3918"/>
    <cellStyle name="Процентный 10 4" xfId="3919"/>
    <cellStyle name="Процентный 10_Компенсация_2014,4" xfId="3920"/>
    <cellStyle name="Процентный 11" xfId="3921"/>
    <cellStyle name="Процентный 11 2" xfId="3922"/>
    <cellStyle name="Процентный 12" xfId="3923"/>
    <cellStyle name="Процентный 13" xfId="3924"/>
    <cellStyle name="Процентный 14" xfId="3925"/>
    <cellStyle name="Процентный 15" xfId="3926"/>
    <cellStyle name="Процентный 2" xfId="233"/>
    <cellStyle name="Процентный 2 10" xfId="3927"/>
    <cellStyle name="Процентный 2 11" xfId="3928"/>
    <cellStyle name="Процентный 2 11 2" xfId="3929"/>
    <cellStyle name="Процентный 2 11 3" xfId="3930"/>
    <cellStyle name="Процентный 2 12" xfId="3931"/>
    <cellStyle name="Процентный 2 2" xfId="259"/>
    <cellStyle name="Процентный 2 2 2" xfId="260"/>
    <cellStyle name="Процентный 2 2 2 2" xfId="439"/>
    <cellStyle name="Процентный 2 2 2_Компенсация_2014,4" xfId="3932"/>
    <cellStyle name="Процентный 2 2 3" xfId="440"/>
    <cellStyle name="Процентный 2 2_Компенсация_2014,4" xfId="3933"/>
    <cellStyle name="Процентный 2 3" xfId="261"/>
    <cellStyle name="Процентный 2 3 2" xfId="438"/>
    <cellStyle name="Процентный 2 3_Компенсация_2014,4" xfId="3934"/>
    <cellStyle name="Процентный 2 4" xfId="3935"/>
    <cellStyle name="Процентный 2 4 2" xfId="3936"/>
    <cellStyle name="Процентный 2 4 3" xfId="3937"/>
    <cellStyle name="Процентный 2 4 4" xfId="3938"/>
    <cellStyle name="Процентный 2 4_Компенсация_2014,4" xfId="3939"/>
    <cellStyle name="Процентный 2 5" xfId="3940"/>
    <cellStyle name="Процентный 2 5 2" xfId="3941"/>
    <cellStyle name="Процентный 2 5 3" xfId="3942"/>
    <cellStyle name="Процентный 2 5 4" xfId="3943"/>
    <cellStyle name="Процентный 2 5_Компенсация_2014,4" xfId="3944"/>
    <cellStyle name="Процентный 2 6" xfId="3945"/>
    <cellStyle name="Процентный 2 6 2" xfId="3946"/>
    <cellStyle name="Процентный 2 6 3" xfId="3947"/>
    <cellStyle name="Процентный 2 6 4" xfId="3948"/>
    <cellStyle name="Процентный 2 6_Компенсация_2014,4" xfId="3949"/>
    <cellStyle name="Процентный 2 7" xfId="3950"/>
    <cellStyle name="Процентный 2 7 2" xfId="3951"/>
    <cellStyle name="Процентный 2 7 3" xfId="3952"/>
    <cellStyle name="Процентный 2 7 4" xfId="3953"/>
    <cellStyle name="Процентный 2 7_Компенсация_2014,4" xfId="3954"/>
    <cellStyle name="Процентный 2 8" xfId="3955"/>
    <cellStyle name="Процентный 2 9" xfId="3956"/>
    <cellStyle name="Процентный 2_Компенсация_2014,4" xfId="3957"/>
    <cellStyle name="Процентный 3" xfId="234"/>
    <cellStyle name="Процентный 3 10" xfId="3958"/>
    <cellStyle name="Процентный 3 11" xfId="3959"/>
    <cellStyle name="Процентный 3 11 2" xfId="3960"/>
    <cellStyle name="Процентный 3 11 3" xfId="3961"/>
    <cellStyle name="Процентный 3 12" xfId="3962"/>
    <cellStyle name="Процентный 3 2" xfId="235"/>
    <cellStyle name="Процентный 3 2 10" xfId="3963"/>
    <cellStyle name="Процентный 3 2 10 2" xfId="3964"/>
    <cellStyle name="Процентный 3 2 10 3" xfId="3965"/>
    <cellStyle name="Процентный 3 2 2" xfId="262"/>
    <cellStyle name="Процентный 3 2 2 2" xfId="263"/>
    <cellStyle name="Процентный 3 2 2 2 2" xfId="434"/>
    <cellStyle name="Процентный 3 2 2 2_Компенсация_2014,4" xfId="3966"/>
    <cellStyle name="Процентный 3 2 2 3" xfId="435"/>
    <cellStyle name="Процентный 3 2 2_Компенсация_2014,4" xfId="3967"/>
    <cellStyle name="Процентный 3 2 3" xfId="264"/>
    <cellStyle name="Процентный 3 2 3 2" xfId="433"/>
    <cellStyle name="Процентный 3 2 3_Компенсация_2014,4" xfId="3968"/>
    <cellStyle name="Процентный 3 2 4" xfId="436"/>
    <cellStyle name="Процентный 3 2 4 2" xfId="3969"/>
    <cellStyle name="Процентный 3 2 4 3" xfId="3970"/>
    <cellStyle name="Процентный 3 2 4 4" xfId="3971"/>
    <cellStyle name="Процентный 3 2 4_Компенсация_2014,4" xfId="3972"/>
    <cellStyle name="Процентный 3 2 5" xfId="3973"/>
    <cellStyle name="Процентный 3 2 5 2" xfId="3974"/>
    <cellStyle name="Процентный 3 2 5 3" xfId="3975"/>
    <cellStyle name="Процентный 3 2 5 4" xfId="3976"/>
    <cellStyle name="Процентный 3 2 5_Компенсация_2014,4" xfId="3977"/>
    <cellStyle name="Процентный 3 2 6" xfId="3978"/>
    <cellStyle name="Процентный 3 2 6 2" xfId="3979"/>
    <cellStyle name="Процентный 3 2 6 3" xfId="3980"/>
    <cellStyle name="Процентный 3 2 6 4" xfId="3981"/>
    <cellStyle name="Процентный 3 2 6_Компенсация_2014,4" xfId="3982"/>
    <cellStyle name="Процентный 3 2 7" xfId="3983"/>
    <cellStyle name="Процентный 3 2 8" xfId="3984"/>
    <cellStyle name="Процентный 3 2 9" xfId="3985"/>
    <cellStyle name="Процентный 3 2_Компенсация_2014,4" xfId="3986"/>
    <cellStyle name="Процентный 3 3" xfId="236"/>
    <cellStyle name="Процентный 3 3 10" xfId="3987"/>
    <cellStyle name="Процентный 3 3 10 2" xfId="3988"/>
    <cellStyle name="Процентный 3 3 10 3" xfId="3989"/>
    <cellStyle name="Процентный 3 3 2" xfId="265"/>
    <cellStyle name="Процентный 3 3 2 2" xfId="266"/>
    <cellStyle name="Процентный 3 3 2 2 2" xfId="430"/>
    <cellStyle name="Процентный 3 3 2 2_Компенсация_2014,4" xfId="3990"/>
    <cellStyle name="Процентный 3 3 2 3" xfId="431"/>
    <cellStyle name="Процентный 3 3 2_Компенсация_2014,4" xfId="3991"/>
    <cellStyle name="Процентный 3 3 3" xfId="267"/>
    <cellStyle name="Процентный 3 3 3 2" xfId="429"/>
    <cellStyle name="Процентный 3 3 3_Компенсация_2014,4" xfId="3992"/>
    <cellStyle name="Процентный 3 3 4" xfId="432"/>
    <cellStyle name="Процентный 3 3 4 2" xfId="3993"/>
    <cellStyle name="Процентный 3 3 4 3" xfId="3994"/>
    <cellStyle name="Процентный 3 3 4 4" xfId="3995"/>
    <cellStyle name="Процентный 3 3 4_Компенсация_2014,4" xfId="3996"/>
    <cellStyle name="Процентный 3 3 5" xfId="3997"/>
    <cellStyle name="Процентный 3 3 5 2" xfId="3998"/>
    <cellStyle name="Процентный 3 3 5 3" xfId="3999"/>
    <cellStyle name="Процентный 3 3 5 4" xfId="4000"/>
    <cellStyle name="Процентный 3 3 5_Компенсация_2014,4" xfId="4001"/>
    <cellStyle name="Процентный 3 3 6" xfId="4002"/>
    <cellStyle name="Процентный 3 3 6 2" xfId="4003"/>
    <cellStyle name="Процентный 3 3 6 3" xfId="4004"/>
    <cellStyle name="Процентный 3 3 6 4" xfId="4005"/>
    <cellStyle name="Процентный 3 3 6_Компенсация_2014,4" xfId="4006"/>
    <cellStyle name="Процентный 3 3 7" xfId="4007"/>
    <cellStyle name="Процентный 3 3 8" xfId="4008"/>
    <cellStyle name="Процентный 3 3 9" xfId="4009"/>
    <cellStyle name="Процентный 3 3_Компенсация_2014,4" xfId="4010"/>
    <cellStyle name="Процентный 3 4" xfId="237"/>
    <cellStyle name="Процентный 3 4 10" xfId="4011"/>
    <cellStyle name="Процентный 3 4 10 2" xfId="4012"/>
    <cellStyle name="Процентный 3 4 10 3" xfId="4013"/>
    <cellStyle name="Процентный 3 4 2" xfId="268"/>
    <cellStyle name="Процентный 3 4 2 2" xfId="269"/>
    <cellStyle name="Процентный 3 4 2 2 2" xfId="426"/>
    <cellStyle name="Процентный 3 4 2 2_Компенсация_2014,4" xfId="4014"/>
    <cellStyle name="Процентный 3 4 2 3" xfId="427"/>
    <cellStyle name="Процентный 3 4 2_Компенсация_2014,4" xfId="4015"/>
    <cellStyle name="Процентный 3 4 3" xfId="270"/>
    <cellStyle name="Процентный 3 4 3 2" xfId="425"/>
    <cellStyle name="Процентный 3 4 3_Компенсация_2014,4" xfId="4016"/>
    <cellStyle name="Процентный 3 4 4" xfId="428"/>
    <cellStyle name="Процентный 3 4 5" xfId="4017"/>
    <cellStyle name="Процентный 3 4 6" xfId="4018"/>
    <cellStyle name="Процентный 3 4 7" xfId="4019"/>
    <cellStyle name="Процентный 3 4 8" xfId="4020"/>
    <cellStyle name="Процентный 3 4 9" xfId="4021"/>
    <cellStyle name="Процентный 3 4_Компенсация_2014,4" xfId="4022"/>
    <cellStyle name="Процентный 3 5" xfId="271"/>
    <cellStyle name="Процентный 3 5 2" xfId="272"/>
    <cellStyle name="Процентный 3 5 2 2" xfId="423"/>
    <cellStyle name="Процентный 3 5 2_Компенсация_2014,4" xfId="4023"/>
    <cellStyle name="Процентный 3 5 3" xfId="424"/>
    <cellStyle name="Процентный 3 5_Компенсация_2014,4" xfId="4024"/>
    <cellStyle name="Процентный 3 6" xfId="273"/>
    <cellStyle name="Процентный 3 6 2" xfId="422"/>
    <cellStyle name="Процентный 3 6_Компенсация_2014,4" xfId="4025"/>
    <cellStyle name="Процентный 3 7" xfId="437"/>
    <cellStyle name="Процентный 3 7 2" xfId="4026"/>
    <cellStyle name="Процентный 3 7 3" xfId="4027"/>
    <cellStyle name="Процентный 3 7 4" xfId="4028"/>
    <cellStyle name="Процентный 3 7_Компенсация_2014,4" xfId="4029"/>
    <cellStyle name="Процентный 3 8" xfId="4030"/>
    <cellStyle name="Процентный 3 8 2" xfId="4031"/>
    <cellStyle name="Процентный 3 8 3" xfId="4032"/>
    <cellStyle name="Процентный 3 8 4" xfId="4033"/>
    <cellStyle name="Процентный 3 8_Компенсация_2014,4" xfId="4034"/>
    <cellStyle name="Процентный 3 9" xfId="4035"/>
    <cellStyle name="Процентный 3 9 2" xfId="4036"/>
    <cellStyle name="Процентный 3 9 3" xfId="4037"/>
    <cellStyle name="Процентный 3 9 4" xfId="4038"/>
    <cellStyle name="Процентный 3 9_Компенсация_2014,4" xfId="4039"/>
    <cellStyle name="Процентный 3_Компенсация_2014,4" xfId="4040"/>
    <cellStyle name="Процентный 4" xfId="238"/>
    <cellStyle name="Процентный 4 10" xfId="4041"/>
    <cellStyle name="Процентный 4 10 2" xfId="4042"/>
    <cellStyle name="Процентный 4 10 3" xfId="4043"/>
    <cellStyle name="Процентный 4 2" xfId="274"/>
    <cellStyle name="Процентный 4 2 2" xfId="275"/>
    <cellStyle name="Процентный 4 2 2 2" xfId="419"/>
    <cellStyle name="Процентный 4 2 2_Компенсация_2014,4" xfId="4044"/>
    <cellStyle name="Процентный 4 2 3" xfId="420"/>
    <cellStyle name="Процентный 4 2_Компенсация_2014,4" xfId="4045"/>
    <cellStyle name="Процентный 4 3" xfId="276"/>
    <cellStyle name="Процентный 4 3 2" xfId="418"/>
    <cellStyle name="Процентный 4 3_Компенсация_2014,4" xfId="4046"/>
    <cellStyle name="Процентный 4 4" xfId="421"/>
    <cellStyle name="Процентный 4 4 2" xfId="4047"/>
    <cellStyle name="Процентный 4 4 3" xfId="4048"/>
    <cellStyle name="Процентный 4 4 4" xfId="4049"/>
    <cellStyle name="Процентный 4 4_Компенсация_2014,4" xfId="4050"/>
    <cellStyle name="Процентный 4 5" xfId="4051"/>
    <cellStyle name="Процентный 4 5 2" xfId="4052"/>
    <cellStyle name="Процентный 4 5 3" xfId="4053"/>
    <cellStyle name="Процентный 4 5 4" xfId="4054"/>
    <cellStyle name="Процентный 4 5_Компенсация_2014,4" xfId="4055"/>
    <cellStyle name="Процентный 4 6" xfId="4056"/>
    <cellStyle name="Процентный 4 6 2" xfId="4057"/>
    <cellStyle name="Процентный 4 6 3" xfId="4058"/>
    <cellStyle name="Процентный 4 6 4" xfId="4059"/>
    <cellStyle name="Процентный 4 6_Компенсация_2014,4" xfId="4060"/>
    <cellStyle name="Процентный 4 7" xfId="4061"/>
    <cellStyle name="Процентный 4 8" xfId="4062"/>
    <cellStyle name="Процентный 4 9" xfId="4063"/>
    <cellStyle name="Процентный 4_Компенсация_2014,4" xfId="4064"/>
    <cellStyle name="Процентный 5" xfId="239"/>
    <cellStyle name="Процентный 5 2" xfId="277"/>
    <cellStyle name="Процентный 5 2 2" xfId="416"/>
    <cellStyle name="Процентный 5 2_Компенсация_2014,4" xfId="4065"/>
    <cellStyle name="Процентный 5 3" xfId="417"/>
    <cellStyle name="Процентный 5_Компенсация_2014,4" xfId="4066"/>
    <cellStyle name="Процентный 6" xfId="278"/>
    <cellStyle name="Процентный 6 2" xfId="279"/>
    <cellStyle name="Процентный 6 2 2" xfId="414"/>
    <cellStyle name="Процентный 6 3" xfId="415"/>
    <cellStyle name="Процентный 6_Компенсация_2014,4" xfId="4067"/>
    <cellStyle name="Процентный 7" xfId="280"/>
    <cellStyle name="Процентный 7 2" xfId="413"/>
    <cellStyle name="Процентный 7_Компенсация_2014,4" xfId="4068"/>
    <cellStyle name="Процентный 8" xfId="4069"/>
    <cellStyle name="Процентный 8 2" xfId="4070"/>
    <cellStyle name="Процентный 8 3" xfId="4071"/>
    <cellStyle name="Процентный 8 4" xfId="4072"/>
    <cellStyle name="Процентный 8_Компенсация_2014,4" xfId="4073"/>
    <cellStyle name="Процентный 9" xfId="4074"/>
    <cellStyle name="Процентный 9 2" xfId="4075"/>
    <cellStyle name="Процентный 9 3" xfId="4076"/>
    <cellStyle name="Процентный 9 4" xfId="4077"/>
    <cellStyle name="Процентный 9_Компенсация_2014,4" xfId="4078"/>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 2" xfId="412"/>
    <cellStyle name="Таб: Графа" xfId="216"/>
    <cellStyle name="Таб: Номер" xfId="51"/>
    <cellStyle name="Таб: Номер 2" xfId="41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10" xfId="4079"/>
    <cellStyle name="Финансовый 10 2" xfId="4080"/>
    <cellStyle name="Финансовый 10 3" xfId="4081"/>
    <cellStyle name="Финансовый 10_Компенсация_2014,4" xfId="4082"/>
    <cellStyle name="Финансовый 11" xfId="4083"/>
    <cellStyle name="Финансовый 11 2" xfId="4084"/>
    <cellStyle name="Финансовый 11_Компенсация_2014,4" xfId="4085"/>
    <cellStyle name="Финансовый 12" xfId="4086"/>
    <cellStyle name="Финансовый 12 2" xfId="4087"/>
    <cellStyle name="Финансовый 13" xfId="4088"/>
    <cellStyle name="Финансовый 14" xfId="4089"/>
    <cellStyle name="Финансовый 15" xfId="4090"/>
    <cellStyle name="Финансовый 16" xfId="4091"/>
    <cellStyle name="Финансовый 17" xfId="4092"/>
    <cellStyle name="Финансовый 2" xfId="220"/>
    <cellStyle name="Финансовый 2 10" xfId="4093"/>
    <cellStyle name="Финансовый 2 11" xfId="4094"/>
    <cellStyle name="Финансовый 2 11 2" xfId="4095"/>
    <cellStyle name="Финансовый 2 11 3" xfId="4096"/>
    <cellStyle name="Финансовый 2 12" xfId="463"/>
    <cellStyle name="Финансовый 2 13" xfId="4097"/>
    <cellStyle name="Финансовый 2 2" xfId="240"/>
    <cellStyle name="Финансовый 2 2 10" xfId="4098"/>
    <cellStyle name="Финансовый 2 2 11" xfId="4099"/>
    <cellStyle name="Финансовый 2 2 11 2" xfId="4100"/>
    <cellStyle name="Финансовый 2 2 11 3" xfId="4101"/>
    <cellStyle name="Финансовый 2 2 12" xfId="4102"/>
    <cellStyle name="Финансовый 2 2 2" xfId="281"/>
    <cellStyle name="Финансовый 2 2 2 2" xfId="282"/>
    <cellStyle name="Финансовый 2 2 2 2 2" xfId="408"/>
    <cellStyle name="Финансовый 2 2 2 2_Компенсация_2014,4" xfId="4103"/>
    <cellStyle name="Финансовый 2 2 2 3" xfId="409"/>
    <cellStyle name="Финансовый 2 2 2 3 2" xfId="4104"/>
    <cellStyle name="Финансовый 2 2 2 3 3" xfId="4105"/>
    <cellStyle name="Финансовый 2 2 2_Компенсация_2014,4" xfId="4106"/>
    <cellStyle name="Финансовый 2 2 3" xfId="283"/>
    <cellStyle name="Финансовый 2 2 3 2" xfId="407"/>
    <cellStyle name="Финансовый 2 2 3_Компенсация_2014,4" xfId="4107"/>
    <cellStyle name="Финансовый 2 2 4" xfId="410"/>
    <cellStyle name="Финансовый 2 2 4 2" xfId="4108"/>
    <cellStyle name="Финансовый 2 2 4 3" xfId="4109"/>
    <cellStyle name="Финансовый 2 2 4 4" xfId="4110"/>
    <cellStyle name="Финансовый 2 2 4_Компенсация_2014,4" xfId="4111"/>
    <cellStyle name="Финансовый 2 2 5" xfId="696"/>
    <cellStyle name="Финансовый 2 2 5 2" xfId="4112"/>
    <cellStyle name="Финансовый 2 2 5 3" xfId="4113"/>
    <cellStyle name="Финансовый 2 2 5 4" xfId="4114"/>
    <cellStyle name="Финансовый 2 2 5_Компенсация_2014,4" xfId="4115"/>
    <cellStyle name="Финансовый 2 2 6" xfId="695"/>
    <cellStyle name="Финансовый 2 2 6 2" xfId="4116"/>
    <cellStyle name="Финансовый 2 2 6 3" xfId="4117"/>
    <cellStyle name="Финансовый 2 2 6 4" xfId="4118"/>
    <cellStyle name="Финансовый 2 2 6_Компенсация_2014,4" xfId="4119"/>
    <cellStyle name="Финансовый 2 2 7" xfId="4120"/>
    <cellStyle name="Финансовый 2 2 8" xfId="4121"/>
    <cellStyle name="Финансовый 2 2 9" xfId="4122"/>
    <cellStyle name="Финансовый 2 2_Компенсация_2014,4" xfId="4123"/>
    <cellStyle name="Финансовый 2 3" xfId="284"/>
    <cellStyle name="Финансовый 2 3 2" xfId="285"/>
    <cellStyle name="Финансовый 2 3 2 2" xfId="405"/>
    <cellStyle name="Финансовый 2 3 2 2 2" xfId="4124"/>
    <cellStyle name="Финансовый 2 3 2 2 3" xfId="4125"/>
    <cellStyle name="Финансовый 2 3 2_Компенсация_2014,4" xfId="4126"/>
    <cellStyle name="Финансовый 2 3 3" xfId="406"/>
    <cellStyle name="Финансовый 2 3 3 2" xfId="4127"/>
    <cellStyle name="Финансовый 2 3 3 3" xfId="4128"/>
    <cellStyle name="Финансовый 2 3 4" xfId="4129"/>
    <cellStyle name="Финансовый 2 3_Компенсация_2014,4" xfId="4130"/>
    <cellStyle name="Финансовый 2 4" xfId="286"/>
    <cellStyle name="Финансовый 2 4 2" xfId="404"/>
    <cellStyle name="Финансовый 2 4_Компенсация_2014,4" xfId="4131"/>
    <cellStyle name="Финансовый 2 5" xfId="241"/>
    <cellStyle name="Финансовый 2 5 2" xfId="4132"/>
    <cellStyle name="Финансовый 2 5 2 2" xfId="4133"/>
    <cellStyle name="Финансовый 2 5 2 3" xfId="4134"/>
    <cellStyle name="Финансовый 2 5 3" xfId="4135"/>
    <cellStyle name="Финансовый 2 5 4" xfId="4136"/>
    <cellStyle name="Финансовый 2 5_Компенсация_2014,4" xfId="4137"/>
    <cellStyle name="Финансовый 2 6" xfId="4138"/>
    <cellStyle name="Финансовый 2 6 2" xfId="4139"/>
    <cellStyle name="Финансовый 2 6 3" xfId="4140"/>
    <cellStyle name="Финансовый 2 6 4" xfId="4141"/>
    <cellStyle name="Финансовый 2 6_Компенсация_2014,4" xfId="4142"/>
    <cellStyle name="Финансовый 2 7" xfId="4143"/>
    <cellStyle name="Финансовый 2 7 2" xfId="4144"/>
    <cellStyle name="Финансовый 2 7 3" xfId="4145"/>
    <cellStyle name="Финансовый 2 7 4" xfId="4146"/>
    <cellStyle name="Финансовый 2 7_Компенсация_2014,4" xfId="4147"/>
    <cellStyle name="Финансовый 2 8" xfId="4148"/>
    <cellStyle name="Финансовый 2 8 2" xfId="4149"/>
    <cellStyle name="Финансовый 2 8 3" xfId="4150"/>
    <cellStyle name="Финансовый 2 8 4" xfId="4151"/>
    <cellStyle name="Финансовый 2 8_Компенсация_2014,4" xfId="4152"/>
    <cellStyle name="Финансовый 2 9" xfId="4153"/>
    <cellStyle name="Финансовый 2_Компенсация_2014,4" xfId="4154"/>
    <cellStyle name="Финансовый 3" xfId="222"/>
    <cellStyle name="Финансовый 3 10" xfId="4155"/>
    <cellStyle name="Финансовый 3 10 2" xfId="4156"/>
    <cellStyle name="Финансовый 3 10 3" xfId="4157"/>
    <cellStyle name="Финансовый 3 11" xfId="4158"/>
    <cellStyle name="Финансовый 3 12" xfId="4159"/>
    <cellStyle name="Финансовый 3 2" xfId="287"/>
    <cellStyle name="Финансовый 3 2 2" xfId="288"/>
    <cellStyle name="Финансовый 3 2 2 2" xfId="402"/>
    <cellStyle name="Финансовый 3 2 2_Компенсация_2014,4" xfId="4160"/>
    <cellStyle name="Финансовый 3 2 3" xfId="403"/>
    <cellStyle name="Финансовый 3 2_Компенсация_2014,4" xfId="4161"/>
    <cellStyle name="Финансовый 3 3" xfId="289"/>
    <cellStyle name="Финансовый 3 3 2" xfId="401"/>
    <cellStyle name="Финансовый 3 3_Компенсация_2014,4" xfId="4162"/>
    <cellStyle name="Финансовый 3 4" xfId="4163"/>
    <cellStyle name="Финансовый 3 4 2" xfId="4164"/>
    <cellStyle name="Финансовый 3 4 3" xfId="4165"/>
    <cellStyle name="Финансовый 3 4 4" xfId="4166"/>
    <cellStyle name="Финансовый 3 4_Компенсация_2014,4" xfId="4167"/>
    <cellStyle name="Финансовый 3 5" xfId="4168"/>
    <cellStyle name="Финансовый 3 5 2" xfId="4169"/>
    <cellStyle name="Финансовый 3 5 3" xfId="4170"/>
    <cellStyle name="Финансовый 3 5 4" xfId="4171"/>
    <cellStyle name="Финансовый 3 5_Компенсация_2014,4" xfId="4172"/>
    <cellStyle name="Финансовый 3 6" xfId="4173"/>
    <cellStyle name="Финансовый 3 6 2" xfId="4174"/>
    <cellStyle name="Финансовый 3 6 3" xfId="4175"/>
    <cellStyle name="Финансовый 3 6 4" xfId="4176"/>
    <cellStyle name="Финансовый 3 6_Компенсация_2014,4" xfId="4177"/>
    <cellStyle name="Финансовый 3 7" xfId="4178"/>
    <cellStyle name="Финансовый 3 8" xfId="4179"/>
    <cellStyle name="Финансовый 3 9" xfId="4180"/>
    <cellStyle name="Финансовый 3_Компенсация_2014,4" xfId="4181"/>
    <cellStyle name="Финансовый 4" xfId="242"/>
    <cellStyle name="Финансовый 4 10" xfId="4182"/>
    <cellStyle name="Финансовый 4 11" xfId="4183"/>
    <cellStyle name="Финансовый 4 11 2" xfId="4184"/>
    <cellStyle name="Финансовый 4 11 3" xfId="4185"/>
    <cellStyle name="Финансовый 4 12" xfId="4186"/>
    <cellStyle name="Финансовый 4 2" xfId="243"/>
    <cellStyle name="Финансовый 4 2 10" xfId="4187"/>
    <cellStyle name="Финансовый 4 2 10 2" xfId="4188"/>
    <cellStyle name="Финансовый 4 2 10 3" xfId="4189"/>
    <cellStyle name="Финансовый 4 2 2" xfId="290"/>
    <cellStyle name="Финансовый 4 2 2 2" xfId="291"/>
    <cellStyle name="Финансовый 4 2 2 2 2" xfId="397"/>
    <cellStyle name="Финансовый 4 2 2 2_Компенсация_2014,4" xfId="4190"/>
    <cellStyle name="Финансовый 4 2 2 3" xfId="398"/>
    <cellStyle name="Финансовый 4 2 2_Компенсация_2014,4" xfId="4191"/>
    <cellStyle name="Финансовый 4 2 3" xfId="292"/>
    <cellStyle name="Финансовый 4 2 3 2" xfId="396"/>
    <cellStyle name="Финансовый 4 2 3_Компенсация_2014,4" xfId="4192"/>
    <cellStyle name="Финансовый 4 2 4" xfId="399"/>
    <cellStyle name="Финансовый 4 2 4 2" xfId="4193"/>
    <cellStyle name="Финансовый 4 2 4 3" xfId="4194"/>
    <cellStyle name="Финансовый 4 2 4 4" xfId="4195"/>
    <cellStyle name="Финансовый 4 2 4_Компенсация_2014,4" xfId="4196"/>
    <cellStyle name="Финансовый 4 2 5" xfId="698"/>
    <cellStyle name="Финансовый 4 2 5 2" xfId="4197"/>
    <cellStyle name="Финансовый 4 2 5 3" xfId="4198"/>
    <cellStyle name="Финансовый 4 2 5 4" xfId="4199"/>
    <cellStyle name="Финансовый 4 2 5_Компенсация_2014,4" xfId="4200"/>
    <cellStyle name="Финансовый 4 2 6" xfId="693"/>
    <cellStyle name="Финансовый 4 2 6 2" xfId="4201"/>
    <cellStyle name="Финансовый 4 2 6 3" xfId="4202"/>
    <cellStyle name="Финансовый 4 2 6 4" xfId="4203"/>
    <cellStyle name="Финансовый 4 2 6_Компенсация_2014,4" xfId="4204"/>
    <cellStyle name="Финансовый 4 2 7" xfId="4205"/>
    <cellStyle name="Финансовый 4 2 8" xfId="4206"/>
    <cellStyle name="Финансовый 4 2 9" xfId="4207"/>
    <cellStyle name="Финансовый 4 2_Компенсация_2014,4" xfId="4208"/>
    <cellStyle name="Финансовый 4 3" xfId="244"/>
    <cellStyle name="Финансовый 4 3 10" xfId="4209"/>
    <cellStyle name="Финансовый 4 3 10 2" xfId="4210"/>
    <cellStyle name="Финансовый 4 3 10 3" xfId="4211"/>
    <cellStyle name="Финансовый 4 3 2" xfId="293"/>
    <cellStyle name="Финансовый 4 3 2 2" xfId="294"/>
    <cellStyle name="Финансовый 4 3 2 2 2" xfId="393"/>
    <cellStyle name="Финансовый 4 3 2 2_Компенсация_2014,4" xfId="4212"/>
    <cellStyle name="Финансовый 4 3 2 3" xfId="394"/>
    <cellStyle name="Финансовый 4 3 2_Компенсация_2014,4" xfId="4213"/>
    <cellStyle name="Финансовый 4 3 3" xfId="295"/>
    <cellStyle name="Финансовый 4 3 3 2" xfId="392"/>
    <cellStyle name="Финансовый 4 3 3_Компенсация_2014,4" xfId="4214"/>
    <cellStyle name="Финансовый 4 3 4" xfId="395"/>
    <cellStyle name="Финансовый 4 3 4 2" xfId="4215"/>
    <cellStyle name="Финансовый 4 3 4 3" xfId="4216"/>
    <cellStyle name="Финансовый 4 3 4 4" xfId="4217"/>
    <cellStyle name="Финансовый 4 3 4_Компенсация_2014,4" xfId="4218"/>
    <cellStyle name="Финансовый 4 3 5" xfId="699"/>
    <cellStyle name="Финансовый 4 3 5 2" xfId="4219"/>
    <cellStyle name="Финансовый 4 3 5 3" xfId="4220"/>
    <cellStyle name="Финансовый 4 3 5 4" xfId="4221"/>
    <cellStyle name="Финансовый 4 3 5_Компенсация_2014,4" xfId="4222"/>
    <cellStyle name="Финансовый 4 3 6" xfId="585"/>
    <cellStyle name="Финансовый 4 3 6 2" xfId="4223"/>
    <cellStyle name="Финансовый 4 3 6 3" xfId="4224"/>
    <cellStyle name="Финансовый 4 3 6 4" xfId="4225"/>
    <cellStyle name="Финансовый 4 3 6_Компенсация_2014,4" xfId="4226"/>
    <cellStyle name="Финансовый 4 3 7" xfId="4227"/>
    <cellStyle name="Финансовый 4 3 8" xfId="4228"/>
    <cellStyle name="Финансовый 4 3 9" xfId="4229"/>
    <cellStyle name="Финансовый 4 3_Компенсация_2014,4" xfId="4230"/>
    <cellStyle name="Финансовый 4 4" xfId="245"/>
    <cellStyle name="Финансовый 4 4 10" xfId="4231"/>
    <cellStyle name="Финансовый 4 4 10 2" xfId="4232"/>
    <cellStyle name="Финансовый 4 4 10 3" xfId="4233"/>
    <cellStyle name="Финансовый 4 4 2" xfId="296"/>
    <cellStyle name="Финансовый 4 4 2 2" xfId="297"/>
    <cellStyle name="Финансовый 4 4 2 2 2" xfId="385"/>
    <cellStyle name="Финансовый 4 4 2 2_Компенсация_2014,4" xfId="4234"/>
    <cellStyle name="Финансовый 4 4 2 3" xfId="389"/>
    <cellStyle name="Финансовый 4 4 2_Компенсация_2014,4" xfId="4235"/>
    <cellStyle name="Финансовый 4 4 3" xfId="298"/>
    <cellStyle name="Финансовый 4 4 3 2" xfId="377"/>
    <cellStyle name="Финансовый 4 4 3_Компенсация_2014,4" xfId="4236"/>
    <cellStyle name="Финансовый 4 4 4" xfId="391"/>
    <cellStyle name="Финансовый 4 4 4 2" xfId="4237"/>
    <cellStyle name="Финансовый 4 4 4 3" xfId="4238"/>
    <cellStyle name="Финансовый 4 4 4 4" xfId="4239"/>
    <cellStyle name="Финансовый 4 4 4_Компенсация_2014,4" xfId="4240"/>
    <cellStyle name="Финансовый 4 4 5" xfId="700"/>
    <cellStyle name="Финансовый 4 4 6" xfId="584"/>
    <cellStyle name="Финансовый 4 4 7" xfId="4241"/>
    <cellStyle name="Финансовый 4 4 8" xfId="4242"/>
    <cellStyle name="Финансовый 4 4 9" xfId="4243"/>
    <cellStyle name="Финансовый 4 4_Компенсация_2014,4" xfId="4244"/>
    <cellStyle name="Финансовый 4 5" xfId="299"/>
    <cellStyle name="Финансовый 4 5 2" xfId="300"/>
    <cellStyle name="Финансовый 4 5 2 2" xfId="371"/>
    <cellStyle name="Финансовый 4 5 2_Компенсация_2014,4" xfId="4245"/>
    <cellStyle name="Финансовый 4 5 3" xfId="372"/>
    <cellStyle name="Финансовый 4 5_Компенсация_2014,4" xfId="4246"/>
    <cellStyle name="Финансовый 4 6" xfId="301"/>
    <cellStyle name="Финансовый 4 6 2" xfId="364"/>
    <cellStyle name="Финансовый 4 6_Компенсация_2014,4" xfId="4247"/>
    <cellStyle name="Финансовый 4 7" xfId="400"/>
    <cellStyle name="Финансовый 4 7 2" xfId="4248"/>
    <cellStyle name="Финансовый 4 7 3" xfId="4249"/>
    <cellStyle name="Финансовый 4 7 4" xfId="4250"/>
    <cellStyle name="Финансовый 4 7_Компенсация_2014,4" xfId="4251"/>
    <cellStyle name="Финансовый 4 8" xfId="697"/>
    <cellStyle name="Финансовый 4 8 2" xfId="4252"/>
    <cellStyle name="Финансовый 4 8 3" xfId="4253"/>
    <cellStyle name="Финансовый 4 8 4" xfId="4254"/>
    <cellStyle name="Финансовый 4 8_Компенсация_2014,4" xfId="4255"/>
    <cellStyle name="Финансовый 4 9" xfId="694"/>
    <cellStyle name="Финансовый 4 9 2" xfId="4256"/>
    <cellStyle name="Финансовый 4 9 3" xfId="4257"/>
    <cellStyle name="Финансовый 4 9 4" xfId="4258"/>
    <cellStyle name="Финансовый 4 9_Компенсация_2014,4" xfId="4259"/>
    <cellStyle name="Финансовый 4_Компенсация_2014,4" xfId="4260"/>
    <cellStyle name="Финансовый 5" xfId="246"/>
    <cellStyle name="Финансовый 5 10" xfId="4261"/>
    <cellStyle name="Финансовый 5 10 2" xfId="4262"/>
    <cellStyle name="Финансовый 5 10 3" xfId="4263"/>
    <cellStyle name="Финансовый 5 11" xfId="4264"/>
    <cellStyle name="Финансовый 5 2" xfId="302"/>
    <cellStyle name="Финансовый 5 2 2" xfId="303"/>
    <cellStyle name="Финансовый 5 2 2 2" xfId="359"/>
    <cellStyle name="Финансовый 5 2 2_Компенсация_2014,4" xfId="4265"/>
    <cellStyle name="Финансовый 5 2 3" xfId="361"/>
    <cellStyle name="Финансовый 5 2 3 2" xfId="4266"/>
    <cellStyle name="Финансовый 5 2 3 3" xfId="4267"/>
    <cellStyle name="Финансовый 5 2_Компенсация_2014,4" xfId="4268"/>
    <cellStyle name="Финансовый 5 3" xfId="304"/>
    <cellStyle name="Финансовый 5 3 2" xfId="355"/>
    <cellStyle name="Финансовый 5 3_Компенсация_2014,4" xfId="4269"/>
    <cellStyle name="Финансовый 5 4" xfId="363"/>
    <cellStyle name="Финансовый 5 4 2" xfId="4270"/>
    <cellStyle name="Финансовый 5 4 3" xfId="4271"/>
    <cellStyle name="Финансовый 5 4 4" xfId="4272"/>
    <cellStyle name="Финансовый 5 4_Компенсация_2014,4" xfId="4273"/>
    <cellStyle name="Финансовый 5 5" xfId="701"/>
    <cellStyle name="Финансовый 5 5 2" xfId="4274"/>
    <cellStyle name="Финансовый 5 5 3" xfId="4275"/>
    <cellStyle name="Финансовый 5 5 4" xfId="4276"/>
    <cellStyle name="Финансовый 5 5_Компенсация_2014,4" xfId="4277"/>
    <cellStyle name="Финансовый 5 6" xfId="441"/>
    <cellStyle name="Финансовый 5 6 2" xfId="4278"/>
    <cellStyle name="Финансовый 5 6 3" xfId="4279"/>
    <cellStyle name="Финансовый 5 6 4" xfId="4280"/>
    <cellStyle name="Финансовый 5 6_Компенсация_2014,4" xfId="4281"/>
    <cellStyle name="Финансовый 5 7" xfId="4282"/>
    <cellStyle name="Финансовый 5 7 2" xfId="4283"/>
    <cellStyle name="Финансовый 5 7 3" xfId="4284"/>
    <cellStyle name="Финансовый 5 7 4" xfId="4285"/>
    <cellStyle name="Финансовый 5 7_Компенсация_2014,4" xfId="4286"/>
    <cellStyle name="Финансовый 5 8" xfId="4287"/>
    <cellStyle name="Финансовый 5 9" xfId="4288"/>
    <cellStyle name="Финансовый 5_Компенсация_2014,4" xfId="4289"/>
    <cellStyle name="Финансовый 6" xfId="247"/>
    <cellStyle name="Финансовый 6 2" xfId="305"/>
    <cellStyle name="Финансовый 6 2 2" xfId="345"/>
    <cellStyle name="Финансовый 6 2_Компенсация_2014,4" xfId="4290"/>
    <cellStyle name="Финансовый 6 3" xfId="347"/>
    <cellStyle name="Финансовый 6 3 2" xfId="4291"/>
    <cellStyle name="Финансовый 6 3 3" xfId="4292"/>
    <cellStyle name="Финансовый 6 4" xfId="4293"/>
    <cellStyle name="Финансовый 6 5" xfId="4294"/>
    <cellStyle name="Финансовый 6_Школы" xfId="306"/>
    <cellStyle name="Финансовый 7" xfId="248"/>
    <cellStyle name="Финансовый 7 2" xfId="307"/>
    <cellStyle name="Финансовый 7 2 2" xfId="343"/>
    <cellStyle name="Финансовый 7 2_Компенсация_2014,4" xfId="4295"/>
    <cellStyle name="Финансовый 7 3" xfId="344"/>
    <cellStyle name="Финансовый 7 3 2" xfId="4296"/>
    <cellStyle name="Финансовый 7 3_Компенсация_2014,4" xfId="4297"/>
    <cellStyle name="Финансовый 7 4" xfId="4298"/>
    <cellStyle name="Финансовый 7 4 2" xfId="4299"/>
    <cellStyle name="Финансовый 7 5" xfId="4300"/>
    <cellStyle name="Финансовый 7_Компенсация_2014,4" xfId="4301"/>
    <cellStyle name="Финансовый 8" xfId="249"/>
    <cellStyle name="Финансовый 8 2" xfId="342"/>
    <cellStyle name="Финансовый 8 2 2" xfId="4302"/>
    <cellStyle name="Финансовый 8 2 3" xfId="4303"/>
    <cellStyle name="Финансовый 8_Компенсация_2014,4" xfId="4304"/>
    <cellStyle name="Финансовый 9" xfId="4305"/>
    <cellStyle name="Финансовый 9 2" xfId="4306"/>
    <cellStyle name="Финансовый 9 2 2" xfId="4307"/>
    <cellStyle name="Финансовый 9 2 3" xfId="4308"/>
    <cellStyle name="Финансовый 9 3" xfId="4309"/>
    <cellStyle name="Финансовый 9 4" xfId="4310"/>
    <cellStyle name="Финансовый 9_Компенсация_2014,4" xfId="4311"/>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outlinePr summaryBelow="0" summaryRight="0"/>
  </sheetPr>
  <dimension ref="A1:E52"/>
  <sheetViews>
    <sheetView showGridLines="0" zoomScale="130" zoomScaleNormal="130" zoomScaleSheetLayoutView="130" workbookViewId="0">
      <selection activeCell="E1" sqref="E1:E2"/>
    </sheetView>
  </sheetViews>
  <sheetFormatPr defaultColWidth="9.19921875" defaultRowHeight="10.5" x14ac:dyDescent="0.25"/>
  <cols>
    <col min="1" max="1" width="30" style="272" customWidth="1"/>
    <col min="2" max="2" width="11.59765625" style="272" customWidth="1"/>
    <col min="3" max="3" width="19.796875" style="272" customWidth="1"/>
    <col min="4" max="4" width="16.19921875" style="272" customWidth="1"/>
    <col min="5" max="5" width="21.3984375" style="272" customWidth="1"/>
    <col min="6" max="16384" width="9.19921875" style="272"/>
  </cols>
  <sheetData>
    <row r="1" spans="1:5" ht="12" x14ac:dyDescent="0.2">
      <c r="E1" s="297" t="s">
        <v>168</v>
      </c>
    </row>
    <row r="2" spans="1:5" ht="12" x14ac:dyDescent="0.25">
      <c r="E2" s="296" t="s">
        <v>169</v>
      </c>
    </row>
    <row r="3" spans="1:5" ht="152.25" customHeight="1" x14ac:dyDescent="0.25">
      <c r="A3" s="298" t="s">
        <v>165</v>
      </c>
      <c r="B3" s="299"/>
      <c r="C3" s="299"/>
      <c r="D3" s="299"/>
      <c r="E3" s="300"/>
    </row>
    <row r="4" spans="1:5" ht="27" customHeight="1" x14ac:dyDescent="0.25">
      <c r="A4" s="304" t="s">
        <v>164</v>
      </c>
      <c r="B4" s="301" t="s">
        <v>95</v>
      </c>
      <c r="C4" s="301"/>
      <c r="D4" s="302" t="s">
        <v>167</v>
      </c>
      <c r="E4" s="303"/>
    </row>
    <row r="5" spans="1:5" ht="33.75" customHeight="1" x14ac:dyDescent="0.25">
      <c r="A5" s="304"/>
      <c r="B5" s="273" t="s">
        <v>92</v>
      </c>
      <c r="C5" s="274" t="s">
        <v>147</v>
      </c>
      <c r="D5" s="274" t="s">
        <v>92</v>
      </c>
      <c r="E5" s="274" t="s">
        <v>147</v>
      </c>
    </row>
    <row r="6" spans="1:5" ht="11.25" x14ac:dyDescent="0.25">
      <c r="A6" s="275" t="s">
        <v>1</v>
      </c>
      <c r="B6" s="288">
        <v>1542</v>
      </c>
      <c r="C6" s="289">
        <v>280588.89299999998</v>
      </c>
      <c r="D6" s="290">
        <v>1552</v>
      </c>
      <c r="E6" s="291">
        <v>282468.2</v>
      </c>
    </row>
    <row r="7" spans="1:5" ht="11.25" x14ac:dyDescent="0.25">
      <c r="A7" s="275" t="s">
        <v>76</v>
      </c>
      <c r="B7" s="288">
        <v>1705</v>
      </c>
      <c r="C7" s="291">
        <v>340492.58600000001</v>
      </c>
      <c r="D7" s="290">
        <v>1717</v>
      </c>
      <c r="E7" s="291">
        <v>342856.5</v>
      </c>
    </row>
    <row r="8" spans="1:5" ht="11.25" x14ac:dyDescent="0.25">
      <c r="A8" s="275" t="s">
        <v>77</v>
      </c>
      <c r="B8" s="288">
        <v>2873</v>
      </c>
      <c r="C8" s="291">
        <v>650259.91899999999</v>
      </c>
      <c r="D8" s="290">
        <v>2893</v>
      </c>
      <c r="E8" s="291">
        <v>654749.9</v>
      </c>
    </row>
    <row r="9" spans="1:5" ht="11.25" x14ac:dyDescent="0.25">
      <c r="A9" s="275" t="s">
        <v>78</v>
      </c>
      <c r="B9" s="288">
        <v>26527</v>
      </c>
      <c r="C9" s="291">
        <v>5617397.4330000002</v>
      </c>
      <c r="D9" s="290">
        <v>26654</v>
      </c>
      <c r="E9" s="291">
        <v>5644260.4000000004</v>
      </c>
    </row>
    <row r="10" spans="1:5" ht="11.25" x14ac:dyDescent="0.25">
      <c r="A10" s="275" t="s">
        <v>79</v>
      </c>
      <c r="B10" s="288">
        <v>6535</v>
      </c>
      <c r="C10" s="291">
        <v>1590053.496</v>
      </c>
      <c r="D10" s="290">
        <v>6580</v>
      </c>
      <c r="E10" s="291">
        <v>1601051.8</v>
      </c>
    </row>
    <row r="11" spans="1:5" ht="11.25" x14ac:dyDescent="0.25">
      <c r="A11" s="275" t="s">
        <v>80</v>
      </c>
      <c r="B11" s="288">
        <v>8410</v>
      </c>
      <c r="C11" s="291">
        <v>1924557.3330000001</v>
      </c>
      <c r="D11" s="290">
        <v>8469</v>
      </c>
      <c r="E11" s="291">
        <v>1938038.5</v>
      </c>
    </row>
    <row r="12" spans="1:5" ht="11.25" x14ac:dyDescent="0.25">
      <c r="A12" s="275" t="s">
        <v>81</v>
      </c>
      <c r="B12" s="288">
        <v>3016</v>
      </c>
      <c r="C12" s="291">
        <v>535879.19299999997</v>
      </c>
      <c r="D12" s="290">
        <v>3037</v>
      </c>
      <c r="E12" s="291">
        <v>539599.9</v>
      </c>
    </row>
    <row r="13" spans="1:5" ht="11.25" x14ac:dyDescent="0.25">
      <c r="A13" s="275" t="s">
        <v>82</v>
      </c>
      <c r="B13" s="288">
        <v>2683</v>
      </c>
      <c r="C13" s="291">
        <v>549959.43099999998</v>
      </c>
      <c r="D13" s="290">
        <v>2702</v>
      </c>
      <c r="E13" s="291">
        <v>553782</v>
      </c>
    </row>
    <row r="14" spans="1:5" ht="11.25" x14ac:dyDescent="0.25">
      <c r="A14" s="275" t="s">
        <v>83</v>
      </c>
      <c r="B14" s="288">
        <v>4269</v>
      </c>
      <c r="C14" s="291">
        <v>1193465.889</v>
      </c>
      <c r="D14" s="290">
        <v>4299</v>
      </c>
      <c r="E14" s="291">
        <v>1201795.7</v>
      </c>
    </row>
    <row r="15" spans="1:5" ht="11.25" x14ac:dyDescent="0.25">
      <c r="A15" s="275" t="s">
        <v>84</v>
      </c>
      <c r="B15" s="288">
        <v>890</v>
      </c>
      <c r="C15" s="291">
        <v>206367.45499999999</v>
      </c>
      <c r="D15" s="290">
        <v>896</v>
      </c>
      <c r="E15" s="291">
        <v>207805.7</v>
      </c>
    </row>
    <row r="16" spans="1:5" ht="11.25" x14ac:dyDescent="0.25">
      <c r="A16" s="275" t="s">
        <v>85</v>
      </c>
      <c r="B16" s="288">
        <v>6495</v>
      </c>
      <c r="C16" s="291">
        <v>959596.86800000002</v>
      </c>
      <c r="D16" s="290">
        <v>6540</v>
      </c>
      <c r="E16" s="291">
        <v>966309.7</v>
      </c>
    </row>
    <row r="17" spans="1:5" ht="11.25" x14ac:dyDescent="0.25">
      <c r="A17" s="275" t="s">
        <v>86</v>
      </c>
      <c r="B17" s="288">
        <v>2295</v>
      </c>
      <c r="C17" s="291">
        <v>493975.62699999998</v>
      </c>
      <c r="D17" s="290">
        <v>2301</v>
      </c>
      <c r="E17" s="291">
        <v>495365.5</v>
      </c>
    </row>
    <row r="18" spans="1:5" ht="11.25" x14ac:dyDescent="0.25">
      <c r="A18" s="275" t="s">
        <v>87</v>
      </c>
      <c r="B18" s="288">
        <v>1117</v>
      </c>
      <c r="C18" s="291">
        <v>189729.62400000001</v>
      </c>
      <c r="D18" s="290">
        <v>1125</v>
      </c>
      <c r="E18" s="291">
        <v>191059.1</v>
      </c>
    </row>
    <row r="19" spans="1:5" ht="11.25" x14ac:dyDescent="0.25">
      <c r="A19" s="275" t="s">
        <v>88</v>
      </c>
      <c r="B19" s="288">
        <v>2360</v>
      </c>
      <c r="C19" s="291">
        <v>490981.13099999999</v>
      </c>
      <c r="D19" s="290">
        <v>2376</v>
      </c>
      <c r="E19" s="291">
        <v>494392.8</v>
      </c>
    </row>
    <row r="20" spans="1:5" ht="11.25" x14ac:dyDescent="0.25">
      <c r="A20" s="275" t="s">
        <v>89</v>
      </c>
      <c r="B20" s="288">
        <v>1444</v>
      </c>
      <c r="C20" s="291">
        <v>264347.739</v>
      </c>
      <c r="D20" s="290">
        <v>1454</v>
      </c>
      <c r="E20" s="291">
        <v>266157.2</v>
      </c>
    </row>
    <row r="21" spans="1:5" ht="11.25" x14ac:dyDescent="0.25">
      <c r="A21" s="275" t="s">
        <v>90</v>
      </c>
      <c r="B21" s="288">
        <v>2741</v>
      </c>
      <c r="C21" s="291">
        <v>563199.69299999997</v>
      </c>
      <c r="D21" s="290">
        <v>2760</v>
      </c>
      <c r="E21" s="291">
        <v>567080.30000000005</v>
      </c>
    </row>
    <row r="22" spans="1:5" ht="11.25" x14ac:dyDescent="0.25">
      <c r="A22" s="275" t="s">
        <v>91</v>
      </c>
      <c r="B22" s="288">
        <v>4660</v>
      </c>
      <c r="C22" s="291">
        <v>769443.26199999999</v>
      </c>
      <c r="D22" s="290">
        <v>4692</v>
      </c>
      <c r="E22" s="291">
        <v>774807.3</v>
      </c>
    </row>
    <row r="23" spans="1:5" ht="11.25" x14ac:dyDescent="0.25">
      <c r="A23" s="275" t="s">
        <v>75</v>
      </c>
      <c r="B23" s="288">
        <v>2796</v>
      </c>
      <c r="C23" s="291">
        <v>604124.85600000003</v>
      </c>
      <c r="D23" s="290">
        <v>2883</v>
      </c>
      <c r="E23" s="291">
        <v>622858.1</v>
      </c>
    </row>
    <row r="24" spans="1:5" ht="15" customHeight="1" x14ac:dyDescent="0.25">
      <c r="A24" s="276" t="s">
        <v>166</v>
      </c>
      <c r="B24" s="292">
        <v>82358</v>
      </c>
      <c r="C24" s="293">
        <v>17224420.427999999</v>
      </c>
      <c r="D24" s="294">
        <v>82930</v>
      </c>
      <c r="E24" s="295">
        <v>17344438.600000001</v>
      </c>
    </row>
    <row r="25" spans="1:5" ht="3" hidden="1" customHeight="1" x14ac:dyDescent="0.25">
      <c r="A25" s="277"/>
      <c r="B25" s="278" t="e">
        <f>+B24/#REF!</f>
        <v>#REF!</v>
      </c>
      <c r="C25" s="279">
        <f>+C24/E24</f>
        <v>0.99308030805909153</v>
      </c>
      <c r="D25" s="280">
        <f>D24/B24</f>
        <v>1.0069452876466161</v>
      </c>
      <c r="E25" s="280">
        <f>E24/1000/C24</f>
        <v>1.0069679077157744E-3</v>
      </c>
    </row>
    <row r="26" spans="1:5" hidden="1" x14ac:dyDescent="0.25">
      <c r="C26" s="281"/>
      <c r="D26" s="282">
        <v>2024</v>
      </c>
      <c r="E26" s="283">
        <v>13985621.300000001</v>
      </c>
    </row>
    <row r="27" spans="1:5" hidden="1" x14ac:dyDescent="0.25">
      <c r="C27" s="272" t="s">
        <v>158</v>
      </c>
      <c r="E27" s="284">
        <v>15131994.699999999</v>
      </c>
    </row>
    <row r="28" spans="1:5" hidden="1" x14ac:dyDescent="0.25"/>
    <row r="29" spans="1:5" hidden="1" x14ac:dyDescent="0.25">
      <c r="D29" s="272">
        <f>+D24/B24</f>
        <v>1.0069452876466161</v>
      </c>
      <c r="E29" s="272" t="e">
        <f>+E24/#REF!</f>
        <v>#REF!</v>
      </c>
    </row>
    <row r="30" spans="1:5" ht="3.75" hidden="1" customHeight="1" x14ac:dyDescent="0.25">
      <c r="E30" s="285">
        <f>+C24-E24</f>
        <v>-120018.17200000212</v>
      </c>
    </row>
    <row r="31" spans="1:5" hidden="1" x14ac:dyDescent="0.25">
      <c r="E31" s="286">
        <v>17344438.600000001</v>
      </c>
    </row>
    <row r="32" spans="1:5" hidden="1" x14ac:dyDescent="0.25"/>
    <row r="33" hidden="1" x14ac:dyDescent="0.25"/>
    <row r="34" hidden="1" x14ac:dyDescent="0.25"/>
    <row r="35" hidden="1" x14ac:dyDescent="0.25"/>
    <row r="36" hidden="1" x14ac:dyDescent="0.25"/>
    <row r="37" hidden="1" x14ac:dyDescent="0.25"/>
    <row r="38" hidden="1" x14ac:dyDescent="0.25"/>
    <row r="52" spans="2:5" x14ac:dyDescent="0.25">
      <c r="B52" s="287"/>
      <c r="C52" s="287"/>
      <c r="D52" s="287"/>
      <c r="E52" s="287"/>
    </row>
  </sheetData>
  <mergeCells count="4">
    <mergeCell ref="A3:E3"/>
    <mergeCell ref="B4:C4"/>
    <mergeCell ref="D4:E4"/>
    <mergeCell ref="A4:A5"/>
  </mergeCells>
  <pageMargins left="0.82677165354330717" right="0.23622047244094491" top="0.94488188976377963" bottom="0.74803149606299213" header="0.31496062992125984" footer="0.31496062992125984"/>
  <pageSetup paperSize="9" scale="12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I779"/>
  <sheetViews>
    <sheetView showGridLines="0" zoomScale="120" zoomScaleNormal="120" workbookViewId="0">
      <pane xSplit="3" ySplit="6" topLeftCell="D7" activePane="bottomRight" state="frozen"/>
      <selection activeCell="D605" sqref="D605"/>
      <selection pane="topRight" activeCell="D605" sqref="D605"/>
      <selection pane="bottomLeft" activeCell="D605" sqref="D605"/>
      <selection pane="bottomRight" activeCell="L21" sqref="L21"/>
    </sheetView>
  </sheetViews>
  <sheetFormatPr defaultColWidth="9.19921875" defaultRowHeight="13.5" outlineLevelRow="2" x14ac:dyDescent="0.25"/>
  <cols>
    <col min="1" max="1" width="1.796875" style="13" customWidth="1"/>
    <col min="2" max="2" width="12.796875" style="13" customWidth="1"/>
    <col min="3" max="3" width="36.59765625" style="13" customWidth="1"/>
    <col min="4" max="4" width="18" style="13" customWidth="1"/>
    <col min="5" max="7" width="18.19921875" style="13" customWidth="1"/>
    <col min="8" max="8" width="19.59765625" style="13" bestFit="1" customWidth="1"/>
    <col min="9" max="12" width="18.19921875" style="13" customWidth="1"/>
    <col min="13" max="13" width="23.796875" style="13" customWidth="1"/>
    <col min="14" max="14" width="9.796875" style="13" bestFit="1" customWidth="1"/>
    <col min="15" max="15" width="16.59765625" style="13" bestFit="1" customWidth="1"/>
    <col min="16" max="23" width="9.19921875" style="13"/>
    <col min="24" max="24" width="10.3984375" style="13" bestFit="1" customWidth="1"/>
    <col min="25" max="16384" width="9.19921875" style="13"/>
  </cols>
  <sheetData>
    <row r="1" spans="1:13" x14ac:dyDescent="0.2">
      <c r="M1" s="297" t="s">
        <v>168</v>
      </c>
    </row>
    <row r="2" spans="1:13" x14ac:dyDescent="0.25">
      <c r="M2" s="296" t="s">
        <v>170</v>
      </c>
    </row>
    <row r="3" spans="1:13" s="4" customFormat="1" ht="15" customHeight="1" x14ac:dyDescent="0.25"/>
    <row r="4" spans="1:13" ht="13.9" customHeight="1" x14ac:dyDescent="0.3">
      <c r="B4" s="98" t="s">
        <v>69</v>
      </c>
      <c r="C4" s="14"/>
      <c r="D4" s="15"/>
      <c r="E4" s="15"/>
      <c r="F4" s="15"/>
      <c r="G4" s="15"/>
      <c r="H4" s="15"/>
      <c r="I4" s="15"/>
      <c r="J4" s="15"/>
      <c r="K4" s="15"/>
      <c r="L4" s="15"/>
      <c r="M4" s="15"/>
    </row>
    <row r="5" spans="1:13" ht="13.5" customHeight="1" x14ac:dyDescent="0.25">
      <c r="A5" s="8"/>
      <c r="B5" s="324"/>
      <c r="C5" s="324"/>
      <c r="D5" s="321" t="s">
        <v>32</v>
      </c>
      <c r="E5" s="321"/>
      <c r="F5" s="321"/>
      <c r="G5" s="321"/>
      <c r="H5" s="321"/>
      <c r="I5" s="321" t="s">
        <v>33</v>
      </c>
      <c r="J5" s="322"/>
      <c r="K5" s="322"/>
      <c r="L5" s="322"/>
      <c r="M5" s="322"/>
    </row>
    <row r="6" spans="1:13" ht="41.25" thickBot="1" x14ac:dyDescent="0.3">
      <c r="B6" s="323"/>
      <c r="C6" s="323"/>
      <c r="D6" s="52" t="s">
        <v>39</v>
      </c>
      <c r="E6" s="53" t="s">
        <v>24</v>
      </c>
      <c r="F6" s="53" t="s">
        <v>25</v>
      </c>
      <c r="G6" s="54" t="s">
        <v>26</v>
      </c>
      <c r="H6" s="54" t="s">
        <v>27</v>
      </c>
      <c r="I6" s="52" t="s">
        <v>39</v>
      </c>
      <c r="J6" s="53" t="s">
        <v>24</v>
      </c>
      <c r="K6" s="53" t="s">
        <v>25</v>
      </c>
      <c r="L6" s="54" t="s">
        <v>26</v>
      </c>
      <c r="M6" s="55" t="s">
        <v>27</v>
      </c>
    </row>
    <row r="7" spans="1:13" ht="19.5" x14ac:dyDescent="0.25">
      <c r="A7" s="3"/>
      <c r="B7" s="56" t="s">
        <v>30</v>
      </c>
      <c r="C7" s="57"/>
      <c r="D7" s="58"/>
      <c r="E7" s="59"/>
      <c r="F7" s="59"/>
      <c r="G7" s="59"/>
      <c r="H7" s="59"/>
      <c r="I7" s="59"/>
      <c r="J7" s="59"/>
      <c r="K7" s="59"/>
      <c r="L7" s="59"/>
      <c r="M7" s="193">
        <v>14183859967.156076</v>
      </c>
    </row>
    <row r="8" spans="1:13" ht="16.5" outlineLevel="1" x14ac:dyDescent="0.25">
      <c r="A8" s="27"/>
      <c r="B8" s="22" t="s">
        <v>45</v>
      </c>
      <c r="C8" s="23"/>
      <c r="D8" s="67">
        <v>5</v>
      </c>
      <c r="E8" s="9">
        <v>5</v>
      </c>
      <c r="F8" s="9">
        <v>5</v>
      </c>
      <c r="G8" s="68">
        <v>5</v>
      </c>
      <c r="H8" s="68">
        <v>5</v>
      </c>
      <c r="I8" s="67">
        <v>5</v>
      </c>
      <c r="J8" s="9">
        <v>5</v>
      </c>
      <c r="K8" s="9">
        <v>5</v>
      </c>
      <c r="L8" s="9">
        <v>5</v>
      </c>
      <c r="M8" s="69">
        <v>5</v>
      </c>
    </row>
    <row r="9" spans="1:13" ht="16.5" outlineLevel="1" x14ac:dyDescent="0.25">
      <c r="A9" s="27"/>
      <c r="B9" s="65" t="s">
        <v>46</v>
      </c>
      <c r="C9" s="64"/>
      <c r="D9" s="70">
        <v>5</v>
      </c>
      <c r="E9" s="71">
        <v>10</v>
      </c>
      <c r="F9" s="71">
        <v>12</v>
      </c>
      <c r="G9" s="72">
        <v>14</v>
      </c>
      <c r="H9" s="72">
        <v>14</v>
      </c>
      <c r="I9" s="70">
        <v>5</v>
      </c>
      <c r="J9" s="71">
        <v>10</v>
      </c>
      <c r="K9" s="71">
        <v>12</v>
      </c>
      <c r="L9" s="71">
        <v>14</v>
      </c>
      <c r="M9" s="73">
        <v>14</v>
      </c>
    </row>
    <row r="10" spans="1:13" ht="26.25" customHeight="1" outlineLevel="1" x14ac:dyDescent="0.25">
      <c r="A10" s="27"/>
      <c r="B10" s="325" t="s">
        <v>163</v>
      </c>
      <c r="C10" s="325"/>
      <c r="D10" s="266">
        <v>1</v>
      </c>
      <c r="E10" s="266">
        <v>1</v>
      </c>
      <c r="F10" s="266">
        <v>1</v>
      </c>
      <c r="G10" s="267">
        <v>1</v>
      </c>
      <c r="H10" s="267">
        <v>1</v>
      </c>
      <c r="I10" s="266">
        <v>3</v>
      </c>
      <c r="J10" s="266">
        <v>3</v>
      </c>
      <c r="K10" s="266">
        <v>3</v>
      </c>
      <c r="L10" s="266">
        <v>3</v>
      </c>
      <c r="M10" s="266">
        <v>3</v>
      </c>
    </row>
    <row r="11" spans="1:13" ht="16.5" outlineLevel="1" x14ac:dyDescent="0.3">
      <c r="A11" s="27"/>
      <c r="B11" s="34" t="s">
        <v>47</v>
      </c>
      <c r="C11" s="31"/>
      <c r="D11" s="10"/>
      <c r="E11" s="10"/>
      <c r="F11" s="10"/>
      <c r="G11" s="74"/>
      <c r="H11" s="74"/>
      <c r="I11" s="10"/>
      <c r="J11" s="10"/>
      <c r="K11" s="10"/>
      <c r="L11" s="99"/>
      <c r="M11" s="10"/>
    </row>
    <row r="12" spans="1:13" outlineLevel="2" x14ac:dyDescent="0.25">
      <c r="B12" s="317" t="s">
        <v>40</v>
      </c>
      <c r="C12" s="17" t="s">
        <v>37</v>
      </c>
      <c r="D12" s="75">
        <v>19</v>
      </c>
      <c r="E12" s="75"/>
      <c r="F12" s="75"/>
      <c r="G12" s="76"/>
      <c r="H12" s="76"/>
      <c r="I12" s="75">
        <v>23</v>
      </c>
      <c r="J12" s="75"/>
      <c r="K12" s="75"/>
      <c r="L12" s="75"/>
      <c r="M12" s="75"/>
    </row>
    <row r="13" spans="1:13" outlineLevel="2" x14ac:dyDescent="0.25">
      <c r="B13" s="317"/>
      <c r="C13" s="19" t="s">
        <v>36</v>
      </c>
      <c r="D13" s="77">
        <v>15</v>
      </c>
      <c r="E13" s="77"/>
      <c r="F13" s="77"/>
      <c r="G13" s="78"/>
      <c r="H13" s="78"/>
      <c r="I13" s="77">
        <v>20</v>
      </c>
      <c r="J13" s="77"/>
      <c r="K13" s="77"/>
      <c r="L13" s="101"/>
      <c r="M13" s="77"/>
    </row>
    <row r="14" spans="1:13" outlineLevel="2" x14ac:dyDescent="0.25">
      <c r="B14" s="317"/>
      <c r="C14" s="19" t="s">
        <v>38</v>
      </c>
      <c r="D14" s="77">
        <v>10</v>
      </c>
      <c r="E14" s="77"/>
      <c r="F14" s="77"/>
      <c r="G14" s="78"/>
      <c r="H14" s="78"/>
      <c r="I14" s="77">
        <v>15</v>
      </c>
      <c r="J14" s="77"/>
      <c r="K14" s="77"/>
      <c r="L14" s="101"/>
      <c r="M14" s="77"/>
    </row>
    <row r="15" spans="1:13" outlineLevel="2" x14ac:dyDescent="0.25">
      <c r="B15" s="317"/>
      <c r="C15" s="17" t="s">
        <v>34</v>
      </c>
      <c r="D15" s="77">
        <v>10</v>
      </c>
      <c r="E15" s="77"/>
      <c r="F15" s="77"/>
      <c r="G15" s="78"/>
      <c r="H15" s="78"/>
      <c r="I15" s="77">
        <v>10</v>
      </c>
      <c r="J15" s="77"/>
      <c r="K15" s="77"/>
      <c r="L15" s="101"/>
      <c r="M15" s="77"/>
    </row>
    <row r="16" spans="1:13" outlineLevel="2" x14ac:dyDescent="0.25">
      <c r="B16" s="317"/>
      <c r="C16" s="17" t="s">
        <v>35</v>
      </c>
      <c r="D16" s="77">
        <v>5</v>
      </c>
      <c r="E16" s="77"/>
      <c r="F16" s="77"/>
      <c r="G16" s="78"/>
      <c r="H16" s="78"/>
      <c r="I16" s="77">
        <v>5</v>
      </c>
      <c r="J16" s="77"/>
      <c r="K16" s="77"/>
      <c r="L16" s="101"/>
      <c r="M16" s="77"/>
    </row>
    <row r="17" spans="1:13" ht="11.45" customHeight="1" outlineLevel="2" x14ac:dyDescent="0.25">
      <c r="A17" s="195"/>
      <c r="B17" s="320" t="s">
        <v>41</v>
      </c>
      <c r="C17" s="18" t="s">
        <v>15</v>
      </c>
      <c r="D17" s="101">
        <v>10</v>
      </c>
      <c r="E17" s="101"/>
      <c r="F17" s="101"/>
      <c r="G17" s="78"/>
      <c r="H17" s="78"/>
      <c r="I17" s="101">
        <v>10</v>
      </c>
      <c r="J17" s="101"/>
      <c r="K17" s="101"/>
      <c r="L17" s="101"/>
      <c r="M17" s="101"/>
    </row>
    <row r="18" spans="1:13" outlineLevel="2" x14ac:dyDescent="0.25">
      <c r="A18" s="195"/>
      <c r="B18" s="320"/>
      <c r="C18" s="18" t="s">
        <v>18</v>
      </c>
      <c r="D18" s="101">
        <v>10</v>
      </c>
      <c r="E18" s="101"/>
      <c r="F18" s="101"/>
      <c r="G18" s="78"/>
      <c r="H18" s="78"/>
      <c r="I18" s="101">
        <v>15</v>
      </c>
      <c r="J18" s="101"/>
      <c r="K18" s="101"/>
      <c r="L18" s="101"/>
      <c r="M18" s="101"/>
    </row>
    <row r="19" spans="1:13" outlineLevel="2" x14ac:dyDescent="0.25">
      <c r="A19" s="195"/>
      <c r="B19" s="320"/>
      <c r="C19" s="18" t="s">
        <v>16</v>
      </c>
      <c r="D19" s="101">
        <v>10</v>
      </c>
      <c r="E19" s="101"/>
      <c r="F19" s="101"/>
      <c r="G19" s="78"/>
      <c r="H19" s="78"/>
      <c r="I19" s="101">
        <v>10</v>
      </c>
      <c r="J19" s="101"/>
      <c r="K19" s="101"/>
      <c r="L19" s="101"/>
      <c r="M19" s="101"/>
    </row>
    <row r="20" spans="1:13" outlineLevel="2" x14ac:dyDescent="0.25">
      <c r="A20" s="195"/>
      <c r="B20" s="320"/>
      <c r="C20" s="18" t="s">
        <v>8</v>
      </c>
      <c r="D20" s="101">
        <v>10</v>
      </c>
      <c r="E20" s="101"/>
      <c r="F20" s="101"/>
      <c r="G20" s="78"/>
      <c r="H20" s="78"/>
      <c r="I20" s="101">
        <v>15</v>
      </c>
      <c r="J20" s="101"/>
      <c r="K20" s="101"/>
      <c r="L20" s="101"/>
      <c r="M20" s="101"/>
    </row>
    <row r="21" spans="1:13" outlineLevel="2" x14ac:dyDescent="0.25">
      <c r="A21" s="195"/>
      <c r="B21" s="320"/>
      <c r="C21" s="18" t="s">
        <v>7</v>
      </c>
      <c r="D21" s="101">
        <v>10</v>
      </c>
      <c r="E21" s="101"/>
      <c r="F21" s="101"/>
      <c r="G21" s="78"/>
      <c r="H21" s="78"/>
      <c r="I21" s="101">
        <v>15</v>
      </c>
      <c r="J21" s="101"/>
      <c r="K21" s="101"/>
      <c r="L21" s="101"/>
      <c r="M21" s="101"/>
    </row>
    <row r="22" spans="1:13" outlineLevel="2" x14ac:dyDescent="0.25">
      <c r="A22" s="195"/>
      <c r="B22" s="320"/>
      <c r="C22" s="18" t="s">
        <v>10</v>
      </c>
      <c r="D22" s="79" t="s">
        <v>20</v>
      </c>
      <c r="E22" s="101"/>
      <c r="F22" s="101"/>
      <c r="G22" s="78"/>
      <c r="H22" s="78"/>
      <c r="I22" s="101">
        <v>17</v>
      </c>
      <c r="J22" s="101"/>
      <c r="K22" s="101"/>
      <c r="L22" s="101"/>
      <c r="M22" s="101"/>
    </row>
    <row r="23" spans="1:13" outlineLevel="2" x14ac:dyDescent="0.25">
      <c r="A23" s="195"/>
      <c r="B23" s="320"/>
      <c r="C23" s="18" t="s">
        <v>9</v>
      </c>
      <c r="D23" s="101">
        <v>10</v>
      </c>
      <c r="E23" s="101"/>
      <c r="F23" s="101"/>
      <c r="G23" s="78"/>
      <c r="H23" s="78"/>
      <c r="I23" s="101">
        <v>10</v>
      </c>
      <c r="J23" s="101"/>
      <c r="K23" s="101"/>
      <c r="L23" s="101"/>
      <c r="M23" s="101"/>
    </row>
    <row r="24" spans="1:13" outlineLevel="2" x14ac:dyDescent="0.25">
      <c r="A24" s="195"/>
      <c r="B24" s="320"/>
      <c r="C24" s="18" t="s">
        <v>11</v>
      </c>
      <c r="D24" s="101">
        <v>10</v>
      </c>
      <c r="E24" s="101"/>
      <c r="F24" s="101"/>
      <c r="G24" s="78"/>
      <c r="H24" s="78"/>
      <c r="I24" s="101">
        <v>17</v>
      </c>
      <c r="J24" s="101"/>
      <c r="K24" s="101"/>
      <c r="L24" s="101"/>
      <c r="M24" s="101"/>
    </row>
    <row r="25" spans="1:13" outlineLevel="2" x14ac:dyDescent="0.25">
      <c r="A25" s="195"/>
      <c r="B25" s="320"/>
      <c r="C25" s="18" t="s">
        <v>17</v>
      </c>
      <c r="D25" s="101">
        <v>10</v>
      </c>
      <c r="E25" s="101"/>
      <c r="F25" s="101"/>
      <c r="G25" s="78"/>
      <c r="H25" s="78"/>
      <c r="I25" s="101">
        <v>10</v>
      </c>
      <c r="J25" s="101"/>
      <c r="K25" s="101"/>
      <c r="L25" s="101"/>
      <c r="M25" s="101"/>
    </row>
    <row r="26" spans="1:13" outlineLevel="2" x14ac:dyDescent="0.25">
      <c r="A26" s="195"/>
      <c r="B26" s="320"/>
      <c r="C26" s="18" t="s">
        <v>14</v>
      </c>
      <c r="D26" s="101">
        <v>10</v>
      </c>
      <c r="E26" s="101"/>
      <c r="F26" s="101"/>
      <c r="G26" s="78"/>
      <c r="H26" s="78"/>
      <c r="I26" s="101">
        <v>15</v>
      </c>
      <c r="J26" s="101"/>
      <c r="K26" s="101"/>
      <c r="L26" s="101"/>
      <c r="M26" s="101"/>
    </row>
    <row r="27" spans="1:13" outlineLevel="2" x14ac:dyDescent="0.25">
      <c r="A27" s="195"/>
      <c r="B27" s="320"/>
      <c r="C27" s="18" t="s">
        <v>19</v>
      </c>
      <c r="D27" s="79" t="s">
        <v>20</v>
      </c>
      <c r="E27" s="101"/>
      <c r="F27" s="101"/>
      <c r="G27" s="78"/>
      <c r="H27" s="78"/>
      <c r="I27" s="101">
        <v>10</v>
      </c>
      <c r="J27" s="101"/>
      <c r="K27" s="101"/>
      <c r="L27" s="101"/>
      <c r="M27" s="101"/>
    </row>
    <row r="28" spans="1:13" outlineLevel="2" x14ac:dyDescent="0.25">
      <c r="A28" s="195"/>
      <c r="B28" s="320"/>
      <c r="C28" s="18" t="s">
        <v>12</v>
      </c>
      <c r="D28" s="101">
        <v>10</v>
      </c>
      <c r="E28" s="101"/>
      <c r="F28" s="101"/>
      <c r="G28" s="78"/>
      <c r="H28" s="78"/>
      <c r="I28" s="101">
        <v>10</v>
      </c>
      <c r="J28" s="101"/>
      <c r="K28" s="101"/>
      <c r="L28" s="101"/>
      <c r="M28" s="101"/>
    </row>
    <row r="29" spans="1:13" outlineLevel="2" x14ac:dyDescent="0.25">
      <c r="A29" s="195"/>
      <c r="B29" s="320"/>
      <c r="C29" s="18" t="s">
        <v>13</v>
      </c>
      <c r="D29" s="101">
        <v>10</v>
      </c>
      <c r="E29" s="101"/>
      <c r="F29" s="101"/>
      <c r="G29" s="78"/>
      <c r="H29" s="78"/>
      <c r="I29" s="79" t="s">
        <v>20</v>
      </c>
      <c r="J29" s="101"/>
      <c r="K29" s="101"/>
      <c r="L29" s="101"/>
      <c r="M29" s="101"/>
    </row>
    <row r="30" spans="1:13" outlineLevel="2" x14ac:dyDescent="0.25">
      <c r="A30" s="195"/>
      <c r="B30" s="310" t="s">
        <v>42</v>
      </c>
      <c r="C30" s="18" t="s">
        <v>15</v>
      </c>
      <c r="D30" s="101">
        <v>6</v>
      </c>
      <c r="E30" s="101"/>
      <c r="F30" s="101"/>
      <c r="G30" s="78"/>
      <c r="H30" s="78"/>
      <c r="I30" s="101">
        <v>6</v>
      </c>
      <c r="J30" s="101"/>
      <c r="K30" s="101"/>
      <c r="L30" s="101"/>
      <c r="M30" s="101"/>
    </row>
    <row r="31" spans="1:13" outlineLevel="2" x14ac:dyDescent="0.25">
      <c r="A31" s="195"/>
      <c r="B31" s="311"/>
      <c r="C31" s="18" t="s">
        <v>18</v>
      </c>
      <c r="D31" s="101">
        <v>6</v>
      </c>
      <c r="E31" s="101"/>
      <c r="F31" s="101"/>
      <c r="G31" s="78"/>
      <c r="H31" s="78"/>
      <c r="I31" s="101">
        <v>8</v>
      </c>
      <c r="J31" s="101"/>
      <c r="K31" s="101"/>
      <c r="L31" s="101"/>
      <c r="M31" s="101"/>
    </row>
    <row r="32" spans="1:13" outlineLevel="2" x14ac:dyDescent="0.25">
      <c r="A32" s="195"/>
      <c r="B32" s="311"/>
      <c r="C32" s="18" t="s">
        <v>16</v>
      </c>
      <c r="D32" s="101">
        <v>6</v>
      </c>
      <c r="E32" s="101"/>
      <c r="F32" s="101"/>
      <c r="G32" s="78"/>
      <c r="H32" s="78"/>
      <c r="I32" s="101">
        <v>6</v>
      </c>
      <c r="J32" s="101"/>
      <c r="K32" s="101"/>
      <c r="L32" s="101"/>
      <c r="M32" s="101"/>
    </row>
    <row r="33" spans="1:13" outlineLevel="2" x14ac:dyDescent="0.25">
      <c r="A33" s="195"/>
      <c r="B33" s="311"/>
      <c r="C33" s="18" t="s">
        <v>8</v>
      </c>
      <c r="D33" s="101">
        <v>6</v>
      </c>
      <c r="E33" s="101"/>
      <c r="F33" s="101"/>
      <c r="G33" s="78"/>
      <c r="H33" s="78"/>
      <c r="I33" s="101">
        <v>10</v>
      </c>
      <c r="J33" s="101"/>
      <c r="K33" s="101"/>
      <c r="L33" s="101"/>
      <c r="M33" s="101"/>
    </row>
    <row r="34" spans="1:13" outlineLevel="2" x14ac:dyDescent="0.25">
      <c r="A34" s="195"/>
      <c r="B34" s="311"/>
      <c r="C34" s="18" t="s">
        <v>7</v>
      </c>
      <c r="D34" s="101">
        <v>6</v>
      </c>
      <c r="E34" s="101"/>
      <c r="F34" s="101"/>
      <c r="G34" s="78"/>
      <c r="H34" s="78"/>
      <c r="I34" s="101">
        <v>10</v>
      </c>
      <c r="J34" s="101"/>
      <c r="K34" s="101"/>
      <c r="L34" s="101"/>
      <c r="M34" s="101"/>
    </row>
    <row r="35" spans="1:13" outlineLevel="2" x14ac:dyDescent="0.25">
      <c r="A35" s="195"/>
      <c r="B35" s="311"/>
      <c r="C35" s="18" t="s">
        <v>10</v>
      </c>
      <c r="D35" s="79" t="s">
        <v>20</v>
      </c>
      <c r="E35" s="101"/>
      <c r="F35" s="101"/>
      <c r="G35" s="78"/>
      <c r="H35" s="78"/>
      <c r="I35" s="101">
        <v>12</v>
      </c>
      <c r="J35" s="101"/>
      <c r="K35" s="101"/>
      <c r="L35" s="101"/>
      <c r="M35" s="101"/>
    </row>
    <row r="36" spans="1:13" outlineLevel="2" x14ac:dyDescent="0.25">
      <c r="A36" s="195"/>
      <c r="B36" s="311"/>
      <c r="C36" s="18" t="s">
        <v>9</v>
      </c>
      <c r="D36" s="101">
        <v>6</v>
      </c>
      <c r="E36" s="101"/>
      <c r="F36" s="101"/>
      <c r="G36" s="78"/>
      <c r="H36" s="78"/>
      <c r="I36" s="101">
        <v>8</v>
      </c>
      <c r="J36" s="101"/>
      <c r="K36" s="101"/>
      <c r="L36" s="101"/>
      <c r="M36" s="101"/>
    </row>
    <row r="37" spans="1:13" outlineLevel="2" x14ac:dyDescent="0.25">
      <c r="A37" s="195"/>
      <c r="B37" s="311"/>
      <c r="C37" s="18" t="s">
        <v>11</v>
      </c>
      <c r="D37" s="101">
        <v>6</v>
      </c>
      <c r="E37" s="101"/>
      <c r="F37" s="101"/>
      <c r="G37" s="78"/>
      <c r="H37" s="78"/>
      <c r="I37" s="101">
        <v>10</v>
      </c>
      <c r="J37" s="101"/>
      <c r="K37" s="101"/>
      <c r="L37" s="101"/>
      <c r="M37" s="101"/>
    </row>
    <row r="38" spans="1:13" outlineLevel="2" x14ac:dyDescent="0.25">
      <c r="A38" s="195"/>
      <c r="B38" s="311"/>
      <c r="C38" s="18" t="s">
        <v>17</v>
      </c>
      <c r="D38" s="101">
        <v>5</v>
      </c>
      <c r="E38" s="101"/>
      <c r="F38" s="101"/>
      <c r="G38" s="78"/>
      <c r="H38" s="78"/>
      <c r="I38" s="101">
        <v>5</v>
      </c>
      <c r="J38" s="101"/>
      <c r="K38" s="101"/>
      <c r="L38" s="101"/>
      <c r="M38" s="101"/>
    </row>
    <row r="39" spans="1:13" outlineLevel="2" x14ac:dyDescent="0.25">
      <c r="A39" s="195"/>
      <c r="B39" s="311"/>
      <c r="C39" s="18" t="s">
        <v>14</v>
      </c>
      <c r="D39" s="101">
        <v>6</v>
      </c>
      <c r="E39" s="101"/>
      <c r="F39" s="101"/>
      <c r="G39" s="78"/>
      <c r="H39" s="78"/>
      <c r="I39" s="101">
        <v>10</v>
      </c>
      <c r="J39" s="101"/>
      <c r="K39" s="101"/>
      <c r="L39" s="101"/>
      <c r="M39" s="101"/>
    </row>
    <row r="40" spans="1:13" outlineLevel="2" x14ac:dyDescent="0.25">
      <c r="A40" s="195"/>
      <c r="B40" s="311"/>
      <c r="C40" s="18" t="s">
        <v>19</v>
      </c>
      <c r="D40" s="79" t="s">
        <v>20</v>
      </c>
      <c r="E40" s="101"/>
      <c r="F40" s="101"/>
      <c r="G40" s="78"/>
      <c r="H40" s="78"/>
      <c r="I40" s="101">
        <v>8</v>
      </c>
      <c r="J40" s="101"/>
      <c r="K40" s="101"/>
      <c r="L40" s="101"/>
      <c r="M40" s="101"/>
    </row>
    <row r="41" spans="1:13" outlineLevel="2" x14ac:dyDescent="0.25">
      <c r="A41" s="195"/>
      <c r="B41" s="311"/>
      <c r="C41" s="18" t="s">
        <v>12</v>
      </c>
      <c r="D41" s="101">
        <v>5</v>
      </c>
      <c r="E41" s="101"/>
      <c r="F41" s="101"/>
      <c r="G41" s="78"/>
      <c r="H41" s="78"/>
      <c r="I41" s="101">
        <v>5</v>
      </c>
      <c r="J41" s="101"/>
      <c r="K41" s="101"/>
      <c r="L41" s="101"/>
      <c r="M41" s="101"/>
    </row>
    <row r="42" spans="1:13" outlineLevel="2" x14ac:dyDescent="0.25">
      <c r="A42" s="195"/>
      <c r="B42" s="319"/>
      <c r="C42" s="33" t="s">
        <v>13</v>
      </c>
      <c r="D42" s="80">
        <v>10</v>
      </c>
      <c r="E42" s="80"/>
      <c r="F42" s="80"/>
      <c r="G42" s="81"/>
      <c r="H42" s="81"/>
      <c r="I42" s="80">
        <v>15</v>
      </c>
      <c r="J42" s="80"/>
      <c r="K42" s="80"/>
      <c r="L42" s="80"/>
      <c r="M42" s="80"/>
    </row>
    <row r="43" spans="1:13" ht="16.5" outlineLevel="1" x14ac:dyDescent="0.3">
      <c r="A43" s="196"/>
      <c r="B43" s="34" t="s">
        <v>117</v>
      </c>
      <c r="C43" s="31"/>
      <c r="D43" s="99"/>
      <c r="E43" s="99"/>
      <c r="F43" s="99"/>
      <c r="G43" s="74"/>
      <c r="H43" s="74"/>
      <c r="I43" s="99"/>
      <c r="J43" s="99"/>
      <c r="K43" s="99"/>
      <c r="L43" s="99"/>
      <c r="M43" s="99"/>
    </row>
    <row r="44" spans="1:13" ht="11.45" customHeight="1" outlineLevel="2" x14ac:dyDescent="0.25">
      <c r="A44" s="195"/>
      <c r="B44" s="320" t="s">
        <v>41</v>
      </c>
      <c r="C44" s="18" t="s">
        <v>15</v>
      </c>
      <c r="D44" s="101">
        <v>3</v>
      </c>
      <c r="E44" s="101"/>
      <c r="F44" s="101"/>
      <c r="G44" s="78"/>
      <c r="H44" s="78"/>
      <c r="I44" s="101">
        <v>3</v>
      </c>
      <c r="J44" s="101"/>
      <c r="K44" s="101"/>
      <c r="L44" s="101"/>
      <c r="M44" s="101"/>
    </row>
    <row r="45" spans="1:13" outlineLevel="2" x14ac:dyDescent="0.25">
      <c r="A45" s="195"/>
      <c r="B45" s="320"/>
      <c r="C45" s="18" t="s">
        <v>18</v>
      </c>
      <c r="D45" s="101">
        <v>3</v>
      </c>
      <c r="E45" s="101"/>
      <c r="F45" s="101"/>
      <c r="G45" s="78"/>
      <c r="H45" s="78"/>
      <c r="I45" s="101">
        <v>4</v>
      </c>
      <c r="J45" s="101"/>
      <c r="K45" s="101"/>
      <c r="L45" s="101"/>
      <c r="M45" s="101"/>
    </row>
    <row r="46" spans="1:13" outlineLevel="2" x14ac:dyDescent="0.25">
      <c r="A46" s="195"/>
      <c r="B46" s="320"/>
      <c r="C46" s="18" t="s">
        <v>16</v>
      </c>
      <c r="D46" s="101">
        <v>3</v>
      </c>
      <c r="E46" s="101"/>
      <c r="F46" s="101"/>
      <c r="G46" s="78"/>
      <c r="H46" s="78"/>
      <c r="I46" s="101">
        <v>3</v>
      </c>
      <c r="J46" s="101"/>
      <c r="K46" s="101"/>
      <c r="L46" s="101"/>
      <c r="M46" s="101"/>
    </row>
    <row r="47" spans="1:13" outlineLevel="2" x14ac:dyDescent="0.25">
      <c r="A47" s="195"/>
      <c r="B47" s="320"/>
      <c r="C47" s="18" t="s">
        <v>8</v>
      </c>
      <c r="D47" s="101">
        <v>3</v>
      </c>
      <c r="E47" s="101"/>
      <c r="F47" s="101"/>
      <c r="G47" s="78"/>
      <c r="H47" s="78"/>
      <c r="I47" s="101">
        <v>4</v>
      </c>
      <c r="J47" s="101"/>
      <c r="K47" s="101"/>
      <c r="L47" s="101"/>
      <c r="M47" s="101"/>
    </row>
    <row r="48" spans="1:13" outlineLevel="2" x14ac:dyDescent="0.25">
      <c r="A48" s="195"/>
      <c r="B48" s="320"/>
      <c r="C48" s="18" t="s">
        <v>7</v>
      </c>
      <c r="D48" s="101">
        <v>3</v>
      </c>
      <c r="E48" s="101"/>
      <c r="F48" s="101"/>
      <c r="G48" s="78"/>
      <c r="H48" s="78"/>
      <c r="I48" s="101">
        <v>4</v>
      </c>
      <c r="J48" s="101"/>
      <c r="K48" s="101"/>
      <c r="L48" s="101"/>
      <c r="M48" s="101"/>
    </row>
    <row r="49" spans="1:13" outlineLevel="2" x14ac:dyDescent="0.25">
      <c r="A49" s="195"/>
      <c r="B49" s="320"/>
      <c r="C49" s="18" t="s">
        <v>10</v>
      </c>
      <c r="D49" s="79" t="s">
        <v>20</v>
      </c>
      <c r="E49" s="101"/>
      <c r="F49" s="101"/>
      <c r="G49" s="78"/>
      <c r="H49" s="78"/>
      <c r="I49" s="101">
        <v>5</v>
      </c>
      <c r="J49" s="101"/>
      <c r="K49" s="101"/>
      <c r="L49" s="101"/>
      <c r="M49" s="101"/>
    </row>
    <row r="50" spans="1:13" outlineLevel="2" x14ac:dyDescent="0.25">
      <c r="A50" s="195"/>
      <c r="B50" s="320"/>
      <c r="C50" s="18" t="s">
        <v>9</v>
      </c>
      <c r="D50" s="101">
        <v>3</v>
      </c>
      <c r="E50" s="101"/>
      <c r="F50" s="101"/>
      <c r="G50" s="78"/>
      <c r="H50" s="78"/>
      <c r="I50" s="101">
        <v>3</v>
      </c>
      <c r="J50" s="101"/>
      <c r="K50" s="101"/>
      <c r="L50" s="101"/>
      <c r="M50" s="101"/>
    </row>
    <row r="51" spans="1:13" outlineLevel="2" x14ac:dyDescent="0.25">
      <c r="A51" s="195"/>
      <c r="B51" s="320"/>
      <c r="C51" s="18" t="s">
        <v>11</v>
      </c>
      <c r="D51" s="101">
        <v>3</v>
      </c>
      <c r="E51" s="101"/>
      <c r="F51" s="101"/>
      <c r="G51" s="78"/>
      <c r="H51" s="78"/>
      <c r="I51" s="101">
        <v>5</v>
      </c>
      <c r="J51" s="101"/>
      <c r="K51" s="101"/>
      <c r="L51" s="101"/>
      <c r="M51" s="101"/>
    </row>
    <row r="52" spans="1:13" outlineLevel="2" x14ac:dyDescent="0.25">
      <c r="A52" s="195"/>
      <c r="B52" s="320"/>
      <c r="C52" s="18" t="s">
        <v>17</v>
      </c>
      <c r="D52" s="101">
        <v>3</v>
      </c>
      <c r="E52" s="101"/>
      <c r="F52" s="101"/>
      <c r="G52" s="78"/>
      <c r="H52" s="78"/>
      <c r="I52" s="101">
        <v>3</v>
      </c>
      <c r="J52" s="101"/>
      <c r="K52" s="101"/>
      <c r="L52" s="101"/>
      <c r="M52" s="101"/>
    </row>
    <row r="53" spans="1:13" outlineLevel="2" x14ac:dyDescent="0.25">
      <c r="A53" s="195"/>
      <c r="B53" s="320"/>
      <c r="C53" s="18" t="s">
        <v>14</v>
      </c>
      <c r="D53" s="101">
        <v>3</v>
      </c>
      <c r="E53" s="101"/>
      <c r="F53" s="101"/>
      <c r="G53" s="78"/>
      <c r="H53" s="78"/>
      <c r="I53" s="101">
        <v>4</v>
      </c>
      <c r="J53" s="101"/>
      <c r="K53" s="101"/>
      <c r="L53" s="101"/>
      <c r="M53" s="101"/>
    </row>
    <row r="54" spans="1:13" outlineLevel="2" x14ac:dyDescent="0.25">
      <c r="A54" s="195"/>
      <c r="B54" s="320"/>
      <c r="C54" s="18" t="s">
        <v>19</v>
      </c>
      <c r="D54" s="79" t="s">
        <v>20</v>
      </c>
      <c r="E54" s="101"/>
      <c r="F54" s="101"/>
      <c r="G54" s="78"/>
      <c r="H54" s="78"/>
      <c r="I54" s="101">
        <v>3</v>
      </c>
      <c r="J54" s="101"/>
      <c r="K54" s="101"/>
      <c r="L54" s="101"/>
      <c r="M54" s="101"/>
    </row>
    <row r="55" spans="1:13" outlineLevel="2" x14ac:dyDescent="0.25">
      <c r="A55" s="195"/>
      <c r="B55" s="320"/>
      <c r="C55" s="18" t="s">
        <v>12</v>
      </c>
      <c r="D55" s="101">
        <v>3</v>
      </c>
      <c r="E55" s="101"/>
      <c r="F55" s="101"/>
      <c r="G55" s="78"/>
      <c r="H55" s="78"/>
      <c r="I55" s="101">
        <v>3</v>
      </c>
      <c r="J55" s="101"/>
      <c r="K55" s="101"/>
      <c r="L55" s="101"/>
      <c r="M55" s="101"/>
    </row>
    <row r="56" spans="1:13" outlineLevel="2" x14ac:dyDescent="0.25">
      <c r="A56" s="195"/>
      <c r="B56" s="320"/>
      <c r="C56" s="18" t="s">
        <v>13</v>
      </c>
      <c r="D56" s="101">
        <v>3</v>
      </c>
      <c r="E56" s="101"/>
      <c r="F56" s="101"/>
      <c r="G56" s="78"/>
      <c r="H56" s="78"/>
      <c r="I56" s="79" t="s">
        <v>20</v>
      </c>
      <c r="J56" s="101"/>
      <c r="K56" s="101"/>
      <c r="L56" s="101"/>
      <c r="M56" s="101"/>
    </row>
    <row r="57" spans="1:13" outlineLevel="2" x14ac:dyDescent="0.25">
      <c r="A57" s="195"/>
      <c r="B57" s="305" t="s">
        <v>162</v>
      </c>
      <c r="C57" s="305"/>
      <c r="D57" s="244">
        <v>1</v>
      </c>
      <c r="E57" s="244"/>
      <c r="F57" s="244"/>
      <c r="G57" s="263"/>
      <c r="H57" s="263"/>
      <c r="I57" s="264">
        <v>1</v>
      </c>
      <c r="J57" s="244"/>
      <c r="K57" s="244"/>
      <c r="L57" s="244"/>
      <c r="M57" s="244"/>
    </row>
    <row r="58" spans="1:13" ht="16.5" outlineLevel="1" x14ac:dyDescent="0.3">
      <c r="A58" s="196"/>
      <c r="B58" s="34" t="s">
        <v>48</v>
      </c>
      <c r="C58" s="31"/>
      <c r="D58" s="99"/>
      <c r="E58" s="99"/>
      <c r="F58" s="99"/>
      <c r="G58" s="74"/>
      <c r="H58" s="74"/>
      <c r="I58" s="99"/>
      <c r="J58" s="99"/>
      <c r="K58" s="99"/>
      <c r="L58" s="99"/>
      <c r="M58" s="99"/>
    </row>
    <row r="59" spans="1:13" outlineLevel="2" x14ac:dyDescent="0.25">
      <c r="A59" s="195"/>
      <c r="B59" s="197" t="s">
        <v>40</v>
      </c>
      <c r="C59" s="19"/>
      <c r="D59" s="75">
        <v>36</v>
      </c>
      <c r="E59" s="75"/>
      <c r="F59" s="75"/>
      <c r="G59" s="76"/>
      <c r="H59" s="76"/>
      <c r="I59" s="75">
        <v>36</v>
      </c>
      <c r="J59" s="75"/>
      <c r="K59" s="75"/>
      <c r="L59" s="75"/>
      <c r="M59" s="75"/>
    </row>
    <row r="60" spans="1:13" outlineLevel="2" x14ac:dyDescent="0.25">
      <c r="A60" s="195"/>
      <c r="B60" s="198" t="s">
        <v>41</v>
      </c>
      <c r="C60" s="18"/>
      <c r="D60" s="101">
        <v>36</v>
      </c>
      <c r="E60" s="101"/>
      <c r="F60" s="101"/>
      <c r="G60" s="78"/>
      <c r="H60" s="78"/>
      <c r="I60" s="101">
        <v>36</v>
      </c>
      <c r="J60" s="101"/>
      <c r="K60" s="101"/>
      <c r="L60" s="101"/>
      <c r="M60" s="101"/>
    </row>
    <row r="61" spans="1:13" outlineLevel="2" x14ac:dyDescent="0.25">
      <c r="A61" s="195"/>
      <c r="B61" s="198" t="s">
        <v>42</v>
      </c>
      <c r="C61" s="18"/>
      <c r="D61" s="101">
        <v>25</v>
      </c>
      <c r="E61" s="101"/>
      <c r="F61" s="101"/>
      <c r="G61" s="78"/>
      <c r="H61" s="78"/>
      <c r="I61" s="101">
        <v>25</v>
      </c>
      <c r="J61" s="101"/>
      <c r="K61" s="101"/>
      <c r="L61" s="101"/>
      <c r="M61" s="101"/>
    </row>
    <row r="62" spans="1:13" ht="15.75" outlineLevel="1" x14ac:dyDescent="0.3">
      <c r="A62" s="195"/>
      <c r="B62" s="28" t="s">
        <v>49</v>
      </c>
      <c r="C62" s="23"/>
      <c r="D62" s="21"/>
      <c r="E62" s="21"/>
      <c r="F62" s="21"/>
      <c r="G62" s="44"/>
      <c r="H62" s="44"/>
      <c r="I62" s="21"/>
      <c r="J62" s="21"/>
      <c r="K62" s="21"/>
      <c r="L62" s="21"/>
      <c r="M62" s="194">
        <v>8843.5499675196788</v>
      </c>
    </row>
    <row r="63" spans="1:13" ht="11.45" customHeight="1" outlineLevel="2" x14ac:dyDescent="0.25">
      <c r="A63" s="195"/>
      <c r="B63" s="311" t="s">
        <v>40</v>
      </c>
      <c r="C63" s="19" t="s">
        <v>37</v>
      </c>
      <c r="D63" s="35">
        <v>3.6549707602339179E-2</v>
      </c>
      <c r="E63" s="36">
        <v>7.3099415204678359E-2</v>
      </c>
      <c r="F63" s="36">
        <v>8.771929824561403E-2</v>
      </c>
      <c r="G63" s="48">
        <v>0.1023391812865497</v>
      </c>
      <c r="H63" s="48">
        <v>0.1023391812865497</v>
      </c>
      <c r="I63" s="35">
        <v>3.0193236714975844E-2</v>
      </c>
      <c r="J63" s="36">
        <v>6.0386473429951688E-2</v>
      </c>
      <c r="K63" s="36">
        <v>7.2463768115942032E-2</v>
      </c>
      <c r="L63" s="36">
        <v>8.4541062801932368E-2</v>
      </c>
      <c r="M63" s="37">
        <v>8.4541062801932368E-2</v>
      </c>
    </row>
    <row r="64" spans="1:13" ht="11.45" customHeight="1" outlineLevel="2" x14ac:dyDescent="0.25">
      <c r="A64" s="195"/>
      <c r="B64" s="311"/>
      <c r="C64" s="19" t="s">
        <v>36</v>
      </c>
      <c r="D64" s="38">
        <v>4.6296296296296294E-2</v>
      </c>
      <c r="E64" s="39">
        <v>9.2592592592592587E-2</v>
      </c>
      <c r="F64" s="39">
        <v>0.1111111111111111</v>
      </c>
      <c r="G64" s="49">
        <v>0.12962962962962962</v>
      </c>
      <c r="H64" s="49">
        <v>0.12962962962962962</v>
      </c>
      <c r="I64" s="38">
        <v>3.4722222222222224E-2</v>
      </c>
      <c r="J64" s="39">
        <v>6.9444444444444448E-2</v>
      </c>
      <c r="K64" s="39">
        <v>8.3333333333333329E-2</v>
      </c>
      <c r="L64" s="39">
        <v>9.7222222222222224E-2</v>
      </c>
      <c r="M64" s="40">
        <v>9.7222222222222224E-2</v>
      </c>
    </row>
    <row r="65" spans="1:13" outlineLevel="2" x14ac:dyDescent="0.25">
      <c r="A65" s="195"/>
      <c r="B65" s="311"/>
      <c r="C65" s="19" t="s">
        <v>38</v>
      </c>
      <c r="D65" s="38">
        <v>6.9444444444444448E-2</v>
      </c>
      <c r="E65" s="39">
        <v>0.1388888888888889</v>
      </c>
      <c r="F65" s="39">
        <v>0.16666666666666666</v>
      </c>
      <c r="G65" s="49">
        <v>0.19444444444444445</v>
      </c>
      <c r="H65" s="49">
        <v>0.19444444444444445</v>
      </c>
      <c r="I65" s="38">
        <v>4.6296296296296294E-2</v>
      </c>
      <c r="J65" s="39">
        <v>9.2592592592592587E-2</v>
      </c>
      <c r="K65" s="39">
        <v>0.1111111111111111</v>
      </c>
      <c r="L65" s="39">
        <v>0.12962962962962962</v>
      </c>
      <c r="M65" s="40">
        <v>0.12962962962962962</v>
      </c>
    </row>
    <row r="66" spans="1:13" outlineLevel="2" x14ac:dyDescent="0.25">
      <c r="A66" s="195"/>
      <c r="B66" s="311"/>
      <c r="C66" s="19" t="s">
        <v>34</v>
      </c>
      <c r="D66" s="38">
        <v>6.9444444444444448E-2</v>
      </c>
      <c r="E66" s="39">
        <v>0.1388888888888889</v>
      </c>
      <c r="F66" s="39">
        <v>0.16666666666666666</v>
      </c>
      <c r="G66" s="49">
        <v>0.19444444444444445</v>
      </c>
      <c r="H66" s="49">
        <v>0.19444444444444445</v>
      </c>
      <c r="I66" s="38">
        <v>6.9444444444444448E-2</v>
      </c>
      <c r="J66" s="39">
        <v>0.1388888888888889</v>
      </c>
      <c r="K66" s="39">
        <v>0.16666666666666666</v>
      </c>
      <c r="L66" s="39">
        <v>0.19444444444444445</v>
      </c>
      <c r="M66" s="40">
        <v>0.19444444444444445</v>
      </c>
    </row>
    <row r="67" spans="1:13" outlineLevel="2" x14ac:dyDescent="0.25">
      <c r="A67" s="195"/>
      <c r="B67" s="312"/>
      <c r="C67" s="19" t="s">
        <v>35</v>
      </c>
      <c r="D67" s="38">
        <v>0.1388888888888889</v>
      </c>
      <c r="E67" s="39">
        <v>0.27777777777777779</v>
      </c>
      <c r="F67" s="39">
        <v>0.33333333333333331</v>
      </c>
      <c r="G67" s="49">
        <v>0.3888888888888889</v>
      </c>
      <c r="H67" s="49">
        <v>0.3888888888888889</v>
      </c>
      <c r="I67" s="38">
        <v>0.1388888888888889</v>
      </c>
      <c r="J67" s="39">
        <v>0.27777777777777779</v>
      </c>
      <c r="K67" s="39">
        <v>0.33333333333333331</v>
      </c>
      <c r="L67" s="39">
        <v>0.3888888888888889</v>
      </c>
      <c r="M67" s="40">
        <v>0.3888888888888889</v>
      </c>
    </row>
    <row r="68" spans="1:13" ht="11.45" customHeight="1" outlineLevel="2" x14ac:dyDescent="0.25">
      <c r="A68" s="195"/>
      <c r="B68" s="310" t="s">
        <v>41</v>
      </c>
      <c r="C68" s="18" t="s">
        <v>15</v>
      </c>
      <c r="D68" s="38">
        <v>6.9444444444444448E-2</v>
      </c>
      <c r="E68" s="39">
        <v>0.1388888888888889</v>
      </c>
      <c r="F68" s="39">
        <v>0.16666666666666666</v>
      </c>
      <c r="G68" s="49">
        <v>0.19444444444444445</v>
      </c>
      <c r="H68" s="49">
        <v>0.19444444444444445</v>
      </c>
      <c r="I68" s="38">
        <v>6.9444444444444448E-2</v>
      </c>
      <c r="J68" s="39">
        <v>0.1388888888888889</v>
      </c>
      <c r="K68" s="39">
        <v>0.16666666666666666</v>
      </c>
      <c r="L68" s="39">
        <v>0.19444444444444445</v>
      </c>
      <c r="M68" s="40">
        <v>0.19444444444444445</v>
      </c>
    </row>
    <row r="69" spans="1:13" ht="11.45" customHeight="1" outlineLevel="2" x14ac:dyDescent="0.25">
      <c r="A69" s="195"/>
      <c r="B69" s="311"/>
      <c r="C69" s="18" t="s">
        <v>18</v>
      </c>
      <c r="D69" s="38">
        <v>6.9444444444444448E-2</v>
      </c>
      <c r="E69" s="39">
        <v>0.1388888888888889</v>
      </c>
      <c r="F69" s="39">
        <v>0.16666666666666666</v>
      </c>
      <c r="G69" s="49">
        <v>0.19444444444444445</v>
      </c>
      <c r="H69" s="49">
        <v>0.19444444444444445</v>
      </c>
      <c r="I69" s="38">
        <v>4.6296296296296294E-2</v>
      </c>
      <c r="J69" s="39">
        <v>9.2592592592592587E-2</v>
      </c>
      <c r="K69" s="39">
        <v>0.1111111111111111</v>
      </c>
      <c r="L69" s="39">
        <v>0.12962962962962962</v>
      </c>
      <c r="M69" s="40">
        <v>0.12962962962962962</v>
      </c>
    </row>
    <row r="70" spans="1:13" outlineLevel="2" x14ac:dyDescent="0.25">
      <c r="A70" s="195"/>
      <c r="B70" s="311"/>
      <c r="C70" s="18" t="s">
        <v>16</v>
      </c>
      <c r="D70" s="38">
        <v>6.9444444444444448E-2</v>
      </c>
      <c r="E70" s="39">
        <v>0.1388888888888889</v>
      </c>
      <c r="F70" s="39">
        <v>0.16666666666666666</v>
      </c>
      <c r="G70" s="49">
        <v>0.19444444444444445</v>
      </c>
      <c r="H70" s="49">
        <v>0.19444444444444445</v>
      </c>
      <c r="I70" s="38">
        <v>6.9444444444444448E-2</v>
      </c>
      <c r="J70" s="39">
        <v>0.1388888888888889</v>
      </c>
      <c r="K70" s="39">
        <v>0.16666666666666666</v>
      </c>
      <c r="L70" s="39">
        <v>0.19444444444444445</v>
      </c>
      <c r="M70" s="40">
        <v>0.19444444444444445</v>
      </c>
    </row>
    <row r="71" spans="1:13" outlineLevel="2" x14ac:dyDescent="0.25">
      <c r="A71" s="195"/>
      <c r="B71" s="311"/>
      <c r="C71" s="18" t="s">
        <v>8</v>
      </c>
      <c r="D71" s="38">
        <v>6.9444444444444448E-2</v>
      </c>
      <c r="E71" s="39">
        <v>0.1388888888888889</v>
      </c>
      <c r="F71" s="39">
        <v>0.16666666666666666</v>
      </c>
      <c r="G71" s="49">
        <v>0.19444444444444445</v>
      </c>
      <c r="H71" s="49">
        <v>0.19444444444444445</v>
      </c>
      <c r="I71" s="38">
        <v>4.6296296296296294E-2</v>
      </c>
      <c r="J71" s="39">
        <v>9.2592592592592587E-2</v>
      </c>
      <c r="K71" s="39">
        <v>0.1111111111111111</v>
      </c>
      <c r="L71" s="39">
        <v>0.12962962962962962</v>
      </c>
      <c r="M71" s="40">
        <v>0.12962962962962962</v>
      </c>
    </row>
    <row r="72" spans="1:13" outlineLevel="2" x14ac:dyDescent="0.25">
      <c r="A72" s="195"/>
      <c r="B72" s="311"/>
      <c r="C72" s="18" t="s">
        <v>7</v>
      </c>
      <c r="D72" s="38">
        <v>6.9444444444444448E-2</v>
      </c>
      <c r="E72" s="39">
        <v>0.1388888888888889</v>
      </c>
      <c r="F72" s="39">
        <v>0.16666666666666666</v>
      </c>
      <c r="G72" s="49">
        <v>0.19444444444444445</v>
      </c>
      <c r="H72" s="49">
        <v>0.19444444444444445</v>
      </c>
      <c r="I72" s="38">
        <v>4.6296296296296294E-2</v>
      </c>
      <c r="J72" s="39">
        <v>9.2592592592592587E-2</v>
      </c>
      <c r="K72" s="39">
        <v>0.1111111111111111</v>
      </c>
      <c r="L72" s="39">
        <v>0.12962962962962962</v>
      </c>
      <c r="M72" s="40">
        <v>0.12962962962962962</v>
      </c>
    </row>
    <row r="73" spans="1:13" outlineLevel="2" x14ac:dyDescent="0.25">
      <c r="A73" s="195"/>
      <c r="B73" s="311"/>
      <c r="C73" s="18" t="s">
        <v>10</v>
      </c>
      <c r="D73" s="60" t="s">
        <v>20</v>
      </c>
      <c r="E73" s="61" t="s">
        <v>20</v>
      </c>
      <c r="F73" s="61" t="s">
        <v>20</v>
      </c>
      <c r="G73" s="62" t="s">
        <v>20</v>
      </c>
      <c r="H73" s="62" t="s">
        <v>20</v>
      </c>
      <c r="I73" s="38">
        <v>4.084967320261438E-2</v>
      </c>
      <c r="J73" s="39">
        <v>8.1699346405228759E-2</v>
      </c>
      <c r="K73" s="39">
        <v>9.8039215686274508E-2</v>
      </c>
      <c r="L73" s="39">
        <v>0.11437908496732026</v>
      </c>
      <c r="M73" s="40">
        <v>0.11437908496732026</v>
      </c>
    </row>
    <row r="74" spans="1:13" outlineLevel="2" x14ac:dyDescent="0.25">
      <c r="A74" s="195"/>
      <c r="B74" s="311"/>
      <c r="C74" s="18" t="s">
        <v>9</v>
      </c>
      <c r="D74" s="38">
        <v>6.9444444444444448E-2</v>
      </c>
      <c r="E74" s="39">
        <v>0.1388888888888889</v>
      </c>
      <c r="F74" s="39">
        <v>0.16666666666666666</v>
      </c>
      <c r="G74" s="49">
        <v>0.19444444444444445</v>
      </c>
      <c r="H74" s="49">
        <v>0.19444444444444445</v>
      </c>
      <c r="I74" s="38">
        <v>6.9444444444444448E-2</v>
      </c>
      <c r="J74" s="39">
        <v>0.1388888888888889</v>
      </c>
      <c r="K74" s="39">
        <v>0.16666666666666666</v>
      </c>
      <c r="L74" s="39">
        <v>0.19444444444444445</v>
      </c>
      <c r="M74" s="40">
        <v>0.19444444444444445</v>
      </c>
    </row>
    <row r="75" spans="1:13" outlineLevel="2" x14ac:dyDescent="0.25">
      <c r="A75" s="195"/>
      <c r="B75" s="311"/>
      <c r="C75" s="18" t="s">
        <v>11</v>
      </c>
      <c r="D75" s="38">
        <v>6.9444444444444448E-2</v>
      </c>
      <c r="E75" s="39">
        <v>0.1388888888888889</v>
      </c>
      <c r="F75" s="39">
        <v>0.16666666666666666</v>
      </c>
      <c r="G75" s="49">
        <v>0.19444444444444445</v>
      </c>
      <c r="H75" s="49">
        <v>0.19444444444444445</v>
      </c>
      <c r="I75" s="38">
        <v>4.084967320261438E-2</v>
      </c>
      <c r="J75" s="39">
        <v>8.1699346405228759E-2</v>
      </c>
      <c r="K75" s="39">
        <v>9.8039215686274508E-2</v>
      </c>
      <c r="L75" s="39">
        <v>0.11437908496732026</v>
      </c>
      <c r="M75" s="40">
        <v>0.11437908496732026</v>
      </c>
    </row>
    <row r="76" spans="1:13" outlineLevel="2" x14ac:dyDescent="0.25">
      <c r="A76" s="195"/>
      <c r="B76" s="311"/>
      <c r="C76" s="18" t="s">
        <v>17</v>
      </c>
      <c r="D76" s="38">
        <v>6.9444444444444448E-2</v>
      </c>
      <c r="E76" s="39">
        <v>0.1388888888888889</v>
      </c>
      <c r="F76" s="39">
        <v>0.16666666666666666</v>
      </c>
      <c r="G76" s="49">
        <v>0.19444444444444445</v>
      </c>
      <c r="H76" s="49">
        <v>0.19444444444444445</v>
      </c>
      <c r="I76" s="38">
        <v>6.9444444444444448E-2</v>
      </c>
      <c r="J76" s="39">
        <v>0.1388888888888889</v>
      </c>
      <c r="K76" s="39">
        <v>0.16666666666666666</v>
      </c>
      <c r="L76" s="39">
        <v>0.19444444444444445</v>
      </c>
      <c r="M76" s="40">
        <v>0.19444444444444445</v>
      </c>
    </row>
    <row r="77" spans="1:13" outlineLevel="2" x14ac:dyDescent="0.25">
      <c r="A77" s="195"/>
      <c r="B77" s="311"/>
      <c r="C77" s="18" t="s">
        <v>14</v>
      </c>
      <c r="D77" s="38">
        <v>6.9444444444444448E-2</v>
      </c>
      <c r="E77" s="39">
        <v>0.1388888888888889</v>
      </c>
      <c r="F77" s="39">
        <v>0.16666666666666666</v>
      </c>
      <c r="G77" s="49">
        <v>0.19444444444444445</v>
      </c>
      <c r="H77" s="49">
        <v>0.19444444444444445</v>
      </c>
      <c r="I77" s="38">
        <v>4.6296296296296294E-2</v>
      </c>
      <c r="J77" s="39">
        <v>9.2592592592592587E-2</v>
      </c>
      <c r="K77" s="39">
        <v>0.1111111111111111</v>
      </c>
      <c r="L77" s="39">
        <v>0.12962962962962962</v>
      </c>
      <c r="M77" s="40">
        <v>0.12962962962962962</v>
      </c>
    </row>
    <row r="78" spans="1:13" outlineLevel="2" x14ac:dyDescent="0.25">
      <c r="A78" s="195"/>
      <c r="B78" s="311"/>
      <c r="C78" s="18" t="s">
        <v>19</v>
      </c>
      <c r="D78" s="60" t="s">
        <v>20</v>
      </c>
      <c r="E78" s="61" t="s">
        <v>20</v>
      </c>
      <c r="F78" s="61" t="s">
        <v>20</v>
      </c>
      <c r="G78" s="62" t="s">
        <v>20</v>
      </c>
      <c r="H78" s="62" t="s">
        <v>20</v>
      </c>
      <c r="I78" s="38">
        <v>6.9444444444444448E-2</v>
      </c>
      <c r="J78" s="39">
        <v>0.1388888888888889</v>
      </c>
      <c r="K78" s="39">
        <v>0.16666666666666666</v>
      </c>
      <c r="L78" s="39">
        <v>0.19444444444444445</v>
      </c>
      <c r="M78" s="40">
        <v>0.19444444444444445</v>
      </c>
    </row>
    <row r="79" spans="1:13" outlineLevel="2" x14ac:dyDescent="0.25">
      <c r="A79" s="195"/>
      <c r="B79" s="311"/>
      <c r="C79" s="18" t="s">
        <v>12</v>
      </c>
      <c r="D79" s="38">
        <v>6.9444444444444448E-2</v>
      </c>
      <c r="E79" s="39">
        <v>0.1388888888888889</v>
      </c>
      <c r="F79" s="39">
        <v>0.16666666666666666</v>
      </c>
      <c r="G79" s="49">
        <v>0.19444444444444445</v>
      </c>
      <c r="H79" s="49">
        <v>0.19444444444444445</v>
      </c>
      <c r="I79" s="38">
        <v>6.9444444444444448E-2</v>
      </c>
      <c r="J79" s="39">
        <v>0.1388888888888889</v>
      </c>
      <c r="K79" s="39">
        <v>0.16666666666666666</v>
      </c>
      <c r="L79" s="39">
        <v>0.19444444444444445</v>
      </c>
      <c r="M79" s="40">
        <v>0.19444444444444445</v>
      </c>
    </row>
    <row r="80" spans="1:13" outlineLevel="2" x14ac:dyDescent="0.25">
      <c r="A80" s="195"/>
      <c r="B80" s="312"/>
      <c r="C80" s="18" t="s">
        <v>13</v>
      </c>
      <c r="D80" s="38">
        <v>6.9444444444444448E-2</v>
      </c>
      <c r="E80" s="39">
        <v>0.1388888888888889</v>
      </c>
      <c r="F80" s="39">
        <v>0.16666666666666666</v>
      </c>
      <c r="G80" s="49">
        <v>0.19444444444444445</v>
      </c>
      <c r="H80" s="49">
        <v>0.19444444444444445</v>
      </c>
      <c r="I80" s="60" t="s">
        <v>20</v>
      </c>
      <c r="J80" s="61" t="s">
        <v>20</v>
      </c>
      <c r="K80" s="61" t="s">
        <v>20</v>
      </c>
      <c r="L80" s="61" t="s">
        <v>20</v>
      </c>
      <c r="M80" s="63" t="s">
        <v>20</v>
      </c>
    </row>
    <row r="81" spans="1:13" ht="11.45" customHeight="1" outlineLevel="2" x14ac:dyDescent="0.25">
      <c r="A81" s="195"/>
      <c r="B81" s="310" t="s">
        <v>42</v>
      </c>
      <c r="C81" s="18" t="s">
        <v>15</v>
      </c>
      <c r="D81" s="38">
        <v>0.16666666666666666</v>
      </c>
      <c r="E81" s="39">
        <v>0.33333333333333331</v>
      </c>
      <c r="F81" s="39">
        <v>0.4</v>
      </c>
      <c r="G81" s="49">
        <v>0.46666666666666667</v>
      </c>
      <c r="H81" s="49">
        <v>0.46666666666666667</v>
      </c>
      <c r="I81" s="38">
        <v>0.16666666666666666</v>
      </c>
      <c r="J81" s="39">
        <v>0.33333333333333331</v>
      </c>
      <c r="K81" s="39">
        <v>0.4</v>
      </c>
      <c r="L81" s="39">
        <v>0.46666666666666667</v>
      </c>
      <c r="M81" s="40">
        <v>0.46666666666666667</v>
      </c>
    </row>
    <row r="82" spans="1:13" ht="11.45" customHeight="1" outlineLevel="2" x14ac:dyDescent="0.25">
      <c r="A82" s="195"/>
      <c r="B82" s="311"/>
      <c r="C82" s="18" t="s">
        <v>18</v>
      </c>
      <c r="D82" s="38">
        <v>0.16666666666666666</v>
      </c>
      <c r="E82" s="39">
        <v>0.33333333333333331</v>
      </c>
      <c r="F82" s="39">
        <v>0.4</v>
      </c>
      <c r="G82" s="49">
        <v>0.46666666666666667</v>
      </c>
      <c r="H82" s="49">
        <v>0.46666666666666667</v>
      </c>
      <c r="I82" s="38">
        <v>0.125</v>
      </c>
      <c r="J82" s="39">
        <v>0.25</v>
      </c>
      <c r="K82" s="39">
        <v>0.3</v>
      </c>
      <c r="L82" s="39">
        <v>0.35</v>
      </c>
      <c r="M82" s="40">
        <v>0.35</v>
      </c>
    </row>
    <row r="83" spans="1:13" outlineLevel="2" x14ac:dyDescent="0.25">
      <c r="A83" s="195"/>
      <c r="B83" s="311"/>
      <c r="C83" s="18" t="s">
        <v>16</v>
      </c>
      <c r="D83" s="38">
        <v>0.16666666666666666</v>
      </c>
      <c r="E83" s="39">
        <v>0.33333333333333331</v>
      </c>
      <c r="F83" s="39">
        <v>0.4</v>
      </c>
      <c r="G83" s="49">
        <v>0.46666666666666667</v>
      </c>
      <c r="H83" s="49">
        <v>0.46666666666666667</v>
      </c>
      <c r="I83" s="38">
        <v>0.16666666666666666</v>
      </c>
      <c r="J83" s="39">
        <v>0.33333333333333331</v>
      </c>
      <c r="K83" s="39">
        <v>0.4</v>
      </c>
      <c r="L83" s="39">
        <v>0.46666666666666667</v>
      </c>
      <c r="M83" s="40">
        <v>0.46666666666666667</v>
      </c>
    </row>
    <row r="84" spans="1:13" outlineLevel="2" x14ac:dyDescent="0.25">
      <c r="A84" s="195"/>
      <c r="B84" s="311"/>
      <c r="C84" s="18" t="s">
        <v>8</v>
      </c>
      <c r="D84" s="38">
        <v>0.16666666666666666</v>
      </c>
      <c r="E84" s="39">
        <v>0.33333333333333331</v>
      </c>
      <c r="F84" s="39">
        <v>0.4</v>
      </c>
      <c r="G84" s="49">
        <v>0.46666666666666667</v>
      </c>
      <c r="H84" s="49">
        <v>0.46666666666666667</v>
      </c>
      <c r="I84" s="38">
        <v>0.1</v>
      </c>
      <c r="J84" s="39">
        <v>0.2</v>
      </c>
      <c r="K84" s="39">
        <v>0.24</v>
      </c>
      <c r="L84" s="39">
        <v>0.28000000000000003</v>
      </c>
      <c r="M84" s="40">
        <v>0.28000000000000003</v>
      </c>
    </row>
    <row r="85" spans="1:13" outlineLevel="2" x14ac:dyDescent="0.25">
      <c r="A85" s="195"/>
      <c r="B85" s="311"/>
      <c r="C85" s="18" t="s">
        <v>7</v>
      </c>
      <c r="D85" s="38">
        <v>0.16666666666666666</v>
      </c>
      <c r="E85" s="39">
        <v>0.33333333333333331</v>
      </c>
      <c r="F85" s="39">
        <v>0.4</v>
      </c>
      <c r="G85" s="49">
        <v>0.46666666666666667</v>
      </c>
      <c r="H85" s="49">
        <v>0.46666666666666667</v>
      </c>
      <c r="I85" s="38">
        <v>0.1</v>
      </c>
      <c r="J85" s="39">
        <v>0.2</v>
      </c>
      <c r="K85" s="39">
        <v>0.24</v>
      </c>
      <c r="L85" s="39">
        <v>0.28000000000000003</v>
      </c>
      <c r="M85" s="40">
        <v>0.28000000000000003</v>
      </c>
    </row>
    <row r="86" spans="1:13" outlineLevel="2" x14ac:dyDescent="0.25">
      <c r="A86" s="195"/>
      <c r="B86" s="311"/>
      <c r="C86" s="18" t="s">
        <v>10</v>
      </c>
      <c r="D86" s="60" t="s">
        <v>20</v>
      </c>
      <c r="E86" s="61" t="s">
        <v>20</v>
      </c>
      <c r="F86" s="61" t="s">
        <v>20</v>
      </c>
      <c r="G86" s="62" t="s">
        <v>20</v>
      </c>
      <c r="H86" s="62" t="s">
        <v>20</v>
      </c>
      <c r="I86" s="38">
        <v>8.3333333333333329E-2</v>
      </c>
      <c r="J86" s="39">
        <v>0.16666666666666666</v>
      </c>
      <c r="K86" s="39">
        <v>0.2</v>
      </c>
      <c r="L86" s="39">
        <v>0.23333333333333334</v>
      </c>
      <c r="M86" s="40">
        <v>0.23333333333333334</v>
      </c>
    </row>
    <row r="87" spans="1:13" outlineLevel="2" x14ac:dyDescent="0.25">
      <c r="A87" s="195"/>
      <c r="B87" s="311"/>
      <c r="C87" s="18" t="s">
        <v>9</v>
      </c>
      <c r="D87" s="38">
        <v>0.16666666666666666</v>
      </c>
      <c r="E87" s="39">
        <v>0.33333333333333331</v>
      </c>
      <c r="F87" s="39">
        <v>0.4</v>
      </c>
      <c r="G87" s="49">
        <v>0.46666666666666667</v>
      </c>
      <c r="H87" s="49">
        <v>0.46666666666666667</v>
      </c>
      <c r="I87" s="38">
        <v>0.125</v>
      </c>
      <c r="J87" s="39">
        <v>0.25</v>
      </c>
      <c r="K87" s="39">
        <v>0.3</v>
      </c>
      <c r="L87" s="39">
        <v>0.35</v>
      </c>
      <c r="M87" s="40">
        <v>0.35</v>
      </c>
    </row>
    <row r="88" spans="1:13" outlineLevel="2" x14ac:dyDescent="0.25">
      <c r="A88" s="195"/>
      <c r="B88" s="311"/>
      <c r="C88" s="18" t="s">
        <v>11</v>
      </c>
      <c r="D88" s="38">
        <v>0.16666666666666666</v>
      </c>
      <c r="E88" s="39">
        <v>0.33333333333333331</v>
      </c>
      <c r="F88" s="39">
        <v>0.4</v>
      </c>
      <c r="G88" s="49">
        <v>0.46666666666666667</v>
      </c>
      <c r="H88" s="49">
        <v>0.46666666666666667</v>
      </c>
      <c r="I88" s="38">
        <v>0.1</v>
      </c>
      <c r="J88" s="39">
        <v>0.2</v>
      </c>
      <c r="K88" s="39">
        <v>0.24</v>
      </c>
      <c r="L88" s="39">
        <v>0.28000000000000003</v>
      </c>
      <c r="M88" s="40">
        <v>0.28000000000000003</v>
      </c>
    </row>
    <row r="89" spans="1:13" outlineLevel="2" x14ac:dyDescent="0.25">
      <c r="A89" s="199"/>
      <c r="B89" s="311"/>
      <c r="C89" s="18" t="s">
        <v>17</v>
      </c>
      <c r="D89" s="38">
        <v>0.2</v>
      </c>
      <c r="E89" s="39">
        <v>0.4</v>
      </c>
      <c r="F89" s="39">
        <v>0.48</v>
      </c>
      <c r="G89" s="49">
        <v>0.56000000000000005</v>
      </c>
      <c r="H89" s="49">
        <v>0.56000000000000005</v>
      </c>
      <c r="I89" s="38">
        <v>0.2</v>
      </c>
      <c r="J89" s="39">
        <v>0.4</v>
      </c>
      <c r="K89" s="39">
        <v>0.48</v>
      </c>
      <c r="L89" s="39">
        <v>0.56000000000000005</v>
      </c>
      <c r="M89" s="40">
        <v>0.56000000000000005</v>
      </c>
    </row>
    <row r="90" spans="1:13" outlineLevel="2" x14ac:dyDescent="0.25">
      <c r="A90" s="195"/>
      <c r="B90" s="311"/>
      <c r="C90" s="18" t="s">
        <v>14</v>
      </c>
      <c r="D90" s="38">
        <v>0.16666666666666666</v>
      </c>
      <c r="E90" s="39">
        <v>0.33333333333333331</v>
      </c>
      <c r="F90" s="39">
        <v>0.4</v>
      </c>
      <c r="G90" s="49">
        <v>0.46666666666666667</v>
      </c>
      <c r="H90" s="49">
        <v>0.46666666666666667</v>
      </c>
      <c r="I90" s="38">
        <v>0.1</v>
      </c>
      <c r="J90" s="39">
        <v>0.2</v>
      </c>
      <c r="K90" s="39">
        <v>0.24</v>
      </c>
      <c r="L90" s="39">
        <v>0.28000000000000003</v>
      </c>
      <c r="M90" s="40">
        <v>0.28000000000000003</v>
      </c>
    </row>
    <row r="91" spans="1:13" outlineLevel="2" x14ac:dyDescent="0.25">
      <c r="A91" s="195"/>
      <c r="B91" s="311"/>
      <c r="C91" s="18" t="s">
        <v>19</v>
      </c>
      <c r="D91" s="60" t="s">
        <v>20</v>
      </c>
      <c r="E91" s="61" t="s">
        <v>20</v>
      </c>
      <c r="F91" s="61" t="s">
        <v>20</v>
      </c>
      <c r="G91" s="62" t="s">
        <v>20</v>
      </c>
      <c r="H91" s="62" t="s">
        <v>20</v>
      </c>
      <c r="I91" s="38">
        <v>0.125</v>
      </c>
      <c r="J91" s="39">
        <v>0.25</v>
      </c>
      <c r="K91" s="39">
        <v>0.3</v>
      </c>
      <c r="L91" s="39">
        <v>0.35</v>
      </c>
      <c r="M91" s="40">
        <v>0.35</v>
      </c>
    </row>
    <row r="92" spans="1:13" outlineLevel="2" x14ac:dyDescent="0.25">
      <c r="A92" s="195"/>
      <c r="B92" s="311"/>
      <c r="C92" s="18" t="s">
        <v>12</v>
      </c>
      <c r="D92" s="38">
        <v>0.2</v>
      </c>
      <c r="E92" s="39">
        <v>0.4</v>
      </c>
      <c r="F92" s="39">
        <v>0.48</v>
      </c>
      <c r="G92" s="49">
        <v>0.56000000000000005</v>
      </c>
      <c r="H92" s="49">
        <v>0.56000000000000005</v>
      </c>
      <c r="I92" s="38">
        <v>0.2</v>
      </c>
      <c r="J92" s="39">
        <v>0.4</v>
      </c>
      <c r="K92" s="39">
        <v>0.48</v>
      </c>
      <c r="L92" s="39">
        <v>0.56000000000000005</v>
      </c>
      <c r="M92" s="40">
        <v>0.56000000000000005</v>
      </c>
    </row>
    <row r="93" spans="1:13" outlineLevel="2" x14ac:dyDescent="0.25">
      <c r="A93" s="195"/>
      <c r="B93" s="319"/>
      <c r="C93" s="33" t="s">
        <v>13</v>
      </c>
      <c r="D93" s="41">
        <v>0.1</v>
      </c>
      <c r="E93" s="42">
        <v>0.2</v>
      </c>
      <c r="F93" s="42">
        <v>0.24</v>
      </c>
      <c r="G93" s="50">
        <v>0.28000000000000003</v>
      </c>
      <c r="H93" s="50">
        <v>0.28000000000000003</v>
      </c>
      <c r="I93" s="41">
        <v>6.6666666666666666E-2</v>
      </c>
      <c r="J93" s="42">
        <v>0.13333333333333333</v>
      </c>
      <c r="K93" s="42">
        <v>0.16</v>
      </c>
      <c r="L93" s="42">
        <v>0.18666666666666668</v>
      </c>
      <c r="M93" s="43">
        <v>0.18666666666666668</v>
      </c>
    </row>
    <row r="94" spans="1:13" outlineLevel="2" x14ac:dyDescent="0.25">
      <c r="A94" s="195"/>
      <c r="B94" s="305" t="s">
        <v>162</v>
      </c>
      <c r="C94" s="305"/>
      <c r="D94" s="265">
        <v>0.04</v>
      </c>
      <c r="E94" s="265"/>
      <c r="F94" s="265"/>
      <c r="G94" s="265"/>
      <c r="H94" s="265"/>
      <c r="I94" s="265">
        <v>0.12</v>
      </c>
      <c r="J94" s="265"/>
      <c r="K94" s="265"/>
      <c r="L94" s="265"/>
      <c r="M94" s="265"/>
    </row>
    <row r="95" spans="1:13" ht="15.75" outlineLevel="1" x14ac:dyDescent="0.3">
      <c r="A95" s="195"/>
      <c r="B95" s="34" t="s">
        <v>50</v>
      </c>
      <c r="C95" s="31"/>
      <c r="D95" s="32"/>
      <c r="E95" s="32"/>
      <c r="F95" s="32"/>
      <c r="G95" s="47"/>
      <c r="H95" s="47"/>
      <c r="I95" s="32"/>
      <c r="J95" s="32"/>
      <c r="K95" s="32"/>
      <c r="L95" s="32"/>
      <c r="M95" s="32"/>
    </row>
    <row r="96" spans="1:13" outlineLevel="2" x14ac:dyDescent="0.25">
      <c r="A96" s="195"/>
      <c r="B96" s="197" t="s">
        <v>40</v>
      </c>
      <c r="C96" s="19"/>
      <c r="D96" s="75">
        <v>40</v>
      </c>
      <c r="E96" s="75"/>
      <c r="F96" s="75"/>
      <c r="G96" s="76"/>
      <c r="H96" s="76"/>
      <c r="I96" s="75">
        <v>40</v>
      </c>
      <c r="J96" s="75"/>
      <c r="K96" s="75"/>
      <c r="L96" s="75"/>
      <c r="M96" s="75"/>
    </row>
    <row r="97" spans="1:13" outlineLevel="2" x14ac:dyDescent="0.25">
      <c r="A97" s="195"/>
      <c r="B97" s="198" t="s">
        <v>41</v>
      </c>
      <c r="C97" s="18"/>
      <c r="D97" s="101">
        <v>40</v>
      </c>
      <c r="E97" s="101"/>
      <c r="F97" s="101"/>
      <c r="G97" s="78"/>
      <c r="H97" s="78"/>
      <c r="I97" s="101">
        <v>40</v>
      </c>
      <c r="J97" s="101"/>
      <c r="K97" s="101"/>
      <c r="L97" s="101"/>
      <c r="M97" s="101"/>
    </row>
    <row r="98" spans="1:13" outlineLevel="2" x14ac:dyDescent="0.25">
      <c r="A98" s="195"/>
      <c r="B98" s="198" t="s">
        <v>42</v>
      </c>
      <c r="C98" s="18"/>
      <c r="D98" s="101">
        <v>40</v>
      </c>
      <c r="E98" s="101"/>
      <c r="F98" s="101"/>
      <c r="G98" s="78"/>
      <c r="H98" s="78"/>
      <c r="I98" s="101">
        <v>40</v>
      </c>
      <c r="J98" s="101"/>
      <c r="K98" s="101"/>
      <c r="L98" s="101"/>
      <c r="M98" s="101"/>
    </row>
    <row r="99" spans="1:13" ht="15.75" outlineLevel="1" x14ac:dyDescent="0.3">
      <c r="A99" s="195"/>
      <c r="B99" s="28" t="s">
        <v>51</v>
      </c>
      <c r="C99" s="23"/>
      <c r="D99" s="21"/>
      <c r="E99" s="21"/>
      <c r="F99" s="21"/>
      <c r="G99" s="44"/>
      <c r="H99" s="44"/>
      <c r="I99" s="21"/>
      <c r="J99" s="21"/>
      <c r="K99" s="21"/>
      <c r="L99" s="21"/>
      <c r="M99" s="194">
        <v>7048.2421532171238</v>
      </c>
    </row>
    <row r="100" spans="1:13" ht="11.45" customHeight="1" outlineLevel="2" x14ac:dyDescent="0.25">
      <c r="A100" s="195"/>
      <c r="B100" s="311" t="s">
        <v>40</v>
      </c>
      <c r="C100" s="19" t="s">
        <v>37</v>
      </c>
      <c r="D100" s="35">
        <v>3.2894736842105261E-2</v>
      </c>
      <c r="E100" s="36">
        <v>6.5789473684210523E-2</v>
      </c>
      <c r="F100" s="36">
        <v>7.8947368421052627E-2</v>
      </c>
      <c r="G100" s="48">
        <v>9.2105263157894732E-2</v>
      </c>
      <c r="H100" s="48">
        <v>0.15789473684210525</v>
      </c>
      <c r="I100" s="35">
        <v>2.717391304347826E-2</v>
      </c>
      <c r="J100" s="36">
        <v>5.434782608695652E-2</v>
      </c>
      <c r="K100" s="36">
        <v>6.5217391304347824E-2</v>
      </c>
      <c r="L100" s="36">
        <v>7.6086956521739135E-2</v>
      </c>
      <c r="M100" s="37">
        <v>0.13043478260869565</v>
      </c>
    </row>
    <row r="101" spans="1:13" outlineLevel="2" x14ac:dyDescent="0.25">
      <c r="A101" s="195"/>
      <c r="B101" s="311"/>
      <c r="C101" s="19" t="s">
        <v>36</v>
      </c>
      <c r="D101" s="38">
        <v>4.1666666666666664E-2</v>
      </c>
      <c r="E101" s="39">
        <v>8.3333333333333329E-2</v>
      </c>
      <c r="F101" s="39">
        <v>0.1</v>
      </c>
      <c r="G101" s="49">
        <v>0.11666666666666667</v>
      </c>
      <c r="H101" s="48">
        <v>0.2</v>
      </c>
      <c r="I101" s="38">
        <v>3.125E-2</v>
      </c>
      <c r="J101" s="39">
        <v>6.25E-2</v>
      </c>
      <c r="K101" s="39">
        <v>7.4999999999999997E-2</v>
      </c>
      <c r="L101" s="39">
        <v>8.7499999999999994E-2</v>
      </c>
      <c r="M101" s="40">
        <v>0.15</v>
      </c>
    </row>
    <row r="102" spans="1:13" outlineLevel="2" x14ac:dyDescent="0.25">
      <c r="A102" s="195"/>
      <c r="B102" s="311"/>
      <c r="C102" s="19" t="s">
        <v>38</v>
      </c>
      <c r="D102" s="38">
        <v>6.25E-2</v>
      </c>
      <c r="E102" s="39">
        <v>0.125</v>
      </c>
      <c r="F102" s="39">
        <v>0.15</v>
      </c>
      <c r="G102" s="49">
        <v>0.17499999999999999</v>
      </c>
      <c r="H102" s="48">
        <v>0.3</v>
      </c>
      <c r="I102" s="38">
        <v>4.1666666666666664E-2</v>
      </c>
      <c r="J102" s="39">
        <v>8.3333333333333329E-2</v>
      </c>
      <c r="K102" s="39">
        <v>0.1</v>
      </c>
      <c r="L102" s="39">
        <v>0.11666666666666667</v>
      </c>
      <c r="M102" s="40">
        <v>0.2</v>
      </c>
    </row>
    <row r="103" spans="1:13" outlineLevel="2" x14ac:dyDescent="0.25">
      <c r="A103" s="195"/>
      <c r="B103" s="311"/>
      <c r="C103" s="19" t="s">
        <v>34</v>
      </c>
      <c r="D103" s="38">
        <v>6.25E-2</v>
      </c>
      <c r="E103" s="39">
        <v>0.125</v>
      </c>
      <c r="F103" s="39">
        <v>0.15</v>
      </c>
      <c r="G103" s="49">
        <v>0.17499999999999999</v>
      </c>
      <c r="H103" s="48">
        <v>0.3</v>
      </c>
      <c r="I103" s="38">
        <v>6.25E-2</v>
      </c>
      <c r="J103" s="39">
        <v>0.125</v>
      </c>
      <c r="K103" s="39">
        <v>0.15</v>
      </c>
      <c r="L103" s="39">
        <v>0.17499999999999999</v>
      </c>
      <c r="M103" s="40">
        <v>0.3</v>
      </c>
    </row>
    <row r="104" spans="1:13" outlineLevel="2" x14ac:dyDescent="0.25">
      <c r="A104" s="195"/>
      <c r="B104" s="312"/>
      <c r="C104" s="19" t="s">
        <v>35</v>
      </c>
      <c r="D104" s="38">
        <v>0.125</v>
      </c>
      <c r="E104" s="39">
        <v>0.25</v>
      </c>
      <c r="F104" s="39">
        <v>0.3</v>
      </c>
      <c r="G104" s="49">
        <v>0.35</v>
      </c>
      <c r="H104" s="48">
        <v>0.6</v>
      </c>
      <c r="I104" s="38">
        <v>0.125</v>
      </c>
      <c r="J104" s="39">
        <v>0.25</v>
      </c>
      <c r="K104" s="39">
        <v>0.3</v>
      </c>
      <c r="L104" s="39">
        <v>0.35</v>
      </c>
      <c r="M104" s="40">
        <v>0.6</v>
      </c>
    </row>
    <row r="105" spans="1:13" ht="11.45" customHeight="1" outlineLevel="2" x14ac:dyDescent="0.25">
      <c r="A105" s="195"/>
      <c r="B105" s="310" t="s">
        <v>41</v>
      </c>
      <c r="C105" s="18" t="s">
        <v>15</v>
      </c>
      <c r="D105" s="38">
        <v>6.25E-2</v>
      </c>
      <c r="E105" s="39">
        <v>0.125</v>
      </c>
      <c r="F105" s="39">
        <v>0.15</v>
      </c>
      <c r="G105" s="49">
        <v>0.17499999999999999</v>
      </c>
      <c r="H105" s="48">
        <v>0.3</v>
      </c>
      <c r="I105" s="38">
        <v>6.25E-2</v>
      </c>
      <c r="J105" s="39">
        <v>0.125</v>
      </c>
      <c r="K105" s="39">
        <v>0.15</v>
      </c>
      <c r="L105" s="39">
        <v>0.17499999999999999</v>
      </c>
      <c r="M105" s="40">
        <v>0.3</v>
      </c>
    </row>
    <row r="106" spans="1:13" outlineLevel="2" x14ac:dyDescent="0.25">
      <c r="A106" s="195"/>
      <c r="B106" s="311"/>
      <c r="C106" s="18" t="s">
        <v>18</v>
      </c>
      <c r="D106" s="38">
        <v>6.25E-2</v>
      </c>
      <c r="E106" s="39">
        <v>0.125</v>
      </c>
      <c r="F106" s="39">
        <v>0.15</v>
      </c>
      <c r="G106" s="49">
        <v>0.17499999999999999</v>
      </c>
      <c r="H106" s="48">
        <v>0.3</v>
      </c>
      <c r="I106" s="38">
        <v>4.1666666666666664E-2</v>
      </c>
      <c r="J106" s="39">
        <v>8.3333333333333329E-2</v>
      </c>
      <c r="K106" s="39">
        <v>0.1</v>
      </c>
      <c r="L106" s="39">
        <v>0.11666666666666667</v>
      </c>
      <c r="M106" s="40">
        <v>0.2</v>
      </c>
    </row>
    <row r="107" spans="1:13" outlineLevel="2" x14ac:dyDescent="0.25">
      <c r="A107" s="195"/>
      <c r="B107" s="311"/>
      <c r="C107" s="18" t="s">
        <v>16</v>
      </c>
      <c r="D107" s="38">
        <v>6.25E-2</v>
      </c>
      <c r="E107" s="39">
        <v>0.125</v>
      </c>
      <c r="F107" s="39">
        <v>0.15</v>
      </c>
      <c r="G107" s="49">
        <v>0.17499999999999999</v>
      </c>
      <c r="H107" s="48">
        <v>0.3</v>
      </c>
      <c r="I107" s="38">
        <v>6.25E-2</v>
      </c>
      <c r="J107" s="39">
        <v>0.125</v>
      </c>
      <c r="K107" s="39">
        <v>0.15</v>
      </c>
      <c r="L107" s="39">
        <v>0.17499999999999999</v>
      </c>
      <c r="M107" s="40">
        <v>0.3</v>
      </c>
    </row>
    <row r="108" spans="1:13" outlineLevel="2" x14ac:dyDescent="0.25">
      <c r="A108" s="195"/>
      <c r="B108" s="311"/>
      <c r="C108" s="18" t="s">
        <v>8</v>
      </c>
      <c r="D108" s="38">
        <v>6.25E-2</v>
      </c>
      <c r="E108" s="39">
        <v>0.125</v>
      </c>
      <c r="F108" s="39">
        <v>0.15</v>
      </c>
      <c r="G108" s="49">
        <v>0.17499999999999999</v>
      </c>
      <c r="H108" s="48">
        <v>0.3</v>
      </c>
      <c r="I108" s="38">
        <v>4.1666666666666664E-2</v>
      </c>
      <c r="J108" s="39">
        <v>8.3333333333333329E-2</v>
      </c>
      <c r="K108" s="39">
        <v>0.1</v>
      </c>
      <c r="L108" s="39">
        <v>0.11666666666666667</v>
      </c>
      <c r="M108" s="40">
        <v>0.2</v>
      </c>
    </row>
    <row r="109" spans="1:13" outlineLevel="2" x14ac:dyDescent="0.25">
      <c r="A109" s="195"/>
      <c r="B109" s="311"/>
      <c r="C109" s="18" t="s">
        <v>7</v>
      </c>
      <c r="D109" s="38">
        <v>6.25E-2</v>
      </c>
      <c r="E109" s="39">
        <v>0.125</v>
      </c>
      <c r="F109" s="39">
        <v>0.15</v>
      </c>
      <c r="G109" s="49">
        <v>0.17499999999999999</v>
      </c>
      <c r="H109" s="48">
        <v>0.3</v>
      </c>
      <c r="I109" s="38">
        <v>4.1666666666666664E-2</v>
      </c>
      <c r="J109" s="39">
        <v>8.3333333333333329E-2</v>
      </c>
      <c r="K109" s="39">
        <v>0.1</v>
      </c>
      <c r="L109" s="39">
        <v>0.11666666666666667</v>
      </c>
      <c r="M109" s="40">
        <v>0.2</v>
      </c>
    </row>
    <row r="110" spans="1:13" outlineLevel="2" x14ac:dyDescent="0.25">
      <c r="A110" s="195"/>
      <c r="B110" s="311"/>
      <c r="C110" s="18" t="s">
        <v>10</v>
      </c>
      <c r="D110" s="60" t="s">
        <v>20</v>
      </c>
      <c r="E110" s="61" t="s">
        <v>20</v>
      </c>
      <c r="F110" s="61" t="s">
        <v>20</v>
      </c>
      <c r="G110" s="62" t="s">
        <v>20</v>
      </c>
      <c r="H110" s="62" t="s">
        <v>20</v>
      </c>
      <c r="I110" s="38">
        <v>3.6764705882352942E-2</v>
      </c>
      <c r="J110" s="39">
        <v>7.3529411764705885E-2</v>
      </c>
      <c r="K110" s="39">
        <v>8.8235294117647065E-2</v>
      </c>
      <c r="L110" s="39">
        <v>0.10294117647058823</v>
      </c>
      <c r="M110" s="40">
        <v>0.17647058823529413</v>
      </c>
    </row>
    <row r="111" spans="1:13" outlineLevel="2" x14ac:dyDescent="0.25">
      <c r="A111" s="195"/>
      <c r="B111" s="311"/>
      <c r="C111" s="18" t="s">
        <v>9</v>
      </c>
      <c r="D111" s="38">
        <v>6.25E-2</v>
      </c>
      <c r="E111" s="39">
        <v>0.125</v>
      </c>
      <c r="F111" s="39">
        <v>0.15</v>
      </c>
      <c r="G111" s="49">
        <v>0.17499999999999999</v>
      </c>
      <c r="H111" s="48">
        <v>0.3</v>
      </c>
      <c r="I111" s="38">
        <v>6.25E-2</v>
      </c>
      <c r="J111" s="39">
        <v>0.125</v>
      </c>
      <c r="K111" s="39">
        <v>0.15</v>
      </c>
      <c r="L111" s="39">
        <v>0.17499999999999999</v>
      </c>
      <c r="M111" s="40">
        <v>0.3</v>
      </c>
    </row>
    <row r="112" spans="1:13" outlineLevel="2" x14ac:dyDescent="0.25">
      <c r="A112" s="195"/>
      <c r="B112" s="311"/>
      <c r="C112" s="18" t="s">
        <v>11</v>
      </c>
      <c r="D112" s="38">
        <v>6.25E-2</v>
      </c>
      <c r="E112" s="39">
        <v>0.125</v>
      </c>
      <c r="F112" s="39">
        <v>0.15</v>
      </c>
      <c r="G112" s="49">
        <v>0.17499999999999999</v>
      </c>
      <c r="H112" s="48">
        <v>0.3</v>
      </c>
      <c r="I112" s="38">
        <v>3.6764705882352942E-2</v>
      </c>
      <c r="J112" s="39">
        <v>7.3529411764705885E-2</v>
      </c>
      <c r="K112" s="39">
        <v>8.8235294117647065E-2</v>
      </c>
      <c r="L112" s="39">
        <v>0.10294117647058823</v>
      </c>
      <c r="M112" s="40">
        <v>0.17647058823529413</v>
      </c>
    </row>
    <row r="113" spans="1:13" outlineLevel="2" x14ac:dyDescent="0.25">
      <c r="A113" s="195"/>
      <c r="B113" s="311"/>
      <c r="C113" s="18" t="s">
        <v>17</v>
      </c>
      <c r="D113" s="38">
        <v>6.25E-2</v>
      </c>
      <c r="E113" s="39">
        <v>0.125</v>
      </c>
      <c r="F113" s="39">
        <v>0.15</v>
      </c>
      <c r="G113" s="49">
        <v>0.17499999999999999</v>
      </c>
      <c r="H113" s="48">
        <v>0.3</v>
      </c>
      <c r="I113" s="38">
        <v>6.25E-2</v>
      </c>
      <c r="J113" s="39">
        <v>0.125</v>
      </c>
      <c r="K113" s="39">
        <v>0.15</v>
      </c>
      <c r="L113" s="39">
        <v>0.17499999999999999</v>
      </c>
      <c r="M113" s="40">
        <v>0.3</v>
      </c>
    </row>
    <row r="114" spans="1:13" outlineLevel="2" x14ac:dyDescent="0.25">
      <c r="A114" s="195"/>
      <c r="B114" s="311"/>
      <c r="C114" s="18" t="s">
        <v>14</v>
      </c>
      <c r="D114" s="38">
        <v>6.25E-2</v>
      </c>
      <c r="E114" s="39">
        <v>0.125</v>
      </c>
      <c r="F114" s="39">
        <v>0.15</v>
      </c>
      <c r="G114" s="49">
        <v>0.17499999999999999</v>
      </c>
      <c r="H114" s="48">
        <v>0.3</v>
      </c>
      <c r="I114" s="38">
        <v>4.1666666666666664E-2</v>
      </c>
      <c r="J114" s="39">
        <v>8.3333333333333329E-2</v>
      </c>
      <c r="K114" s="39">
        <v>0.1</v>
      </c>
      <c r="L114" s="39">
        <v>0.11666666666666667</v>
      </c>
      <c r="M114" s="40">
        <v>0.2</v>
      </c>
    </row>
    <row r="115" spans="1:13" outlineLevel="2" x14ac:dyDescent="0.25">
      <c r="A115" s="195"/>
      <c r="B115" s="311"/>
      <c r="C115" s="18" t="s">
        <v>19</v>
      </c>
      <c r="D115" s="60" t="s">
        <v>20</v>
      </c>
      <c r="E115" s="61" t="s">
        <v>20</v>
      </c>
      <c r="F115" s="61" t="s">
        <v>20</v>
      </c>
      <c r="G115" s="62" t="s">
        <v>20</v>
      </c>
      <c r="H115" s="62" t="s">
        <v>20</v>
      </c>
      <c r="I115" s="38">
        <v>6.25E-2</v>
      </c>
      <c r="J115" s="39">
        <v>0.125</v>
      </c>
      <c r="K115" s="39">
        <v>0.15</v>
      </c>
      <c r="L115" s="39">
        <v>0.17499999999999999</v>
      </c>
      <c r="M115" s="40">
        <v>0.3</v>
      </c>
    </row>
    <row r="116" spans="1:13" outlineLevel="2" x14ac:dyDescent="0.25">
      <c r="A116" s="195"/>
      <c r="B116" s="311"/>
      <c r="C116" s="18" t="s">
        <v>12</v>
      </c>
      <c r="D116" s="38">
        <v>6.25E-2</v>
      </c>
      <c r="E116" s="39">
        <v>0.125</v>
      </c>
      <c r="F116" s="39">
        <v>0.15</v>
      </c>
      <c r="G116" s="49">
        <v>0.17499999999999999</v>
      </c>
      <c r="H116" s="48">
        <v>0.3</v>
      </c>
      <c r="I116" s="38">
        <v>6.25E-2</v>
      </c>
      <c r="J116" s="39">
        <v>0.125</v>
      </c>
      <c r="K116" s="39">
        <v>0.15</v>
      </c>
      <c r="L116" s="39">
        <v>0.17499999999999999</v>
      </c>
      <c r="M116" s="40">
        <v>0.3</v>
      </c>
    </row>
    <row r="117" spans="1:13" outlineLevel="2" x14ac:dyDescent="0.25">
      <c r="A117" s="195"/>
      <c r="B117" s="312"/>
      <c r="C117" s="18" t="s">
        <v>13</v>
      </c>
      <c r="D117" s="38">
        <v>6.25E-2</v>
      </c>
      <c r="E117" s="39">
        <v>0.125</v>
      </c>
      <c r="F117" s="39">
        <v>0.15</v>
      </c>
      <c r="G117" s="49">
        <v>0.17499999999999999</v>
      </c>
      <c r="H117" s="48">
        <v>0.3</v>
      </c>
      <c r="I117" s="60" t="s">
        <v>20</v>
      </c>
      <c r="J117" s="61" t="s">
        <v>20</v>
      </c>
      <c r="K117" s="61" t="s">
        <v>20</v>
      </c>
      <c r="L117" s="61" t="s">
        <v>20</v>
      </c>
      <c r="M117" s="63" t="s">
        <v>20</v>
      </c>
    </row>
    <row r="118" spans="1:13" ht="11.45" customHeight="1" outlineLevel="2" x14ac:dyDescent="0.25">
      <c r="A118" s="195"/>
      <c r="B118" s="310" t="s">
        <v>42</v>
      </c>
      <c r="C118" s="18" t="s">
        <v>15</v>
      </c>
      <c r="D118" s="38">
        <v>0.10416666666666667</v>
      </c>
      <c r="E118" s="39">
        <v>0.20833333333333334</v>
      </c>
      <c r="F118" s="39">
        <v>0.25</v>
      </c>
      <c r="G118" s="49">
        <v>0.29166666666666669</v>
      </c>
      <c r="H118" s="48">
        <v>0.5</v>
      </c>
      <c r="I118" s="38">
        <v>0.10416666666666667</v>
      </c>
      <c r="J118" s="39">
        <v>0.20833333333333334</v>
      </c>
      <c r="K118" s="39">
        <v>0.25</v>
      </c>
      <c r="L118" s="39">
        <v>0.29166666666666669</v>
      </c>
      <c r="M118" s="40">
        <v>0.5</v>
      </c>
    </row>
    <row r="119" spans="1:13" outlineLevel="2" x14ac:dyDescent="0.25">
      <c r="A119" s="195"/>
      <c r="B119" s="311"/>
      <c r="C119" s="18" t="s">
        <v>18</v>
      </c>
      <c r="D119" s="38">
        <v>0.10416666666666667</v>
      </c>
      <c r="E119" s="39">
        <v>0.20833333333333334</v>
      </c>
      <c r="F119" s="39">
        <v>0.25</v>
      </c>
      <c r="G119" s="49">
        <v>0.29166666666666669</v>
      </c>
      <c r="H119" s="48">
        <v>0.5</v>
      </c>
      <c r="I119" s="38">
        <v>7.8125E-2</v>
      </c>
      <c r="J119" s="39">
        <v>0.15625</v>
      </c>
      <c r="K119" s="39">
        <v>0.1875</v>
      </c>
      <c r="L119" s="39">
        <v>0.21875</v>
      </c>
      <c r="M119" s="40">
        <v>0.375</v>
      </c>
    </row>
    <row r="120" spans="1:13" outlineLevel="2" x14ac:dyDescent="0.25">
      <c r="A120" s="195"/>
      <c r="B120" s="311"/>
      <c r="C120" s="18" t="s">
        <v>16</v>
      </c>
      <c r="D120" s="38">
        <v>0.10416666666666667</v>
      </c>
      <c r="E120" s="39">
        <v>0.20833333333333334</v>
      </c>
      <c r="F120" s="39">
        <v>0.25</v>
      </c>
      <c r="G120" s="49">
        <v>0.29166666666666669</v>
      </c>
      <c r="H120" s="48">
        <v>0.5</v>
      </c>
      <c r="I120" s="38">
        <v>0.10416666666666667</v>
      </c>
      <c r="J120" s="39">
        <v>0.20833333333333334</v>
      </c>
      <c r="K120" s="39">
        <v>0.25</v>
      </c>
      <c r="L120" s="39">
        <v>0.29166666666666669</v>
      </c>
      <c r="M120" s="40">
        <v>0.5</v>
      </c>
    </row>
    <row r="121" spans="1:13" outlineLevel="2" x14ac:dyDescent="0.25">
      <c r="A121" s="195"/>
      <c r="B121" s="311"/>
      <c r="C121" s="18" t="s">
        <v>8</v>
      </c>
      <c r="D121" s="38">
        <v>0.10416666666666667</v>
      </c>
      <c r="E121" s="39">
        <v>0.20833333333333334</v>
      </c>
      <c r="F121" s="39">
        <v>0.25</v>
      </c>
      <c r="G121" s="49">
        <v>0.29166666666666669</v>
      </c>
      <c r="H121" s="48">
        <v>0.5</v>
      </c>
      <c r="I121" s="38">
        <v>6.25E-2</v>
      </c>
      <c r="J121" s="39">
        <v>0.125</v>
      </c>
      <c r="K121" s="39">
        <v>0.15</v>
      </c>
      <c r="L121" s="39">
        <v>0.17499999999999999</v>
      </c>
      <c r="M121" s="40">
        <v>0.3</v>
      </c>
    </row>
    <row r="122" spans="1:13" outlineLevel="2" x14ac:dyDescent="0.25">
      <c r="A122" s="195"/>
      <c r="B122" s="311"/>
      <c r="C122" s="18" t="s">
        <v>7</v>
      </c>
      <c r="D122" s="38">
        <v>0.10416666666666667</v>
      </c>
      <c r="E122" s="39">
        <v>0.20833333333333334</v>
      </c>
      <c r="F122" s="39">
        <v>0.25</v>
      </c>
      <c r="G122" s="49">
        <v>0.29166666666666669</v>
      </c>
      <c r="H122" s="48">
        <v>0.5</v>
      </c>
      <c r="I122" s="38">
        <v>6.25E-2</v>
      </c>
      <c r="J122" s="39">
        <v>0.125</v>
      </c>
      <c r="K122" s="39">
        <v>0.15</v>
      </c>
      <c r="L122" s="39">
        <v>0.17499999999999999</v>
      </c>
      <c r="M122" s="40">
        <v>0.3</v>
      </c>
    </row>
    <row r="123" spans="1:13" outlineLevel="2" x14ac:dyDescent="0.25">
      <c r="A123" s="195"/>
      <c r="B123" s="311"/>
      <c r="C123" s="18" t="s">
        <v>10</v>
      </c>
      <c r="D123" s="60" t="s">
        <v>20</v>
      </c>
      <c r="E123" s="61" t="s">
        <v>20</v>
      </c>
      <c r="F123" s="61" t="s">
        <v>20</v>
      </c>
      <c r="G123" s="62" t="s">
        <v>20</v>
      </c>
      <c r="H123" s="62" t="s">
        <v>20</v>
      </c>
      <c r="I123" s="38">
        <v>5.2083333333333336E-2</v>
      </c>
      <c r="J123" s="39">
        <v>0.10416666666666667</v>
      </c>
      <c r="K123" s="39">
        <v>0.125</v>
      </c>
      <c r="L123" s="39">
        <v>0.14583333333333334</v>
      </c>
      <c r="M123" s="40">
        <v>0.25</v>
      </c>
    </row>
    <row r="124" spans="1:13" outlineLevel="2" x14ac:dyDescent="0.25">
      <c r="A124" s="195"/>
      <c r="B124" s="311"/>
      <c r="C124" s="18" t="s">
        <v>9</v>
      </c>
      <c r="D124" s="38">
        <v>0.10416666666666667</v>
      </c>
      <c r="E124" s="39">
        <v>0.20833333333333334</v>
      </c>
      <c r="F124" s="39">
        <v>0.25</v>
      </c>
      <c r="G124" s="49">
        <v>0.29166666666666669</v>
      </c>
      <c r="H124" s="48">
        <v>0.5</v>
      </c>
      <c r="I124" s="38">
        <v>7.8125E-2</v>
      </c>
      <c r="J124" s="39">
        <v>0.15625</v>
      </c>
      <c r="K124" s="39">
        <v>0.1875</v>
      </c>
      <c r="L124" s="39">
        <v>0.21875</v>
      </c>
      <c r="M124" s="40">
        <v>0.375</v>
      </c>
    </row>
    <row r="125" spans="1:13" outlineLevel="2" x14ac:dyDescent="0.25">
      <c r="A125" s="195"/>
      <c r="B125" s="311"/>
      <c r="C125" s="18" t="s">
        <v>11</v>
      </c>
      <c r="D125" s="38">
        <v>0.10416666666666667</v>
      </c>
      <c r="E125" s="39">
        <v>0.20833333333333334</v>
      </c>
      <c r="F125" s="39">
        <v>0.25</v>
      </c>
      <c r="G125" s="49">
        <v>0.29166666666666669</v>
      </c>
      <c r="H125" s="48">
        <v>0.5</v>
      </c>
      <c r="I125" s="38">
        <v>6.25E-2</v>
      </c>
      <c r="J125" s="39">
        <v>0.125</v>
      </c>
      <c r="K125" s="39">
        <v>0.15</v>
      </c>
      <c r="L125" s="39">
        <v>0.17499999999999999</v>
      </c>
      <c r="M125" s="40">
        <v>0.3</v>
      </c>
    </row>
    <row r="126" spans="1:13" outlineLevel="2" x14ac:dyDescent="0.25">
      <c r="A126" s="195"/>
      <c r="B126" s="311"/>
      <c r="C126" s="18" t="s">
        <v>17</v>
      </c>
      <c r="D126" s="38">
        <v>0.125</v>
      </c>
      <c r="E126" s="39">
        <v>0.25</v>
      </c>
      <c r="F126" s="39">
        <v>0.3</v>
      </c>
      <c r="G126" s="49">
        <v>0.35</v>
      </c>
      <c r="H126" s="48">
        <v>0.6</v>
      </c>
      <c r="I126" s="38">
        <v>0.125</v>
      </c>
      <c r="J126" s="39">
        <v>0.25</v>
      </c>
      <c r="K126" s="39">
        <v>0.3</v>
      </c>
      <c r="L126" s="39">
        <v>0.35</v>
      </c>
      <c r="M126" s="40">
        <v>0.6</v>
      </c>
    </row>
    <row r="127" spans="1:13" outlineLevel="2" x14ac:dyDescent="0.25">
      <c r="A127" s="195"/>
      <c r="B127" s="311"/>
      <c r="C127" s="18" t="s">
        <v>14</v>
      </c>
      <c r="D127" s="38">
        <v>0.10416666666666667</v>
      </c>
      <c r="E127" s="39">
        <v>0.20833333333333334</v>
      </c>
      <c r="F127" s="39">
        <v>0.25</v>
      </c>
      <c r="G127" s="49">
        <v>0.29166666666666669</v>
      </c>
      <c r="H127" s="48">
        <v>0.5</v>
      </c>
      <c r="I127" s="38">
        <v>6.25E-2</v>
      </c>
      <c r="J127" s="39">
        <v>0.125</v>
      </c>
      <c r="K127" s="39">
        <v>0.15</v>
      </c>
      <c r="L127" s="39">
        <v>0.17499999999999999</v>
      </c>
      <c r="M127" s="40">
        <v>0.3</v>
      </c>
    </row>
    <row r="128" spans="1:13" outlineLevel="2" x14ac:dyDescent="0.25">
      <c r="A128" s="195"/>
      <c r="B128" s="311"/>
      <c r="C128" s="18" t="s">
        <v>19</v>
      </c>
      <c r="D128" s="60" t="s">
        <v>20</v>
      </c>
      <c r="E128" s="61" t="s">
        <v>20</v>
      </c>
      <c r="F128" s="61" t="s">
        <v>20</v>
      </c>
      <c r="G128" s="62" t="s">
        <v>20</v>
      </c>
      <c r="H128" s="62" t="s">
        <v>20</v>
      </c>
      <c r="I128" s="38">
        <v>7.8125E-2</v>
      </c>
      <c r="J128" s="39">
        <v>0.15625</v>
      </c>
      <c r="K128" s="39">
        <v>0.1875</v>
      </c>
      <c r="L128" s="39">
        <v>0.21875</v>
      </c>
      <c r="M128" s="40">
        <v>0.375</v>
      </c>
    </row>
    <row r="129" spans="1:13" outlineLevel="2" x14ac:dyDescent="0.25">
      <c r="A129" s="195"/>
      <c r="B129" s="311"/>
      <c r="C129" s="18" t="s">
        <v>12</v>
      </c>
      <c r="D129" s="38">
        <v>0.125</v>
      </c>
      <c r="E129" s="39">
        <v>0.25</v>
      </c>
      <c r="F129" s="39">
        <v>0.3</v>
      </c>
      <c r="G129" s="49">
        <v>0.35</v>
      </c>
      <c r="H129" s="48">
        <v>0.6</v>
      </c>
      <c r="I129" s="38">
        <v>0.125</v>
      </c>
      <c r="J129" s="39">
        <v>0.25</v>
      </c>
      <c r="K129" s="39">
        <v>0.3</v>
      </c>
      <c r="L129" s="39">
        <v>0.35</v>
      </c>
      <c r="M129" s="40">
        <v>0.6</v>
      </c>
    </row>
    <row r="130" spans="1:13" outlineLevel="2" x14ac:dyDescent="0.25">
      <c r="A130" s="195"/>
      <c r="B130" s="319"/>
      <c r="C130" s="33" t="s">
        <v>13</v>
      </c>
      <c r="D130" s="41">
        <v>6.25E-2</v>
      </c>
      <c r="E130" s="42">
        <v>0.125</v>
      </c>
      <c r="F130" s="42">
        <v>0.15</v>
      </c>
      <c r="G130" s="50">
        <v>0.17499999999999999</v>
      </c>
      <c r="H130" s="48">
        <v>0.3</v>
      </c>
      <c r="I130" s="41">
        <v>4.1666666666666664E-2</v>
      </c>
      <c r="J130" s="42">
        <v>8.3333333333333329E-2</v>
      </c>
      <c r="K130" s="42">
        <v>0.1</v>
      </c>
      <c r="L130" s="42">
        <v>0.11666666666666667</v>
      </c>
      <c r="M130" s="43">
        <v>0.2</v>
      </c>
    </row>
    <row r="131" spans="1:13" ht="15.75" outlineLevel="1" x14ac:dyDescent="0.3">
      <c r="A131" s="195"/>
      <c r="B131" s="34" t="s">
        <v>52</v>
      </c>
      <c r="C131" s="31"/>
      <c r="D131" s="32"/>
      <c r="E131" s="32"/>
      <c r="F131" s="32"/>
      <c r="G131" s="47"/>
      <c r="H131" s="47"/>
      <c r="I131" s="32"/>
      <c r="J131" s="32"/>
      <c r="K131" s="32"/>
      <c r="L131" s="32"/>
      <c r="M131" s="32"/>
    </row>
    <row r="132" spans="1:13" outlineLevel="2" x14ac:dyDescent="0.25">
      <c r="A132" s="195"/>
      <c r="B132" s="197" t="s">
        <v>28</v>
      </c>
      <c r="C132" s="19"/>
      <c r="D132" s="82">
        <v>0.25</v>
      </c>
      <c r="E132" s="20"/>
      <c r="F132" s="20"/>
      <c r="G132" s="45"/>
      <c r="H132" s="45"/>
      <c r="I132" s="82">
        <v>0.25</v>
      </c>
      <c r="J132" s="20"/>
      <c r="K132" s="20"/>
      <c r="L132" s="20"/>
      <c r="M132" s="20"/>
    </row>
    <row r="133" spans="1:13" outlineLevel="2" x14ac:dyDescent="0.25">
      <c r="A133" s="195"/>
      <c r="B133" s="198" t="s">
        <v>29</v>
      </c>
      <c r="C133" s="18"/>
      <c r="D133" s="83">
        <v>0</v>
      </c>
      <c r="E133" s="6"/>
      <c r="F133" s="6"/>
      <c r="G133" s="46"/>
      <c r="H133" s="46"/>
      <c r="I133" s="83">
        <v>0.125</v>
      </c>
      <c r="J133" s="6"/>
      <c r="K133" s="6"/>
      <c r="L133" s="6"/>
      <c r="M133" s="6"/>
    </row>
    <row r="134" spans="1:13" ht="15.75" outlineLevel="1" x14ac:dyDescent="0.3">
      <c r="A134" s="195"/>
      <c r="B134" s="28" t="s">
        <v>53</v>
      </c>
      <c r="C134" s="23"/>
      <c r="D134" s="21"/>
      <c r="E134" s="21"/>
      <c r="F134" s="21"/>
      <c r="G134" s="44"/>
      <c r="H134" s="44"/>
      <c r="I134" s="21"/>
      <c r="J134" s="21"/>
      <c r="K134" s="21"/>
      <c r="L134" s="21"/>
      <c r="M134" s="194">
        <v>1697.7894854623767</v>
      </c>
    </row>
    <row r="135" spans="1:13" ht="11.45" customHeight="1" outlineLevel="2" x14ac:dyDescent="0.25">
      <c r="A135" s="195"/>
      <c r="B135" s="311" t="s">
        <v>40</v>
      </c>
      <c r="C135" s="19" t="s">
        <v>37</v>
      </c>
      <c r="D135" s="35">
        <v>1.3157894736842105E-2</v>
      </c>
      <c r="E135" s="36">
        <v>1.3157894736842105E-2</v>
      </c>
      <c r="F135" s="36">
        <v>1.3157894736842105E-2</v>
      </c>
      <c r="G135" s="48">
        <v>1.3157894736842105E-2</v>
      </c>
      <c r="H135" s="48">
        <v>1.3157894736842105E-2</v>
      </c>
      <c r="I135" s="35">
        <v>1.6304347826086956E-2</v>
      </c>
      <c r="J135" s="36">
        <v>1.6304347826086956E-2</v>
      </c>
      <c r="K135" s="36">
        <v>1.6304347826086956E-2</v>
      </c>
      <c r="L135" s="36">
        <v>1.6304347826086956E-2</v>
      </c>
      <c r="M135" s="37">
        <v>1.6304347826086956E-2</v>
      </c>
    </row>
    <row r="136" spans="1:13" outlineLevel="2" x14ac:dyDescent="0.25">
      <c r="A136" s="195"/>
      <c r="B136" s="311"/>
      <c r="C136" s="19" t="s">
        <v>36</v>
      </c>
      <c r="D136" s="38">
        <v>1.6666666666666666E-2</v>
      </c>
      <c r="E136" s="39">
        <v>1.6666666666666666E-2</v>
      </c>
      <c r="F136" s="39">
        <v>1.6666666666666666E-2</v>
      </c>
      <c r="G136" s="49">
        <v>1.6666666666666666E-2</v>
      </c>
      <c r="H136" s="49">
        <v>1.6666666666666666E-2</v>
      </c>
      <c r="I136" s="38">
        <v>1.8749999999999999E-2</v>
      </c>
      <c r="J136" s="39">
        <v>1.8749999999999999E-2</v>
      </c>
      <c r="K136" s="39">
        <v>1.8749999999999999E-2</v>
      </c>
      <c r="L136" s="39">
        <v>1.8749999999999999E-2</v>
      </c>
      <c r="M136" s="40">
        <v>1.8749999999999999E-2</v>
      </c>
    </row>
    <row r="137" spans="1:13" outlineLevel="2" x14ac:dyDescent="0.25">
      <c r="A137" s="195"/>
      <c r="B137" s="311"/>
      <c r="C137" s="19" t="s">
        <v>38</v>
      </c>
      <c r="D137" s="38">
        <v>2.5000000000000001E-2</v>
      </c>
      <c r="E137" s="39">
        <v>2.5000000000000001E-2</v>
      </c>
      <c r="F137" s="39">
        <v>2.5000000000000001E-2</v>
      </c>
      <c r="G137" s="49">
        <v>2.5000000000000001E-2</v>
      </c>
      <c r="H137" s="49">
        <v>2.5000000000000001E-2</v>
      </c>
      <c r="I137" s="38">
        <v>2.5000000000000001E-2</v>
      </c>
      <c r="J137" s="39">
        <v>2.5000000000000001E-2</v>
      </c>
      <c r="K137" s="39">
        <v>2.5000000000000001E-2</v>
      </c>
      <c r="L137" s="39">
        <v>2.5000000000000001E-2</v>
      </c>
      <c r="M137" s="40">
        <v>2.5000000000000001E-2</v>
      </c>
    </row>
    <row r="138" spans="1:13" outlineLevel="2" x14ac:dyDescent="0.25">
      <c r="A138" s="195"/>
      <c r="B138" s="311"/>
      <c r="C138" s="19" t="s">
        <v>34</v>
      </c>
      <c r="D138" s="38">
        <v>2.5000000000000001E-2</v>
      </c>
      <c r="E138" s="39">
        <v>2.5000000000000001E-2</v>
      </c>
      <c r="F138" s="39">
        <v>2.5000000000000001E-2</v>
      </c>
      <c r="G138" s="49">
        <v>2.5000000000000001E-2</v>
      </c>
      <c r="H138" s="49">
        <v>2.5000000000000001E-2</v>
      </c>
      <c r="I138" s="38">
        <v>3.7499999999999999E-2</v>
      </c>
      <c r="J138" s="39">
        <v>3.7499999999999999E-2</v>
      </c>
      <c r="K138" s="39">
        <v>3.7499999999999999E-2</v>
      </c>
      <c r="L138" s="39">
        <v>3.7499999999999999E-2</v>
      </c>
      <c r="M138" s="40">
        <v>3.7499999999999999E-2</v>
      </c>
    </row>
    <row r="139" spans="1:13" outlineLevel="2" x14ac:dyDescent="0.25">
      <c r="A139" s="195"/>
      <c r="B139" s="312"/>
      <c r="C139" s="19" t="s">
        <v>35</v>
      </c>
      <c r="D139" s="38">
        <v>0.05</v>
      </c>
      <c r="E139" s="39">
        <v>0.05</v>
      </c>
      <c r="F139" s="39">
        <v>0.05</v>
      </c>
      <c r="G139" s="49">
        <v>0.05</v>
      </c>
      <c r="H139" s="49">
        <v>0.05</v>
      </c>
      <c r="I139" s="38">
        <v>7.4999999999999997E-2</v>
      </c>
      <c r="J139" s="39">
        <v>7.4999999999999997E-2</v>
      </c>
      <c r="K139" s="39">
        <v>7.4999999999999997E-2</v>
      </c>
      <c r="L139" s="39">
        <v>7.4999999999999997E-2</v>
      </c>
      <c r="M139" s="40">
        <v>7.4999999999999997E-2</v>
      </c>
    </row>
    <row r="140" spans="1:13" ht="11.45" customHeight="1" outlineLevel="2" x14ac:dyDescent="0.25">
      <c r="A140" s="195"/>
      <c r="B140" s="310" t="s">
        <v>41</v>
      </c>
      <c r="C140" s="18" t="s">
        <v>15</v>
      </c>
      <c r="D140" s="38">
        <v>2.5000000000000001E-2</v>
      </c>
      <c r="E140" s="39">
        <v>2.5000000000000001E-2</v>
      </c>
      <c r="F140" s="39">
        <v>2.5000000000000001E-2</v>
      </c>
      <c r="G140" s="49">
        <v>2.5000000000000001E-2</v>
      </c>
      <c r="H140" s="49">
        <v>2.5000000000000001E-2</v>
      </c>
      <c r="I140" s="38">
        <v>3.7499999999999999E-2</v>
      </c>
      <c r="J140" s="39">
        <v>3.7499999999999999E-2</v>
      </c>
      <c r="K140" s="39">
        <v>3.7499999999999999E-2</v>
      </c>
      <c r="L140" s="39">
        <v>3.7499999999999999E-2</v>
      </c>
      <c r="M140" s="40">
        <v>3.7499999999999999E-2</v>
      </c>
    </row>
    <row r="141" spans="1:13" outlineLevel="2" x14ac:dyDescent="0.25">
      <c r="A141" s="195"/>
      <c r="B141" s="311"/>
      <c r="C141" s="18" t="s">
        <v>18</v>
      </c>
      <c r="D141" s="38">
        <v>2.5000000000000001E-2</v>
      </c>
      <c r="E141" s="39">
        <v>2.5000000000000001E-2</v>
      </c>
      <c r="F141" s="39">
        <v>2.5000000000000001E-2</v>
      </c>
      <c r="G141" s="49">
        <v>2.5000000000000001E-2</v>
      </c>
      <c r="H141" s="49">
        <v>2.5000000000000001E-2</v>
      </c>
      <c r="I141" s="38">
        <v>2.5000000000000001E-2</v>
      </c>
      <c r="J141" s="39">
        <v>2.5000000000000001E-2</v>
      </c>
      <c r="K141" s="39">
        <v>2.5000000000000001E-2</v>
      </c>
      <c r="L141" s="39">
        <v>2.5000000000000001E-2</v>
      </c>
      <c r="M141" s="40">
        <v>2.5000000000000001E-2</v>
      </c>
    </row>
    <row r="142" spans="1:13" outlineLevel="2" x14ac:dyDescent="0.25">
      <c r="A142" s="195"/>
      <c r="B142" s="311"/>
      <c r="C142" s="18" t="s">
        <v>16</v>
      </c>
      <c r="D142" s="38">
        <v>2.5000000000000001E-2</v>
      </c>
      <c r="E142" s="39">
        <v>2.5000000000000001E-2</v>
      </c>
      <c r="F142" s="39">
        <v>2.5000000000000001E-2</v>
      </c>
      <c r="G142" s="49">
        <v>2.5000000000000001E-2</v>
      </c>
      <c r="H142" s="49">
        <v>2.5000000000000001E-2</v>
      </c>
      <c r="I142" s="38">
        <v>3.7499999999999999E-2</v>
      </c>
      <c r="J142" s="39">
        <v>3.7499999999999999E-2</v>
      </c>
      <c r="K142" s="39">
        <v>3.7499999999999999E-2</v>
      </c>
      <c r="L142" s="39">
        <v>3.7499999999999999E-2</v>
      </c>
      <c r="M142" s="40">
        <v>3.7499999999999999E-2</v>
      </c>
    </row>
    <row r="143" spans="1:13" outlineLevel="2" x14ac:dyDescent="0.25">
      <c r="A143" s="195"/>
      <c r="B143" s="311"/>
      <c r="C143" s="18" t="s">
        <v>8</v>
      </c>
      <c r="D143" s="38">
        <v>2.5000000000000001E-2</v>
      </c>
      <c r="E143" s="39">
        <v>2.5000000000000001E-2</v>
      </c>
      <c r="F143" s="39">
        <v>2.5000000000000001E-2</v>
      </c>
      <c r="G143" s="49">
        <v>2.5000000000000001E-2</v>
      </c>
      <c r="H143" s="49">
        <v>2.5000000000000001E-2</v>
      </c>
      <c r="I143" s="38">
        <v>2.5000000000000001E-2</v>
      </c>
      <c r="J143" s="39">
        <v>2.5000000000000001E-2</v>
      </c>
      <c r="K143" s="39">
        <v>2.5000000000000001E-2</v>
      </c>
      <c r="L143" s="39">
        <v>2.5000000000000001E-2</v>
      </c>
      <c r="M143" s="40">
        <v>2.5000000000000001E-2</v>
      </c>
    </row>
    <row r="144" spans="1:13" outlineLevel="2" x14ac:dyDescent="0.25">
      <c r="A144" s="195"/>
      <c r="B144" s="311"/>
      <c r="C144" s="18" t="s">
        <v>7</v>
      </c>
      <c r="D144" s="38">
        <v>2.5000000000000001E-2</v>
      </c>
      <c r="E144" s="39">
        <v>2.5000000000000001E-2</v>
      </c>
      <c r="F144" s="39">
        <v>2.5000000000000001E-2</v>
      </c>
      <c r="G144" s="49">
        <v>2.5000000000000001E-2</v>
      </c>
      <c r="H144" s="49">
        <v>2.5000000000000001E-2</v>
      </c>
      <c r="I144" s="38">
        <v>2.5000000000000001E-2</v>
      </c>
      <c r="J144" s="39">
        <v>2.5000000000000001E-2</v>
      </c>
      <c r="K144" s="39">
        <v>2.5000000000000001E-2</v>
      </c>
      <c r="L144" s="39">
        <v>2.5000000000000001E-2</v>
      </c>
      <c r="M144" s="40">
        <v>2.5000000000000001E-2</v>
      </c>
    </row>
    <row r="145" spans="1:13" outlineLevel="2" x14ac:dyDescent="0.25">
      <c r="A145" s="195"/>
      <c r="B145" s="311"/>
      <c r="C145" s="18" t="s">
        <v>10</v>
      </c>
      <c r="D145" s="60" t="s">
        <v>20</v>
      </c>
      <c r="E145" s="61" t="s">
        <v>20</v>
      </c>
      <c r="F145" s="61" t="s">
        <v>20</v>
      </c>
      <c r="G145" s="62" t="s">
        <v>20</v>
      </c>
      <c r="H145" s="62" t="s">
        <v>20</v>
      </c>
      <c r="I145" s="38">
        <v>2.2058823529411766E-2</v>
      </c>
      <c r="J145" s="39">
        <v>2.2058823529411766E-2</v>
      </c>
      <c r="K145" s="39">
        <v>2.2058823529411766E-2</v>
      </c>
      <c r="L145" s="39">
        <v>2.2058823529411766E-2</v>
      </c>
      <c r="M145" s="40">
        <v>2.2058823529411766E-2</v>
      </c>
    </row>
    <row r="146" spans="1:13" outlineLevel="2" x14ac:dyDescent="0.25">
      <c r="A146" s="195"/>
      <c r="B146" s="311"/>
      <c r="C146" s="18" t="s">
        <v>9</v>
      </c>
      <c r="D146" s="38">
        <v>2.5000000000000001E-2</v>
      </c>
      <c r="E146" s="39">
        <v>2.5000000000000001E-2</v>
      </c>
      <c r="F146" s="39">
        <v>2.5000000000000001E-2</v>
      </c>
      <c r="G146" s="49">
        <v>2.5000000000000001E-2</v>
      </c>
      <c r="H146" s="49">
        <v>2.5000000000000001E-2</v>
      </c>
      <c r="I146" s="38">
        <v>3.7499999999999999E-2</v>
      </c>
      <c r="J146" s="39">
        <v>3.7499999999999999E-2</v>
      </c>
      <c r="K146" s="39">
        <v>3.7499999999999999E-2</v>
      </c>
      <c r="L146" s="39">
        <v>3.7499999999999999E-2</v>
      </c>
      <c r="M146" s="40">
        <v>3.7499999999999999E-2</v>
      </c>
    </row>
    <row r="147" spans="1:13" outlineLevel="2" x14ac:dyDescent="0.25">
      <c r="A147" s="195"/>
      <c r="B147" s="311"/>
      <c r="C147" s="18" t="s">
        <v>11</v>
      </c>
      <c r="D147" s="38">
        <v>2.5000000000000001E-2</v>
      </c>
      <c r="E147" s="39">
        <v>2.5000000000000001E-2</v>
      </c>
      <c r="F147" s="39">
        <v>2.5000000000000001E-2</v>
      </c>
      <c r="G147" s="49">
        <v>2.5000000000000001E-2</v>
      </c>
      <c r="H147" s="49">
        <v>2.5000000000000001E-2</v>
      </c>
      <c r="I147" s="38">
        <v>2.2058823529411766E-2</v>
      </c>
      <c r="J147" s="39">
        <v>2.2058823529411766E-2</v>
      </c>
      <c r="K147" s="39">
        <v>2.2058823529411766E-2</v>
      </c>
      <c r="L147" s="39">
        <v>2.2058823529411766E-2</v>
      </c>
      <c r="M147" s="40">
        <v>2.2058823529411766E-2</v>
      </c>
    </row>
    <row r="148" spans="1:13" outlineLevel="2" x14ac:dyDescent="0.25">
      <c r="A148" s="195"/>
      <c r="B148" s="311"/>
      <c r="C148" s="18" t="s">
        <v>17</v>
      </c>
      <c r="D148" s="38">
        <v>2.5000000000000001E-2</v>
      </c>
      <c r="E148" s="39">
        <v>2.5000000000000001E-2</v>
      </c>
      <c r="F148" s="39">
        <v>2.5000000000000001E-2</v>
      </c>
      <c r="G148" s="49">
        <v>2.5000000000000001E-2</v>
      </c>
      <c r="H148" s="49">
        <v>2.5000000000000001E-2</v>
      </c>
      <c r="I148" s="38">
        <v>3.7499999999999999E-2</v>
      </c>
      <c r="J148" s="39">
        <v>3.7499999999999999E-2</v>
      </c>
      <c r="K148" s="39">
        <v>3.7499999999999999E-2</v>
      </c>
      <c r="L148" s="39">
        <v>3.7499999999999999E-2</v>
      </c>
      <c r="M148" s="40">
        <v>3.7499999999999999E-2</v>
      </c>
    </row>
    <row r="149" spans="1:13" outlineLevel="2" x14ac:dyDescent="0.25">
      <c r="A149" s="195"/>
      <c r="B149" s="311"/>
      <c r="C149" s="18" t="s">
        <v>14</v>
      </c>
      <c r="D149" s="38">
        <v>2.5000000000000001E-2</v>
      </c>
      <c r="E149" s="39">
        <v>2.5000000000000001E-2</v>
      </c>
      <c r="F149" s="39">
        <v>2.5000000000000001E-2</v>
      </c>
      <c r="G149" s="49">
        <v>2.5000000000000001E-2</v>
      </c>
      <c r="H149" s="49">
        <v>2.5000000000000001E-2</v>
      </c>
      <c r="I149" s="38">
        <v>2.5000000000000001E-2</v>
      </c>
      <c r="J149" s="39">
        <v>2.5000000000000001E-2</v>
      </c>
      <c r="K149" s="39">
        <v>2.5000000000000001E-2</v>
      </c>
      <c r="L149" s="39">
        <v>2.5000000000000001E-2</v>
      </c>
      <c r="M149" s="40">
        <v>2.5000000000000001E-2</v>
      </c>
    </row>
    <row r="150" spans="1:13" outlineLevel="2" x14ac:dyDescent="0.25">
      <c r="A150" s="195"/>
      <c r="B150" s="311"/>
      <c r="C150" s="18" t="s">
        <v>19</v>
      </c>
      <c r="D150" s="60" t="s">
        <v>20</v>
      </c>
      <c r="E150" s="61" t="s">
        <v>20</v>
      </c>
      <c r="F150" s="61" t="s">
        <v>20</v>
      </c>
      <c r="G150" s="62" t="s">
        <v>20</v>
      </c>
      <c r="H150" s="62" t="s">
        <v>20</v>
      </c>
      <c r="I150" s="38">
        <v>3.7499999999999999E-2</v>
      </c>
      <c r="J150" s="39">
        <v>3.7499999999999999E-2</v>
      </c>
      <c r="K150" s="39">
        <v>3.7499999999999999E-2</v>
      </c>
      <c r="L150" s="39">
        <v>3.7499999999999999E-2</v>
      </c>
      <c r="M150" s="40">
        <v>3.7499999999999999E-2</v>
      </c>
    </row>
    <row r="151" spans="1:13" outlineLevel="2" x14ac:dyDescent="0.25">
      <c r="A151" s="195"/>
      <c r="B151" s="311"/>
      <c r="C151" s="18" t="s">
        <v>12</v>
      </c>
      <c r="D151" s="38">
        <v>2.5000000000000001E-2</v>
      </c>
      <c r="E151" s="39">
        <v>2.5000000000000001E-2</v>
      </c>
      <c r="F151" s="39">
        <v>2.5000000000000001E-2</v>
      </c>
      <c r="G151" s="49">
        <v>2.5000000000000001E-2</v>
      </c>
      <c r="H151" s="49">
        <v>2.5000000000000001E-2</v>
      </c>
      <c r="I151" s="38">
        <v>3.7499999999999999E-2</v>
      </c>
      <c r="J151" s="39">
        <v>3.7499999999999999E-2</v>
      </c>
      <c r="K151" s="39">
        <v>3.7499999999999999E-2</v>
      </c>
      <c r="L151" s="39">
        <v>3.7499999999999999E-2</v>
      </c>
      <c r="M151" s="40">
        <v>3.7499999999999999E-2</v>
      </c>
    </row>
    <row r="152" spans="1:13" outlineLevel="2" x14ac:dyDescent="0.25">
      <c r="A152" s="195"/>
      <c r="B152" s="312"/>
      <c r="C152" s="18" t="s">
        <v>13</v>
      </c>
      <c r="D152" s="38">
        <v>2.5000000000000001E-2</v>
      </c>
      <c r="E152" s="39">
        <v>2.5000000000000001E-2</v>
      </c>
      <c r="F152" s="39">
        <v>2.5000000000000001E-2</v>
      </c>
      <c r="G152" s="49">
        <v>2.5000000000000001E-2</v>
      </c>
      <c r="H152" s="49">
        <v>2.5000000000000001E-2</v>
      </c>
      <c r="I152" s="60" t="s">
        <v>20</v>
      </c>
      <c r="J152" s="61" t="s">
        <v>20</v>
      </c>
      <c r="K152" s="61" t="s">
        <v>20</v>
      </c>
      <c r="L152" s="61" t="s">
        <v>20</v>
      </c>
      <c r="M152" s="63" t="s">
        <v>20</v>
      </c>
    </row>
    <row r="153" spans="1:13" ht="11.45" customHeight="1" outlineLevel="2" x14ac:dyDescent="0.25">
      <c r="A153" s="195"/>
      <c r="B153" s="310" t="s">
        <v>42</v>
      </c>
      <c r="C153" s="18" t="s">
        <v>15</v>
      </c>
      <c r="D153" s="38">
        <v>4.1666666666666664E-2</v>
      </c>
      <c r="E153" s="39">
        <v>4.1666666666666664E-2</v>
      </c>
      <c r="F153" s="39">
        <v>4.1666666666666664E-2</v>
      </c>
      <c r="G153" s="49">
        <v>4.1666666666666664E-2</v>
      </c>
      <c r="H153" s="49">
        <v>4.1666666666666664E-2</v>
      </c>
      <c r="I153" s="38">
        <v>6.25E-2</v>
      </c>
      <c r="J153" s="39">
        <v>6.25E-2</v>
      </c>
      <c r="K153" s="39">
        <v>6.25E-2</v>
      </c>
      <c r="L153" s="39">
        <v>6.25E-2</v>
      </c>
      <c r="M153" s="40">
        <v>6.25E-2</v>
      </c>
    </row>
    <row r="154" spans="1:13" outlineLevel="2" x14ac:dyDescent="0.25">
      <c r="A154" s="195"/>
      <c r="B154" s="311"/>
      <c r="C154" s="18" t="s">
        <v>18</v>
      </c>
      <c r="D154" s="38">
        <v>4.1666666666666664E-2</v>
      </c>
      <c r="E154" s="39">
        <v>4.1666666666666664E-2</v>
      </c>
      <c r="F154" s="39">
        <v>4.1666666666666664E-2</v>
      </c>
      <c r="G154" s="49">
        <v>4.1666666666666664E-2</v>
      </c>
      <c r="H154" s="49">
        <v>4.1666666666666664E-2</v>
      </c>
      <c r="I154" s="38">
        <v>4.6875E-2</v>
      </c>
      <c r="J154" s="39">
        <v>4.6875E-2</v>
      </c>
      <c r="K154" s="39">
        <v>4.6875E-2</v>
      </c>
      <c r="L154" s="39">
        <v>4.6875E-2</v>
      </c>
      <c r="M154" s="40">
        <v>4.6875E-2</v>
      </c>
    </row>
    <row r="155" spans="1:13" outlineLevel="2" x14ac:dyDescent="0.25">
      <c r="A155" s="195"/>
      <c r="B155" s="311"/>
      <c r="C155" s="18" t="s">
        <v>16</v>
      </c>
      <c r="D155" s="38">
        <v>4.1666666666666664E-2</v>
      </c>
      <c r="E155" s="39">
        <v>4.1666666666666664E-2</v>
      </c>
      <c r="F155" s="39">
        <v>4.1666666666666664E-2</v>
      </c>
      <c r="G155" s="49">
        <v>4.1666666666666664E-2</v>
      </c>
      <c r="H155" s="49">
        <v>4.1666666666666664E-2</v>
      </c>
      <c r="I155" s="38">
        <v>6.25E-2</v>
      </c>
      <c r="J155" s="39">
        <v>6.25E-2</v>
      </c>
      <c r="K155" s="39">
        <v>6.25E-2</v>
      </c>
      <c r="L155" s="39">
        <v>6.25E-2</v>
      </c>
      <c r="M155" s="40">
        <v>6.25E-2</v>
      </c>
    </row>
    <row r="156" spans="1:13" outlineLevel="2" x14ac:dyDescent="0.25">
      <c r="A156" s="195"/>
      <c r="B156" s="311"/>
      <c r="C156" s="18" t="s">
        <v>8</v>
      </c>
      <c r="D156" s="38">
        <v>4.1666666666666664E-2</v>
      </c>
      <c r="E156" s="39">
        <v>4.1666666666666664E-2</v>
      </c>
      <c r="F156" s="39">
        <v>4.1666666666666664E-2</v>
      </c>
      <c r="G156" s="49">
        <v>4.1666666666666664E-2</v>
      </c>
      <c r="H156" s="49">
        <v>4.1666666666666664E-2</v>
      </c>
      <c r="I156" s="38">
        <v>3.7499999999999999E-2</v>
      </c>
      <c r="J156" s="39">
        <v>3.7499999999999999E-2</v>
      </c>
      <c r="K156" s="39">
        <v>3.7499999999999999E-2</v>
      </c>
      <c r="L156" s="39">
        <v>3.7499999999999999E-2</v>
      </c>
      <c r="M156" s="40">
        <v>3.7499999999999999E-2</v>
      </c>
    </row>
    <row r="157" spans="1:13" outlineLevel="2" x14ac:dyDescent="0.25">
      <c r="A157" s="195"/>
      <c r="B157" s="311"/>
      <c r="C157" s="18" t="s">
        <v>7</v>
      </c>
      <c r="D157" s="38">
        <v>4.1666666666666664E-2</v>
      </c>
      <c r="E157" s="39">
        <v>4.1666666666666664E-2</v>
      </c>
      <c r="F157" s="39">
        <v>4.1666666666666664E-2</v>
      </c>
      <c r="G157" s="49">
        <v>4.1666666666666664E-2</v>
      </c>
      <c r="H157" s="49">
        <v>4.1666666666666664E-2</v>
      </c>
      <c r="I157" s="38">
        <v>3.7499999999999999E-2</v>
      </c>
      <c r="J157" s="39">
        <v>3.7499999999999999E-2</v>
      </c>
      <c r="K157" s="39">
        <v>3.7499999999999999E-2</v>
      </c>
      <c r="L157" s="39">
        <v>3.7499999999999999E-2</v>
      </c>
      <c r="M157" s="40">
        <v>3.7499999999999999E-2</v>
      </c>
    </row>
    <row r="158" spans="1:13" outlineLevel="2" x14ac:dyDescent="0.25">
      <c r="A158" s="195"/>
      <c r="B158" s="311"/>
      <c r="C158" s="18" t="s">
        <v>10</v>
      </c>
      <c r="D158" s="60" t="s">
        <v>20</v>
      </c>
      <c r="E158" s="61" t="s">
        <v>20</v>
      </c>
      <c r="F158" s="61" t="s">
        <v>20</v>
      </c>
      <c r="G158" s="62" t="s">
        <v>20</v>
      </c>
      <c r="H158" s="62" t="s">
        <v>20</v>
      </c>
      <c r="I158" s="38">
        <v>3.125E-2</v>
      </c>
      <c r="J158" s="39">
        <v>3.125E-2</v>
      </c>
      <c r="K158" s="39">
        <v>3.125E-2</v>
      </c>
      <c r="L158" s="39">
        <v>3.125E-2</v>
      </c>
      <c r="M158" s="40">
        <v>3.125E-2</v>
      </c>
    </row>
    <row r="159" spans="1:13" outlineLevel="2" x14ac:dyDescent="0.25">
      <c r="A159" s="195"/>
      <c r="B159" s="311"/>
      <c r="C159" s="18" t="s">
        <v>9</v>
      </c>
      <c r="D159" s="38">
        <v>4.1666666666666664E-2</v>
      </c>
      <c r="E159" s="39">
        <v>4.1666666666666664E-2</v>
      </c>
      <c r="F159" s="39">
        <v>4.1666666666666664E-2</v>
      </c>
      <c r="G159" s="49">
        <v>4.1666666666666664E-2</v>
      </c>
      <c r="H159" s="49">
        <v>4.1666666666666664E-2</v>
      </c>
      <c r="I159" s="38">
        <v>4.6875E-2</v>
      </c>
      <c r="J159" s="39">
        <v>4.6875E-2</v>
      </c>
      <c r="K159" s="39">
        <v>4.6875E-2</v>
      </c>
      <c r="L159" s="39">
        <v>4.6875E-2</v>
      </c>
      <c r="M159" s="40">
        <v>4.6875E-2</v>
      </c>
    </row>
    <row r="160" spans="1:13" outlineLevel="2" x14ac:dyDescent="0.25">
      <c r="A160" s="195"/>
      <c r="B160" s="311"/>
      <c r="C160" s="18" t="s">
        <v>11</v>
      </c>
      <c r="D160" s="38">
        <v>4.1666666666666664E-2</v>
      </c>
      <c r="E160" s="39">
        <v>4.1666666666666664E-2</v>
      </c>
      <c r="F160" s="39">
        <v>4.1666666666666664E-2</v>
      </c>
      <c r="G160" s="49">
        <v>4.1666666666666664E-2</v>
      </c>
      <c r="H160" s="49">
        <v>4.1666666666666664E-2</v>
      </c>
      <c r="I160" s="38">
        <v>3.7499999999999999E-2</v>
      </c>
      <c r="J160" s="39">
        <v>3.7499999999999999E-2</v>
      </c>
      <c r="K160" s="39">
        <v>3.7499999999999999E-2</v>
      </c>
      <c r="L160" s="39">
        <v>3.7499999999999999E-2</v>
      </c>
      <c r="M160" s="40">
        <v>3.7499999999999999E-2</v>
      </c>
    </row>
    <row r="161" spans="1:13" outlineLevel="2" x14ac:dyDescent="0.25">
      <c r="A161" s="195"/>
      <c r="B161" s="311"/>
      <c r="C161" s="18" t="s">
        <v>17</v>
      </c>
      <c r="D161" s="38">
        <v>0.05</v>
      </c>
      <c r="E161" s="39">
        <v>0.05</v>
      </c>
      <c r="F161" s="39">
        <v>0.05</v>
      </c>
      <c r="G161" s="49">
        <v>0.05</v>
      </c>
      <c r="H161" s="49">
        <v>0.05</v>
      </c>
      <c r="I161" s="38">
        <v>7.4999999999999997E-2</v>
      </c>
      <c r="J161" s="39">
        <v>7.4999999999999997E-2</v>
      </c>
      <c r="K161" s="39">
        <v>7.4999999999999997E-2</v>
      </c>
      <c r="L161" s="39">
        <v>7.4999999999999997E-2</v>
      </c>
      <c r="M161" s="40">
        <v>7.4999999999999997E-2</v>
      </c>
    </row>
    <row r="162" spans="1:13" outlineLevel="2" x14ac:dyDescent="0.25">
      <c r="A162" s="195"/>
      <c r="B162" s="311"/>
      <c r="C162" s="18" t="s">
        <v>14</v>
      </c>
      <c r="D162" s="38">
        <v>4.1666666666666664E-2</v>
      </c>
      <c r="E162" s="39">
        <v>4.1666666666666664E-2</v>
      </c>
      <c r="F162" s="39">
        <v>4.1666666666666664E-2</v>
      </c>
      <c r="G162" s="49">
        <v>4.1666666666666664E-2</v>
      </c>
      <c r="H162" s="49">
        <v>4.1666666666666664E-2</v>
      </c>
      <c r="I162" s="38">
        <v>3.7499999999999999E-2</v>
      </c>
      <c r="J162" s="39">
        <v>3.7499999999999999E-2</v>
      </c>
      <c r="K162" s="39">
        <v>3.7499999999999999E-2</v>
      </c>
      <c r="L162" s="39">
        <v>3.7499999999999999E-2</v>
      </c>
      <c r="M162" s="40">
        <v>3.7499999999999999E-2</v>
      </c>
    </row>
    <row r="163" spans="1:13" outlineLevel="2" x14ac:dyDescent="0.25">
      <c r="A163" s="195"/>
      <c r="B163" s="311"/>
      <c r="C163" s="18" t="s">
        <v>19</v>
      </c>
      <c r="D163" s="60" t="s">
        <v>20</v>
      </c>
      <c r="E163" s="61" t="s">
        <v>20</v>
      </c>
      <c r="F163" s="61" t="s">
        <v>20</v>
      </c>
      <c r="G163" s="62" t="s">
        <v>20</v>
      </c>
      <c r="H163" s="62" t="s">
        <v>20</v>
      </c>
      <c r="I163" s="38">
        <v>4.6875E-2</v>
      </c>
      <c r="J163" s="39">
        <v>4.6875E-2</v>
      </c>
      <c r="K163" s="39">
        <v>4.6875E-2</v>
      </c>
      <c r="L163" s="39">
        <v>4.6875E-2</v>
      </c>
      <c r="M163" s="40">
        <v>4.6875E-2</v>
      </c>
    </row>
    <row r="164" spans="1:13" outlineLevel="2" x14ac:dyDescent="0.25">
      <c r="A164" s="195"/>
      <c r="B164" s="311"/>
      <c r="C164" s="18" t="s">
        <v>12</v>
      </c>
      <c r="D164" s="38">
        <v>0.05</v>
      </c>
      <c r="E164" s="39">
        <v>0.05</v>
      </c>
      <c r="F164" s="39">
        <v>0.05</v>
      </c>
      <c r="G164" s="49">
        <v>0.05</v>
      </c>
      <c r="H164" s="49">
        <v>0.05</v>
      </c>
      <c r="I164" s="38">
        <v>7.4999999999999997E-2</v>
      </c>
      <c r="J164" s="39">
        <v>7.4999999999999997E-2</v>
      </c>
      <c r="K164" s="39">
        <v>7.4999999999999997E-2</v>
      </c>
      <c r="L164" s="39">
        <v>7.4999999999999997E-2</v>
      </c>
      <c r="M164" s="40">
        <v>7.4999999999999997E-2</v>
      </c>
    </row>
    <row r="165" spans="1:13" outlineLevel="2" x14ac:dyDescent="0.25">
      <c r="A165" s="195"/>
      <c r="B165" s="319"/>
      <c r="C165" s="33" t="s">
        <v>13</v>
      </c>
      <c r="D165" s="41">
        <v>2.5000000000000001E-2</v>
      </c>
      <c r="E165" s="42">
        <v>2.5000000000000001E-2</v>
      </c>
      <c r="F165" s="42">
        <v>2.5000000000000001E-2</v>
      </c>
      <c r="G165" s="50">
        <v>2.5000000000000001E-2</v>
      </c>
      <c r="H165" s="50">
        <v>2.5000000000000001E-2</v>
      </c>
      <c r="I165" s="41">
        <v>2.5000000000000001E-2</v>
      </c>
      <c r="J165" s="42">
        <v>2.5000000000000001E-2</v>
      </c>
      <c r="K165" s="42">
        <v>2.5000000000000001E-2</v>
      </c>
      <c r="L165" s="42">
        <v>2.5000000000000001E-2</v>
      </c>
      <c r="M165" s="43">
        <v>2.5000000000000001E-2</v>
      </c>
    </row>
    <row r="166" spans="1:13" ht="15.75" outlineLevel="1" x14ac:dyDescent="0.3">
      <c r="A166" s="195"/>
      <c r="B166" s="34" t="s">
        <v>54</v>
      </c>
      <c r="C166" s="31"/>
      <c r="D166" s="32"/>
      <c r="E166" s="32"/>
      <c r="F166" s="32"/>
      <c r="G166" s="47"/>
      <c r="H166" s="47"/>
      <c r="I166" s="32"/>
      <c r="J166" s="32"/>
      <c r="K166" s="32"/>
      <c r="L166" s="32"/>
      <c r="M166" s="32"/>
    </row>
    <row r="167" spans="1:13" outlineLevel="2" x14ac:dyDescent="0.25">
      <c r="A167" s="195"/>
      <c r="B167" s="197" t="s">
        <v>40</v>
      </c>
      <c r="C167" s="19"/>
      <c r="D167" s="82">
        <v>0</v>
      </c>
      <c r="E167" s="20"/>
      <c r="F167" s="20"/>
      <c r="G167" s="45"/>
      <c r="H167" s="45"/>
      <c r="I167" s="82">
        <v>0</v>
      </c>
      <c r="J167" s="20"/>
      <c r="K167" s="20"/>
      <c r="L167" s="20"/>
      <c r="M167" s="20"/>
    </row>
    <row r="168" spans="1:13" ht="13.5" customHeight="1" outlineLevel="2" x14ac:dyDescent="0.25">
      <c r="A168" s="195"/>
      <c r="B168" s="310" t="s">
        <v>41</v>
      </c>
      <c r="C168" s="18" t="s">
        <v>118</v>
      </c>
      <c r="D168" s="101">
        <v>20</v>
      </c>
      <c r="E168" s="101"/>
      <c r="F168" s="101"/>
      <c r="G168" s="78"/>
      <c r="H168" s="78"/>
      <c r="I168" s="101">
        <v>20</v>
      </c>
      <c r="J168" s="101"/>
      <c r="K168" s="101"/>
      <c r="L168" s="101"/>
      <c r="M168" s="101"/>
    </row>
    <row r="169" spans="1:13" ht="11.45" customHeight="1" outlineLevel="2" x14ac:dyDescent="0.25">
      <c r="A169" s="195"/>
      <c r="B169" s="311"/>
      <c r="C169" s="18" t="s">
        <v>15</v>
      </c>
      <c r="D169" s="83">
        <v>0.15</v>
      </c>
      <c r="E169" s="83"/>
      <c r="F169" s="83"/>
      <c r="G169" s="105"/>
      <c r="H169" s="105"/>
      <c r="I169" s="83">
        <v>0.15</v>
      </c>
      <c r="J169" s="83"/>
      <c r="K169" s="83"/>
      <c r="L169" s="83"/>
      <c r="M169" s="83"/>
    </row>
    <row r="170" spans="1:13" outlineLevel="2" x14ac:dyDescent="0.25">
      <c r="A170" s="195"/>
      <c r="B170" s="311"/>
      <c r="C170" s="18" t="s">
        <v>18</v>
      </c>
      <c r="D170" s="83">
        <v>0.15</v>
      </c>
      <c r="E170" s="83"/>
      <c r="F170" s="83"/>
      <c r="G170" s="105"/>
      <c r="H170" s="105"/>
      <c r="I170" s="83">
        <v>0.15</v>
      </c>
      <c r="J170" s="83"/>
      <c r="K170" s="83"/>
      <c r="L170" s="83"/>
      <c r="M170" s="83"/>
    </row>
    <row r="171" spans="1:13" outlineLevel="2" x14ac:dyDescent="0.25">
      <c r="A171" s="195"/>
      <c r="B171" s="311"/>
      <c r="C171" s="18" t="s">
        <v>16</v>
      </c>
      <c r="D171" s="83">
        <v>0.15</v>
      </c>
      <c r="E171" s="83"/>
      <c r="F171" s="83"/>
      <c r="G171" s="105"/>
      <c r="H171" s="105"/>
      <c r="I171" s="83">
        <v>0.15</v>
      </c>
      <c r="J171" s="83"/>
      <c r="K171" s="83"/>
      <c r="L171" s="83"/>
      <c r="M171" s="83"/>
    </row>
    <row r="172" spans="1:13" outlineLevel="2" x14ac:dyDescent="0.25">
      <c r="A172" s="195"/>
      <c r="B172" s="311"/>
      <c r="C172" s="18" t="s">
        <v>8</v>
      </c>
      <c r="D172" s="83">
        <v>0.15</v>
      </c>
      <c r="E172" s="83"/>
      <c r="F172" s="83"/>
      <c r="G172" s="105"/>
      <c r="H172" s="105"/>
      <c r="I172" s="83">
        <v>0.15</v>
      </c>
      <c r="J172" s="83"/>
      <c r="K172" s="83"/>
      <c r="L172" s="83"/>
      <c r="M172" s="83"/>
    </row>
    <row r="173" spans="1:13" outlineLevel="2" x14ac:dyDescent="0.25">
      <c r="A173" s="195"/>
      <c r="B173" s="311"/>
      <c r="C173" s="18" t="s">
        <v>7</v>
      </c>
      <c r="D173" s="83">
        <v>0.15</v>
      </c>
      <c r="E173" s="83"/>
      <c r="F173" s="83"/>
      <c r="G173" s="105"/>
      <c r="H173" s="105"/>
      <c r="I173" s="83">
        <v>0.15</v>
      </c>
      <c r="J173" s="83"/>
      <c r="K173" s="83"/>
      <c r="L173" s="83"/>
      <c r="M173" s="83"/>
    </row>
    <row r="174" spans="1:13" outlineLevel="2" x14ac:dyDescent="0.25">
      <c r="A174" s="195"/>
      <c r="B174" s="311"/>
      <c r="C174" s="18" t="s">
        <v>10</v>
      </c>
      <c r="D174" s="107" t="s">
        <v>20</v>
      </c>
      <c r="E174" s="83"/>
      <c r="F174" s="83"/>
      <c r="G174" s="105"/>
      <c r="H174" s="105"/>
      <c r="I174" s="83">
        <v>0.15</v>
      </c>
      <c r="J174" s="83"/>
      <c r="K174" s="83"/>
      <c r="L174" s="83"/>
      <c r="M174" s="83"/>
    </row>
    <row r="175" spans="1:13" outlineLevel="2" x14ac:dyDescent="0.25">
      <c r="A175" s="195"/>
      <c r="B175" s="311"/>
      <c r="C175" s="18" t="s">
        <v>9</v>
      </c>
      <c r="D175" s="83">
        <v>0.15</v>
      </c>
      <c r="E175" s="83"/>
      <c r="F175" s="83"/>
      <c r="G175" s="105"/>
      <c r="H175" s="105"/>
      <c r="I175" s="83">
        <v>0.15</v>
      </c>
      <c r="J175" s="83"/>
      <c r="K175" s="83"/>
      <c r="L175" s="83"/>
      <c r="M175" s="83"/>
    </row>
    <row r="176" spans="1:13" outlineLevel="2" x14ac:dyDescent="0.25">
      <c r="A176" s="195"/>
      <c r="B176" s="311"/>
      <c r="C176" s="18" t="s">
        <v>11</v>
      </c>
      <c r="D176" s="83">
        <v>0.15</v>
      </c>
      <c r="E176" s="83"/>
      <c r="F176" s="83"/>
      <c r="G176" s="105"/>
      <c r="H176" s="105"/>
      <c r="I176" s="83">
        <v>0.15</v>
      </c>
      <c r="J176" s="83"/>
      <c r="K176" s="83"/>
      <c r="L176" s="83"/>
      <c r="M176" s="83"/>
    </row>
    <row r="177" spans="1:13" outlineLevel="2" x14ac:dyDescent="0.25">
      <c r="A177" s="195"/>
      <c r="B177" s="311"/>
      <c r="C177" s="18" t="s">
        <v>17</v>
      </c>
      <c r="D177" s="83">
        <v>0.15</v>
      </c>
      <c r="E177" s="83"/>
      <c r="F177" s="83"/>
      <c r="G177" s="105"/>
      <c r="H177" s="105"/>
      <c r="I177" s="83">
        <v>0.15</v>
      </c>
      <c r="J177" s="83"/>
      <c r="K177" s="83"/>
      <c r="L177" s="83"/>
      <c r="M177" s="83"/>
    </row>
    <row r="178" spans="1:13" outlineLevel="2" x14ac:dyDescent="0.25">
      <c r="A178" s="195"/>
      <c r="B178" s="311"/>
      <c r="C178" s="18" t="s">
        <v>14</v>
      </c>
      <c r="D178" s="83">
        <v>0.15</v>
      </c>
      <c r="E178" s="83"/>
      <c r="F178" s="83"/>
      <c r="G178" s="105"/>
      <c r="H178" s="105"/>
      <c r="I178" s="83">
        <v>0.15</v>
      </c>
      <c r="J178" s="83"/>
      <c r="K178" s="83"/>
      <c r="L178" s="83"/>
      <c r="M178" s="83"/>
    </row>
    <row r="179" spans="1:13" outlineLevel="2" x14ac:dyDescent="0.25">
      <c r="A179" s="195"/>
      <c r="B179" s="311"/>
      <c r="C179" s="18" t="s">
        <v>19</v>
      </c>
      <c r="D179" s="107" t="s">
        <v>20</v>
      </c>
      <c r="E179" s="83"/>
      <c r="F179" s="83"/>
      <c r="G179" s="105"/>
      <c r="H179" s="105"/>
      <c r="I179" s="83">
        <v>0.15</v>
      </c>
      <c r="J179" s="83"/>
      <c r="K179" s="83"/>
      <c r="L179" s="83"/>
      <c r="M179" s="83"/>
    </row>
    <row r="180" spans="1:13" outlineLevel="2" x14ac:dyDescent="0.25">
      <c r="A180" s="195"/>
      <c r="B180" s="311"/>
      <c r="C180" s="18" t="s">
        <v>12</v>
      </c>
      <c r="D180" s="83">
        <v>0.15</v>
      </c>
      <c r="E180" s="83"/>
      <c r="F180" s="83"/>
      <c r="G180" s="105"/>
      <c r="H180" s="105"/>
      <c r="I180" s="83">
        <v>0.15</v>
      </c>
      <c r="J180" s="83"/>
      <c r="K180" s="83"/>
      <c r="L180" s="83"/>
      <c r="M180" s="83"/>
    </row>
    <row r="181" spans="1:13" outlineLevel="2" x14ac:dyDescent="0.25">
      <c r="A181" s="195"/>
      <c r="B181" s="312"/>
      <c r="C181" s="18" t="s">
        <v>13</v>
      </c>
      <c r="D181" s="83">
        <v>0.15</v>
      </c>
      <c r="E181" s="83"/>
      <c r="F181" s="83"/>
      <c r="G181" s="105"/>
      <c r="H181" s="105"/>
      <c r="I181" s="107" t="s">
        <v>20</v>
      </c>
      <c r="J181" s="83"/>
      <c r="K181" s="83"/>
      <c r="L181" s="83"/>
      <c r="M181" s="83"/>
    </row>
    <row r="182" spans="1:13" outlineLevel="2" x14ac:dyDescent="0.25">
      <c r="A182" s="195"/>
      <c r="B182" s="310" t="s">
        <v>42</v>
      </c>
      <c r="C182" s="18" t="s">
        <v>15</v>
      </c>
      <c r="D182" s="83">
        <v>0.5</v>
      </c>
      <c r="E182" s="101"/>
      <c r="F182" s="101"/>
      <c r="G182" s="78"/>
      <c r="H182" s="78"/>
      <c r="I182" s="83">
        <v>0.5</v>
      </c>
      <c r="J182" s="101"/>
      <c r="K182" s="101"/>
      <c r="L182" s="101"/>
      <c r="M182" s="101"/>
    </row>
    <row r="183" spans="1:13" outlineLevel="2" x14ac:dyDescent="0.25">
      <c r="A183" s="195"/>
      <c r="B183" s="311"/>
      <c r="C183" s="18" t="s">
        <v>18</v>
      </c>
      <c r="D183" s="83">
        <v>0.5</v>
      </c>
      <c r="E183" s="101"/>
      <c r="F183" s="101"/>
      <c r="G183" s="78"/>
      <c r="H183" s="78"/>
      <c r="I183" s="83">
        <v>0.5</v>
      </c>
      <c r="J183" s="101"/>
      <c r="K183" s="101"/>
      <c r="L183" s="101"/>
      <c r="M183" s="101"/>
    </row>
    <row r="184" spans="1:13" outlineLevel="2" x14ac:dyDescent="0.25">
      <c r="A184" s="195"/>
      <c r="B184" s="311"/>
      <c r="C184" s="18" t="s">
        <v>16</v>
      </c>
      <c r="D184" s="83">
        <v>0.5</v>
      </c>
      <c r="E184" s="101"/>
      <c r="F184" s="101"/>
      <c r="G184" s="78"/>
      <c r="H184" s="78"/>
      <c r="I184" s="83">
        <v>0.5</v>
      </c>
      <c r="J184" s="101"/>
      <c r="K184" s="101"/>
      <c r="L184" s="101"/>
      <c r="M184" s="101"/>
    </row>
    <row r="185" spans="1:13" outlineLevel="2" x14ac:dyDescent="0.25">
      <c r="A185" s="195"/>
      <c r="B185" s="311"/>
      <c r="C185" s="18" t="s">
        <v>8</v>
      </c>
      <c r="D185" s="83">
        <v>0.5</v>
      </c>
      <c r="E185" s="101"/>
      <c r="F185" s="101"/>
      <c r="G185" s="78"/>
      <c r="H185" s="78"/>
      <c r="I185" s="83">
        <v>0.5</v>
      </c>
      <c r="J185" s="101"/>
      <c r="K185" s="101"/>
      <c r="L185" s="101"/>
      <c r="M185" s="101"/>
    </row>
    <row r="186" spans="1:13" outlineLevel="2" x14ac:dyDescent="0.25">
      <c r="A186" s="195"/>
      <c r="B186" s="311"/>
      <c r="C186" s="18" t="s">
        <v>7</v>
      </c>
      <c r="D186" s="83">
        <v>0.5</v>
      </c>
      <c r="E186" s="101"/>
      <c r="F186" s="101"/>
      <c r="G186" s="78"/>
      <c r="H186" s="78"/>
      <c r="I186" s="83">
        <v>0.5</v>
      </c>
      <c r="J186" s="101"/>
      <c r="K186" s="101"/>
      <c r="L186" s="101"/>
      <c r="M186" s="101"/>
    </row>
    <row r="187" spans="1:13" outlineLevel="2" x14ac:dyDescent="0.25">
      <c r="A187" s="195"/>
      <c r="B187" s="311"/>
      <c r="C187" s="18" t="s">
        <v>10</v>
      </c>
      <c r="D187" s="79" t="s">
        <v>20</v>
      </c>
      <c r="E187" s="101"/>
      <c r="F187" s="101"/>
      <c r="G187" s="78"/>
      <c r="H187" s="78"/>
      <c r="I187" s="83">
        <v>0.5</v>
      </c>
      <c r="J187" s="101"/>
      <c r="K187" s="101"/>
      <c r="L187" s="101"/>
      <c r="M187" s="101"/>
    </row>
    <row r="188" spans="1:13" outlineLevel="2" x14ac:dyDescent="0.25">
      <c r="A188" s="195"/>
      <c r="B188" s="311"/>
      <c r="C188" s="18" t="s">
        <v>9</v>
      </c>
      <c r="D188" s="83">
        <v>0.5</v>
      </c>
      <c r="E188" s="101"/>
      <c r="F188" s="101"/>
      <c r="G188" s="78"/>
      <c r="H188" s="78"/>
      <c r="I188" s="83">
        <v>0.5</v>
      </c>
      <c r="J188" s="101"/>
      <c r="K188" s="101"/>
      <c r="L188" s="101"/>
      <c r="M188" s="101"/>
    </row>
    <row r="189" spans="1:13" outlineLevel="2" x14ac:dyDescent="0.25">
      <c r="A189" s="195"/>
      <c r="B189" s="311"/>
      <c r="C189" s="18" t="s">
        <v>11</v>
      </c>
      <c r="D189" s="83">
        <v>0.5</v>
      </c>
      <c r="E189" s="101"/>
      <c r="F189" s="101"/>
      <c r="G189" s="78"/>
      <c r="H189" s="78"/>
      <c r="I189" s="83">
        <v>0.5</v>
      </c>
      <c r="J189" s="101"/>
      <c r="K189" s="101"/>
      <c r="L189" s="101"/>
      <c r="M189" s="101"/>
    </row>
    <row r="190" spans="1:13" outlineLevel="2" x14ac:dyDescent="0.25">
      <c r="A190" s="195"/>
      <c r="B190" s="311"/>
      <c r="C190" s="18" t="s">
        <v>17</v>
      </c>
      <c r="D190" s="83">
        <v>0.5</v>
      </c>
      <c r="E190" s="101"/>
      <c r="F190" s="101"/>
      <c r="G190" s="78"/>
      <c r="H190" s="78"/>
      <c r="I190" s="83">
        <v>0.5</v>
      </c>
      <c r="J190" s="101"/>
      <c r="K190" s="101"/>
      <c r="L190" s="101"/>
      <c r="M190" s="101"/>
    </row>
    <row r="191" spans="1:13" outlineLevel="2" x14ac:dyDescent="0.25">
      <c r="A191" s="195"/>
      <c r="B191" s="311"/>
      <c r="C191" s="18" t="s">
        <v>14</v>
      </c>
      <c r="D191" s="83">
        <v>1</v>
      </c>
      <c r="E191" s="101"/>
      <c r="F191" s="101"/>
      <c r="G191" s="78"/>
      <c r="H191" s="78"/>
      <c r="I191" s="83">
        <v>1</v>
      </c>
      <c r="J191" s="101"/>
      <c r="K191" s="101"/>
      <c r="L191" s="101"/>
      <c r="M191" s="101"/>
    </row>
    <row r="192" spans="1:13" outlineLevel="2" x14ac:dyDescent="0.25">
      <c r="A192" s="195"/>
      <c r="B192" s="311"/>
      <c r="C192" s="18" t="s">
        <v>19</v>
      </c>
      <c r="D192" s="79" t="s">
        <v>20</v>
      </c>
      <c r="E192" s="101"/>
      <c r="F192" s="101"/>
      <c r="G192" s="78"/>
      <c r="H192" s="78"/>
      <c r="I192" s="83">
        <v>1</v>
      </c>
      <c r="J192" s="101"/>
      <c r="K192" s="101"/>
      <c r="L192" s="101"/>
      <c r="M192" s="101"/>
    </row>
    <row r="193" spans="1:13" outlineLevel="2" x14ac:dyDescent="0.25">
      <c r="A193" s="195"/>
      <c r="B193" s="311"/>
      <c r="C193" s="18" t="s">
        <v>12</v>
      </c>
      <c r="D193" s="83">
        <v>0.5</v>
      </c>
      <c r="E193" s="101"/>
      <c r="F193" s="101"/>
      <c r="G193" s="78"/>
      <c r="H193" s="78"/>
      <c r="I193" s="83">
        <v>0.5</v>
      </c>
      <c r="J193" s="101"/>
      <c r="K193" s="101"/>
      <c r="L193" s="101"/>
      <c r="M193" s="101"/>
    </row>
    <row r="194" spans="1:13" outlineLevel="2" x14ac:dyDescent="0.25">
      <c r="A194" s="195"/>
      <c r="B194" s="319"/>
      <c r="C194" s="33" t="s">
        <v>13</v>
      </c>
      <c r="D194" s="102">
        <v>0.5</v>
      </c>
      <c r="E194" s="80"/>
      <c r="F194" s="80"/>
      <c r="G194" s="81"/>
      <c r="H194" s="81"/>
      <c r="I194" s="102">
        <v>0.5</v>
      </c>
      <c r="J194" s="80"/>
      <c r="K194" s="80"/>
      <c r="L194" s="80"/>
      <c r="M194" s="80"/>
    </row>
    <row r="195" spans="1:13" ht="15.75" outlineLevel="1" x14ac:dyDescent="0.3">
      <c r="A195" s="195"/>
      <c r="B195" s="28" t="s">
        <v>55</v>
      </c>
      <c r="C195" s="23"/>
      <c r="D195" s="21"/>
      <c r="E195" s="21"/>
      <c r="F195" s="21"/>
      <c r="G195" s="44"/>
      <c r="H195" s="44"/>
      <c r="I195" s="21"/>
      <c r="J195" s="21"/>
      <c r="K195" s="21"/>
      <c r="L195" s="21"/>
      <c r="M195" s="194">
        <v>785.1080882352943</v>
      </c>
    </row>
    <row r="196" spans="1:13" outlineLevel="1" x14ac:dyDescent="0.25">
      <c r="A196" s="195"/>
      <c r="B196" s="29"/>
      <c r="C196" s="241" t="s">
        <v>159</v>
      </c>
      <c r="D196" s="11">
        <v>0</v>
      </c>
      <c r="E196" s="11"/>
      <c r="F196" s="11"/>
      <c r="G196" s="86"/>
      <c r="H196" s="86"/>
      <c r="I196" s="11">
        <v>300</v>
      </c>
      <c r="J196" s="11"/>
      <c r="K196" s="11"/>
      <c r="L196" s="11"/>
      <c r="M196" s="242"/>
    </row>
    <row r="197" spans="1:13" ht="11.45" customHeight="1" outlineLevel="2" x14ac:dyDescent="0.25">
      <c r="A197" s="195"/>
      <c r="B197" s="311" t="s">
        <v>40</v>
      </c>
      <c r="C197" s="19" t="s">
        <v>37</v>
      </c>
      <c r="D197" s="35"/>
      <c r="E197" s="35"/>
      <c r="F197" s="35"/>
      <c r="G197" s="35"/>
      <c r="H197" s="35"/>
      <c r="I197" s="35"/>
      <c r="J197" s="35"/>
      <c r="K197" s="35"/>
      <c r="L197" s="35"/>
      <c r="M197" s="35"/>
    </row>
    <row r="198" spans="1:13" outlineLevel="2" x14ac:dyDescent="0.25">
      <c r="A198" s="195"/>
      <c r="B198" s="311"/>
      <c r="C198" s="19" t="s">
        <v>36</v>
      </c>
      <c r="D198" s="38"/>
      <c r="E198" s="38"/>
      <c r="F198" s="38"/>
      <c r="G198" s="38"/>
      <c r="H198" s="38"/>
      <c r="I198" s="38"/>
      <c r="J198" s="38"/>
      <c r="K198" s="38"/>
      <c r="L198" s="38"/>
      <c r="M198" s="38"/>
    </row>
    <row r="199" spans="1:13" outlineLevel="2" x14ac:dyDescent="0.25">
      <c r="A199" s="195"/>
      <c r="B199" s="311"/>
      <c r="C199" s="19" t="s">
        <v>38</v>
      </c>
      <c r="D199" s="38"/>
      <c r="E199" s="38"/>
      <c r="F199" s="38"/>
      <c r="G199" s="38"/>
      <c r="H199" s="38"/>
      <c r="I199" s="38"/>
      <c r="J199" s="38"/>
      <c r="K199" s="38"/>
      <c r="L199" s="38"/>
      <c r="M199" s="38"/>
    </row>
    <row r="200" spans="1:13" outlineLevel="2" x14ac:dyDescent="0.25">
      <c r="A200" s="195"/>
      <c r="B200" s="311"/>
      <c r="C200" s="19" t="s">
        <v>34</v>
      </c>
      <c r="D200" s="38"/>
      <c r="E200" s="38"/>
      <c r="F200" s="38"/>
      <c r="G200" s="38"/>
      <c r="H200" s="38"/>
      <c r="I200" s="38"/>
      <c r="J200" s="38"/>
      <c r="K200" s="38"/>
      <c r="L200" s="38"/>
      <c r="M200" s="38"/>
    </row>
    <row r="201" spans="1:13" outlineLevel="2" x14ac:dyDescent="0.25">
      <c r="A201" s="195"/>
      <c r="B201" s="312"/>
      <c r="C201" s="19" t="s">
        <v>35</v>
      </c>
      <c r="D201" s="38"/>
      <c r="E201" s="38"/>
      <c r="F201" s="38"/>
      <c r="G201" s="38"/>
      <c r="H201" s="38"/>
      <c r="I201" s="38"/>
      <c r="J201" s="38"/>
      <c r="K201" s="38"/>
      <c r="L201" s="38"/>
      <c r="M201" s="38"/>
    </row>
    <row r="202" spans="1:13" ht="11.45" customHeight="1" outlineLevel="2" x14ac:dyDescent="0.25">
      <c r="A202" s="195"/>
      <c r="B202" s="310" t="s">
        <v>41</v>
      </c>
      <c r="C202" s="18" t="s">
        <v>15</v>
      </c>
      <c r="D202" s="38">
        <v>1.4999999999999999E-2</v>
      </c>
      <c r="E202" s="39">
        <v>1.4999999999999999E-2</v>
      </c>
      <c r="F202" s="39">
        <v>1.4999999999999999E-2</v>
      </c>
      <c r="G202" s="39">
        <v>1.4999999999999999E-2</v>
      </c>
      <c r="H202" s="39">
        <v>1.4999999999999999E-2</v>
      </c>
      <c r="I202" s="38">
        <v>1.4999999999999999E-2</v>
      </c>
      <c r="J202" s="38">
        <v>1.4999999999999999E-2</v>
      </c>
      <c r="K202" s="38">
        <v>1.4999999999999999E-2</v>
      </c>
      <c r="L202" s="38">
        <v>1.4999999999999999E-2</v>
      </c>
      <c r="M202" s="38">
        <v>1.4999999999999999E-2</v>
      </c>
    </row>
    <row r="203" spans="1:13" outlineLevel="2" x14ac:dyDescent="0.25">
      <c r="A203" s="195"/>
      <c r="B203" s="311"/>
      <c r="C203" s="18" t="s">
        <v>18</v>
      </c>
      <c r="D203" s="38">
        <v>1.4999999999999999E-2</v>
      </c>
      <c r="E203" s="39">
        <v>1.4999999999999999E-2</v>
      </c>
      <c r="F203" s="39">
        <v>1.4999999999999999E-2</v>
      </c>
      <c r="G203" s="39">
        <v>1.4999999999999999E-2</v>
      </c>
      <c r="H203" s="39">
        <v>1.4999999999999999E-2</v>
      </c>
      <c r="I203" s="38">
        <v>1.4999999999999999E-2</v>
      </c>
      <c r="J203" s="38">
        <v>1.4999999999999999E-2</v>
      </c>
      <c r="K203" s="38">
        <v>1.4999999999999999E-2</v>
      </c>
      <c r="L203" s="38">
        <v>1.4999999999999999E-2</v>
      </c>
      <c r="M203" s="38">
        <v>1.4999999999999999E-2</v>
      </c>
    </row>
    <row r="204" spans="1:13" outlineLevel="2" x14ac:dyDescent="0.25">
      <c r="A204" s="195"/>
      <c r="B204" s="311"/>
      <c r="C204" s="18" t="s">
        <v>16</v>
      </c>
      <c r="D204" s="38">
        <v>1.4999999999999999E-2</v>
      </c>
      <c r="E204" s="39">
        <v>1.4999999999999999E-2</v>
      </c>
      <c r="F204" s="39">
        <v>1.4999999999999999E-2</v>
      </c>
      <c r="G204" s="39">
        <v>1.4999999999999999E-2</v>
      </c>
      <c r="H204" s="39">
        <v>1.4999999999999999E-2</v>
      </c>
      <c r="I204" s="38">
        <v>1.4999999999999999E-2</v>
      </c>
      <c r="J204" s="38">
        <v>1.4999999999999999E-2</v>
      </c>
      <c r="K204" s="38">
        <v>1.4999999999999999E-2</v>
      </c>
      <c r="L204" s="38">
        <v>1.4999999999999999E-2</v>
      </c>
      <c r="M204" s="38">
        <v>1.4999999999999999E-2</v>
      </c>
    </row>
    <row r="205" spans="1:13" outlineLevel="2" x14ac:dyDescent="0.25">
      <c r="A205" s="195"/>
      <c r="B205" s="311"/>
      <c r="C205" s="18" t="s">
        <v>8</v>
      </c>
      <c r="D205" s="38">
        <v>1.4999999999999999E-2</v>
      </c>
      <c r="E205" s="39">
        <v>1.4999999999999999E-2</v>
      </c>
      <c r="F205" s="39">
        <v>1.4999999999999999E-2</v>
      </c>
      <c r="G205" s="39">
        <v>1.4999999999999999E-2</v>
      </c>
      <c r="H205" s="39">
        <v>1.4999999999999999E-2</v>
      </c>
      <c r="I205" s="38">
        <v>1.4999999999999999E-2</v>
      </c>
      <c r="J205" s="38">
        <v>1.4999999999999999E-2</v>
      </c>
      <c r="K205" s="38">
        <v>1.4999999999999999E-2</v>
      </c>
      <c r="L205" s="38">
        <v>1.4999999999999999E-2</v>
      </c>
      <c r="M205" s="38">
        <v>1.4999999999999999E-2</v>
      </c>
    </row>
    <row r="206" spans="1:13" outlineLevel="2" x14ac:dyDescent="0.25">
      <c r="A206" s="195"/>
      <c r="B206" s="311"/>
      <c r="C206" s="18" t="s">
        <v>7</v>
      </c>
      <c r="D206" s="38">
        <v>1.4999999999999999E-2</v>
      </c>
      <c r="E206" s="39">
        <v>1.4999999999999999E-2</v>
      </c>
      <c r="F206" s="39">
        <v>1.4999999999999999E-2</v>
      </c>
      <c r="G206" s="39">
        <v>1.4999999999999999E-2</v>
      </c>
      <c r="H206" s="39">
        <v>1.4999999999999999E-2</v>
      </c>
      <c r="I206" s="38">
        <v>1.4999999999999999E-2</v>
      </c>
      <c r="J206" s="38">
        <v>1.4999999999999999E-2</v>
      </c>
      <c r="K206" s="38">
        <v>1.4999999999999999E-2</v>
      </c>
      <c r="L206" s="38">
        <v>1.4999999999999999E-2</v>
      </c>
      <c r="M206" s="38">
        <v>1.4999999999999999E-2</v>
      </c>
    </row>
    <row r="207" spans="1:13" outlineLevel="2" x14ac:dyDescent="0.25">
      <c r="A207" s="195"/>
      <c r="B207" s="311"/>
      <c r="C207" s="18" t="s">
        <v>10</v>
      </c>
      <c r="D207" s="60"/>
      <c r="E207" s="60"/>
      <c r="F207" s="60"/>
      <c r="G207" s="60"/>
      <c r="H207" s="60"/>
      <c r="I207" s="38">
        <v>8.8235294117647058E-3</v>
      </c>
      <c r="J207" s="38">
        <v>8.8235294117647058E-3</v>
      </c>
      <c r="K207" s="38">
        <v>8.8235294117647058E-3</v>
      </c>
      <c r="L207" s="38">
        <v>8.8235294117647058E-3</v>
      </c>
      <c r="M207" s="38">
        <v>8.8235294117647058E-3</v>
      </c>
    </row>
    <row r="208" spans="1:13" outlineLevel="2" x14ac:dyDescent="0.25">
      <c r="A208" s="195"/>
      <c r="B208" s="311"/>
      <c r="C208" s="18" t="s">
        <v>9</v>
      </c>
      <c r="D208" s="38">
        <v>1.4999999999999999E-2</v>
      </c>
      <c r="E208" s="39">
        <v>1.4999999999999999E-2</v>
      </c>
      <c r="F208" s="39">
        <v>1.4999999999999999E-2</v>
      </c>
      <c r="G208" s="39">
        <v>1.4999999999999999E-2</v>
      </c>
      <c r="H208" s="39">
        <v>1.4999999999999999E-2</v>
      </c>
      <c r="I208" s="38">
        <v>1.4999999999999999E-2</v>
      </c>
      <c r="J208" s="38">
        <v>1.4999999999999999E-2</v>
      </c>
      <c r="K208" s="38">
        <v>1.4999999999999999E-2</v>
      </c>
      <c r="L208" s="38">
        <v>1.4999999999999999E-2</v>
      </c>
      <c r="M208" s="38">
        <v>1.4999999999999999E-2</v>
      </c>
    </row>
    <row r="209" spans="1:13" outlineLevel="2" x14ac:dyDescent="0.25">
      <c r="A209" s="195"/>
      <c r="B209" s="311"/>
      <c r="C209" s="18" t="s">
        <v>11</v>
      </c>
      <c r="D209" s="38">
        <v>1.4999999999999999E-2</v>
      </c>
      <c r="E209" s="39">
        <v>1.4999999999999999E-2</v>
      </c>
      <c r="F209" s="39">
        <v>1.4999999999999999E-2</v>
      </c>
      <c r="G209" s="39">
        <v>1.4999999999999999E-2</v>
      </c>
      <c r="H209" s="39">
        <v>1.4999999999999999E-2</v>
      </c>
      <c r="I209" s="38">
        <v>8.8235294117647058E-3</v>
      </c>
      <c r="J209" s="38">
        <v>8.8235294117647058E-3</v>
      </c>
      <c r="K209" s="38">
        <v>8.8235294117647058E-3</v>
      </c>
      <c r="L209" s="38">
        <v>8.8235294117647058E-3</v>
      </c>
      <c r="M209" s="38">
        <v>8.8235294117647058E-3</v>
      </c>
    </row>
    <row r="210" spans="1:13" outlineLevel="2" x14ac:dyDescent="0.25">
      <c r="A210" s="195"/>
      <c r="B210" s="311"/>
      <c r="C210" s="18" t="s">
        <v>17</v>
      </c>
      <c r="D210" s="38">
        <v>1.4999999999999999E-2</v>
      </c>
      <c r="E210" s="39">
        <v>1.4999999999999999E-2</v>
      </c>
      <c r="F210" s="39">
        <v>1.4999999999999999E-2</v>
      </c>
      <c r="G210" s="39">
        <v>1.4999999999999999E-2</v>
      </c>
      <c r="H210" s="39">
        <v>1.4999999999999999E-2</v>
      </c>
      <c r="I210" s="38">
        <v>1.4999999999999999E-2</v>
      </c>
      <c r="J210" s="38">
        <v>1.4999999999999999E-2</v>
      </c>
      <c r="K210" s="38">
        <v>1.4999999999999999E-2</v>
      </c>
      <c r="L210" s="38">
        <v>1.4999999999999999E-2</v>
      </c>
      <c r="M210" s="38">
        <v>1.4999999999999999E-2</v>
      </c>
    </row>
    <row r="211" spans="1:13" outlineLevel="2" x14ac:dyDescent="0.25">
      <c r="A211" s="195"/>
      <c r="B211" s="311"/>
      <c r="C211" s="18" t="s">
        <v>14</v>
      </c>
      <c r="D211" s="38">
        <v>1.4999999999999999E-2</v>
      </c>
      <c r="E211" s="39">
        <v>1.4999999999999999E-2</v>
      </c>
      <c r="F211" s="39">
        <v>1.4999999999999999E-2</v>
      </c>
      <c r="G211" s="39">
        <v>1.4999999999999999E-2</v>
      </c>
      <c r="H211" s="39">
        <v>1.4999999999999999E-2</v>
      </c>
      <c r="I211" s="38">
        <v>0.01</v>
      </c>
      <c r="J211" s="38">
        <v>0.01</v>
      </c>
      <c r="K211" s="38">
        <v>0.01</v>
      </c>
      <c r="L211" s="38">
        <v>0.01</v>
      </c>
      <c r="M211" s="38">
        <v>0.01</v>
      </c>
    </row>
    <row r="212" spans="1:13" outlineLevel="2" x14ac:dyDescent="0.25">
      <c r="A212" s="195"/>
      <c r="B212" s="311"/>
      <c r="C212" s="18" t="s">
        <v>19</v>
      </c>
      <c r="D212" s="60"/>
      <c r="E212" s="60"/>
      <c r="F212" s="60"/>
      <c r="G212" s="60"/>
      <c r="H212" s="60"/>
      <c r="I212" s="38">
        <v>1.4999999999999999E-2</v>
      </c>
      <c r="J212" s="38">
        <v>1.4999999999999999E-2</v>
      </c>
      <c r="K212" s="38">
        <v>1.4999999999999999E-2</v>
      </c>
      <c r="L212" s="38">
        <v>1.4999999999999999E-2</v>
      </c>
      <c r="M212" s="38">
        <v>1.4999999999999999E-2</v>
      </c>
    </row>
    <row r="213" spans="1:13" outlineLevel="2" x14ac:dyDescent="0.25">
      <c r="A213" s="195"/>
      <c r="B213" s="311"/>
      <c r="C213" s="18" t="s">
        <v>12</v>
      </c>
      <c r="D213" s="38">
        <v>1.4999999999999999E-2</v>
      </c>
      <c r="E213" s="39">
        <v>1.4999999999999999E-2</v>
      </c>
      <c r="F213" s="39">
        <v>1.4999999999999999E-2</v>
      </c>
      <c r="G213" s="39">
        <v>1.4999999999999999E-2</v>
      </c>
      <c r="H213" s="39">
        <v>1.4999999999999999E-2</v>
      </c>
      <c r="I213" s="38">
        <v>1.4999999999999999E-2</v>
      </c>
      <c r="J213" s="38">
        <v>1.4999999999999999E-2</v>
      </c>
      <c r="K213" s="38">
        <v>1.4999999999999999E-2</v>
      </c>
      <c r="L213" s="38">
        <v>1.4999999999999999E-2</v>
      </c>
      <c r="M213" s="38">
        <v>1.4999999999999999E-2</v>
      </c>
    </row>
    <row r="214" spans="1:13" outlineLevel="2" x14ac:dyDescent="0.25">
      <c r="A214" s="195"/>
      <c r="B214" s="312"/>
      <c r="C214" s="18" t="s">
        <v>13</v>
      </c>
      <c r="D214" s="38">
        <v>1.4999999999999999E-2</v>
      </c>
      <c r="E214" s="39">
        <v>1.4999999999999999E-2</v>
      </c>
      <c r="F214" s="39">
        <v>1.4999999999999999E-2</v>
      </c>
      <c r="G214" s="39">
        <v>1.4999999999999999E-2</v>
      </c>
      <c r="H214" s="39">
        <v>1.4999999999999999E-2</v>
      </c>
      <c r="I214" s="60"/>
      <c r="J214" s="60"/>
      <c r="K214" s="60"/>
      <c r="L214" s="60"/>
      <c r="M214" s="60"/>
    </row>
    <row r="215" spans="1:13" ht="11.45" customHeight="1" outlineLevel="2" x14ac:dyDescent="0.25">
      <c r="A215" s="195"/>
      <c r="B215" s="310" t="s">
        <v>42</v>
      </c>
      <c r="C215" s="18" t="s">
        <v>15</v>
      </c>
      <c r="D215" s="38">
        <v>8.3333333333333329E-2</v>
      </c>
      <c r="E215" s="39">
        <v>8.3333333333333329E-2</v>
      </c>
      <c r="F215" s="39">
        <v>8.3333333333333329E-2</v>
      </c>
      <c r="G215" s="49">
        <v>8.3333333333333329E-2</v>
      </c>
      <c r="H215" s="49">
        <v>8.3333333333333329E-2</v>
      </c>
      <c r="I215" s="38">
        <v>8.3333333333333329E-2</v>
      </c>
      <c r="J215" s="39">
        <v>8.3333333333333329E-2</v>
      </c>
      <c r="K215" s="39">
        <v>8.3333333333333329E-2</v>
      </c>
      <c r="L215" s="39">
        <v>8.3333333333333329E-2</v>
      </c>
      <c r="M215" s="40">
        <v>8.3333333333333329E-2</v>
      </c>
    </row>
    <row r="216" spans="1:13" outlineLevel="2" x14ac:dyDescent="0.25">
      <c r="A216" s="195"/>
      <c r="B216" s="311"/>
      <c r="C216" s="18" t="s">
        <v>18</v>
      </c>
      <c r="D216" s="38">
        <v>8.3333333333333329E-2</v>
      </c>
      <c r="E216" s="39">
        <v>8.3333333333333329E-2</v>
      </c>
      <c r="F216" s="39">
        <v>8.3333333333333329E-2</v>
      </c>
      <c r="G216" s="49">
        <v>8.3333333333333329E-2</v>
      </c>
      <c r="H216" s="49">
        <v>8.3333333333333329E-2</v>
      </c>
      <c r="I216" s="38">
        <v>6.25E-2</v>
      </c>
      <c r="J216" s="39">
        <v>6.25E-2</v>
      </c>
      <c r="K216" s="39">
        <v>6.25E-2</v>
      </c>
      <c r="L216" s="39">
        <v>6.25E-2</v>
      </c>
      <c r="M216" s="40">
        <v>6.25E-2</v>
      </c>
    </row>
    <row r="217" spans="1:13" outlineLevel="2" x14ac:dyDescent="0.25">
      <c r="A217" s="195"/>
      <c r="B217" s="311"/>
      <c r="C217" s="18" t="s">
        <v>16</v>
      </c>
      <c r="D217" s="38">
        <v>8.3333333333333329E-2</v>
      </c>
      <c r="E217" s="39">
        <v>8.3333333333333329E-2</v>
      </c>
      <c r="F217" s="39">
        <v>8.3333333333333329E-2</v>
      </c>
      <c r="G217" s="49">
        <v>8.3333333333333329E-2</v>
      </c>
      <c r="H217" s="49">
        <v>8.3333333333333329E-2</v>
      </c>
      <c r="I217" s="38">
        <v>8.3333333333333329E-2</v>
      </c>
      <c r="J217" s="39">
        <v>8.3333333333333329E-2</v>
      </c>
      <c r="K217" s="39">
        <v>8.3333333333333329E-2</v>
      </c>
      <c r="L217" s="39">
        <v>8.3333333333333329E-2</v>
      </c>
      <c r="M217" s="40">
        <v>8.3333333333333329E-2</v>
      </c>
    </row>
    <row r="218" spans="1:13" outlineLevel="2" x14ac:dyDescent="0.25">
      <c r="A218" s="195"/>
      <c r="B218" s="311"/>
      <c r="C218" s="18" t="s">
        <v>8</v>
      </c>
      <c r="D218" s="38">
        <v>8.3333333333333329E-2</v>
      </c>
      <c r="E218" s="39">
        <v>8.3333333333333329E-2</v>
      </c>
      <c r="F218" s="39">
        <v>8.3333333333333329E-2</v>
      </c>
      <c r="G218" s="49">
        <v>8.3333333333333329E-2</v>
      </c>
      <c r="H218" s="49">
        <v>8.3333333333333329E-2</v>
      </c>
      <c r="I218" s="38">
        <v>0.05</v>
      </c>
      <c r="J218" s="39">
        <v>0.05</v>
      </c>
      <c r="K218" s="39">
        <v>0.05</v>
      </c>
      <c r="L218" s="39">
        <v>0.05</v>
      </c>
      <c r="M218" s="40">
        <v>0.05</v>
      </c>
    </row>
    <row r="219" spans="1:13" outlineLevel="2" x14ac:dyDescent="0.25">
      <c r="A219" s="195"/>
      <c r="B219" s="311"/>
      <c r="C219" s="18" t="s">
        <v>7</v>
      </c>
      <c r="D219" s="38">
        <v>8.3333333333333329E-2</v>
      </c>
      <c r="E219" s="39">
        <v>8.3333333333333329E-2</v>
      </c>
      <c r="F219" s="39">
        <v>8.3333333333333329E-2</v>
      </c>
      <c r="G219" s="49">
        <v>8.3333333333333329E-2</v>
      </c>
      <c r="H219" s="49">
        <v>8.3333333333333329E-2</v>
      </c>
      <c r="I219" s="38">
        <v>0.05</v>
      </c>
      <c r="J219" s="39">
        <v>0.05</v>
      </c>
      <c r="K219" s="39">
        <v>0.05</v>
      </c>
      <c r="L219" s="39">
        <v>0.05</v>
      </c>
      <c r="M219" s="40">
        <v>0.05</v>
      </c>
    </row>
    <row r="220" spans="1:13" outlineLevel="2" x14ac:dyDescent="0.25">
      <c r="A220" s="195"/>
      <c r="B220" s="311"/>
      <c r="C220" s="18" t="s">
        <v>10</v>
      </c>
      <c r="D220" s="60" t="s">
        <v>20</v>
      </c>
      <c r="E220" s="61" t="s">
        <v>20</v>
      </c>
      <c r="F220" s="61" t="s">
        <v>20</v>
      </c>
      <c r="G220" s="62" t="s">
        <v>20</v>
      </c>
      <c r="H220" s="62" t="s">
        <v>20</v>
      </c>
      <c r="I220" s="38">
        <v>4.1666666666666664E-2</v>
      </c>
      <c r="J220" s="39">
        <v>4.1666666666666664E-2</v>
      </c>
      <c r="K220" s="39">
        <v>4.1666666666666664E-2</v>
      </c>
      <c r="L220" s="39">
        <v>4.1666666666666664E-2</v>
      </c>
      <c r="M220" s="40">
        <v>4.1666666666666664E-2</v>
      </c>
    </row>
    <row r="221" spans="1:13" outlineLevel="2" x14ac:dyDescent="0.25">
      <c r="A221" s="195"/>
      <c r="B221" s="311"/>
      <c r="C221" s="18" t="s">
        <v>9</v>
      </c>
      <c r="D221" s="38">
        <v>8.3333333333333329E-2</v>
      </c>
      <c r="E221" s="39">
        <v>8.3333333333333329E-2</v>
      </c>
      <c r="F221" s="39">
        <v>8.3333333333333329E-2</v>
      </c>
      <c r="G221" s="49">
        <v>8.3333333333333329E-2</v>
      </c>
      <c r="H221" s="49">
        <v>8.3333333333333329E-2</v>
      </c>
      <c r="I221" s="38">
        <v>6.25E-2</v>
      </c>
      <c r="J221" s="39">
        <v>6.25E-2</v>
      </c>
      <c r="K221" s="39">
        <v>6.25E-2</v>
      </c>
      <c r="L221" s="39">
        <v>6.25E-2</v>
      </c>
      <c r="M221" s="40">
        <v>6.25E-2</v>
      </c>
    </row>
    <row r="222" spans="1:13" outlineLevel="2" x14ac:dyDescent="0.25">
      <c r="A222" s="195"/>
      <c r="B222" s="311"/>
      <c r="C222" s="18" t="s">
        <v>11</v>
      </c>
      <c r="D222" s="38">
        <v>8.3333333333333329E-2</v>
      </c>
      <c r="E222" s="39">
        <v>8.3333333333333329E-2</v>
      </c>
      <c r="F222" s="39">
        <v>8.3333333333333329E-2</v>
      </c>
      <c r="G222" s="49">
        <v>8.3333333333333329E-2</v>
      </c>
      <c r="H222" s="49">
        <v>8.3333333333333329E-2</v>
      </c>
      <c r="I222" s="38">
        <v>0.05</v>
      </c>
      <c r="J222" s="39">
        <v>0.05</v>
      </c>
      <c r="K222" s="39">
        <v>0.05</v>
      </c>
      <c r="L222" s="39">
        <v>0.05</v>
      </c>
      <c r="M222" s="40">
        <v>0.05</v>
      </c>
    </row>
    <row r="223" spans="1:13" outlineLevel="2" x14ac:dyDescent="0.25">
      <c r="A223" s="195"/>
      <c r="B223" s="311"/>
      <c r="C223" s="18" t="s">
        <v>17</v>
      </c>
      <c r="D223" s="38">
        <v>0.1</v>
      </c>
      <c r="E223" s="39">
        <v>0.1</v>
      </c>
      <c r="F223" s="39">
        <v>0.1</v>
      </c>
      <c r="G223" s="49">
        <v>0.1</v>
      </c>
      <c r="H223" s="49">
        <v>0.1</v>
      </c>
      <c r="I223" s="38">
        <v>0.1</v>
      </c>
      <c r="J223" s="39">
        <v>0.1</v>
      </c>
      <c r="K223" s="39">
        <v>0.1</v>
      </c>
      <c r="L223" s="39">
        <v>0.1</v>
      </c>
      <c r="M223" s="40">
        <v>0.1</v>
      </c>
    </row>
    <row r="224" spans="1:13" outlineLevel="2" x14ac:dyDescent="0.25">
      <c r="A224" s="195"/>
      <c r="B224" s="311"/>
      <c r="C224" s="18" t="s">
        <v>14</v>
      </c>
      <c r="D224" s="38">
        <v>0.16666666666666666</v>
      </c>
      <c r="E224" s="39">
        <v>0.16666666666666666</v>
      </c>
      <c r="F224" s="39">
        <v>0.16666666666666666</v>
      </c>
      <c r="G224" s="49">
        <v>0.16666666666666666</v>
      </c>
      <c r="H224" s="49">
        <v>0.16666666666666666</v>
      </c>
      <c r="I224" s="38">
        <v>0.1</v>
      </c>
      <c r="J224" s="39">
        <v>0.1</v>
      </c>
      <c r="K224" s="39">
        <v>0.1</v>
      </c>
      <c r="L224" s="39">
        <v>0.1</v>
      </c>
      <c r="M224" s="40">
        <v>0.1</v>
      </c>
    </row>
    <row r="225" spans="1:13" outlineLevel="2" x14ac:dyDescent="0.25">
      <c r="A225" s="195"/>
      <c r="B225" s="311"/>
      <c r="C225" s="18" t="s">
        <v>19</v>
      </c>
      <c r="D225" s="60" t="s">
        <v>20</v>
      </c>
      <c r="E225" s="61" t="s">
        <v>20</v>
      </c>
      <c r="F225" s="61" t="s">
        <v>20</v>
      </c>
      <c r="G225" s="62" t="s">
        <v>20</v>
      </c>
      <c r="H225" s="62" t="s">
        <v>20</v>
      </c>
      <c r="I225" s="38">
        <v>0.125</v>
      </c>
      <c r="J225" s="39">
        <v>0.125</v>
      </c>
      <c r="K225" s="39">
        <v>0.125</v>
      </c>
      <c r="L225" s="39">
        <v>0.125</v>
      </c>
      <c r="M225" s="40">
        <v>0.125</v>
      </c>
    </row>
    <row r="226" spans="1:13" outlineLevel="2" x14ac:dyDescent="0.25">
      <c r="A226" s="195"/>
      <c r="B226" s="311"/>
      <c r="C226" s="18" t="s">
        <v>12</v>
      </c>
      <c r="D226" s="38">
        <v>0.1</v>
      </c>
      <c r="E226" s="39">
        <v>0.1</v>
      </c>
      <c r="F226" s="39">
        <v>0.1</v>
      </c>
      <c r="G226" s="49">
        <v>0.1</v>
      </c>
      <c r="H226" s="49">
        <v>0.1</v>
      </c>
      <c r="I226" s="38">
        <v>0.1</v>
      </c>
      <c r="J226" s="39">
        <v>0.1</v>
      </c>
      <c r="K226" s="39">
        <v>0.1</v>
      </c>
      <c r="L226" s="39">
        <v>0.1</v>
      </c>
      <c r="M226" s="40">
        <v>0.1</v>
      </c>
    </row>
    <row r="227" spans="1:13" outlineLevel="2" x14ac:dyDescent="0.25">
      <c r="A227" s="195"/>
      <c r="B227" s="319"/>
      <c r="C227" s="33" t="s">
        <v>13</v>
      </c>
      <c r="D227" s="41">
        <v>0.05</v>
      </c>
      <c r="E227" s="42">
        <v>0.05</v>
      </c>
      <c r="F227" s="42">
        <v>0.05</v>
      </c>
      <c r="G227" s="50">
        <v>0.05</v>
      </c>
      <c r="H227" s="50">
        <v>0.05</v>
      </c>
      <c r="I227" s="41">
        <v>3.3333333333333333E-2</v>
      </c>
      <c r="J227" s="42">
        <v>3.3333333333333333E-2</v>
      </c>
      <c r="K227" s="42">
        <v>3.3333333333333333E-2</v>
      </c>
      <c r="L227" s="42">
        <v>3.3333333333333333E-2</v>
      </c>
      <c r="M227" s="43">
        <v>3.3333333333333333E-2</v>
      </c>
    </row>
    <row r="228" spans="1:13" ht="15.75" outlineLevel="1" x14ac:dyDescent="0.3">
      <c r="A228" s="195"/>
      <c r="B228" s="34" t="s">
        <v>56</v>
      </c>
      <c r="C228" s="31"/>
      <c r="D228" s="32"/>
      <c r="E228" s="32"/>
      <c r="F228" s="32"/>
      <c r="G228" s="47"/>
      <c r="H228" s="47"/>
      <c r="I228" s="32"/>
      <c r="J228" s="32"/>
      <c r="K228" s="32"/>
      <c r="L228" s="32"/>
      <c r="M228" s="32"/>
    </row>
    <row r="229" spans="1:13" outlineLevel="2" x14ac:dyDescent="0.25">
      <c r="A229" s="195"/>
      <c r="B229" s="197" t="s">
        <v>40</v>
      </c>
      <c r="C229" s="19"/>
      <c r="D229" s="82">
        <v>0</v>
      </c>
      <c r="E229" s="20"/>
      <c r="F229" s="20"/>
      <c r="G229" s="45"/>
      <c r="H229" s="45"/>
      <c r="I229" s="82">
        <v>0</v>
      </c>
      <c r="J229" s="20"/>
      <c r="K229" s="20"/>
      <c r="L229" s="20"/>
      <c r="M229" s="20"/>
    </row>
    <row r="230" spans="1:13" outlineLevel="2" x14ac:dyDescent="0.25">
      <c r="A230" s="195"/>
      <c r="B230" s="320" t="s">
        <v>41</v>
      </c>
      <c r="C230" s="18" t="s">
        <v>120</v>
      </c>
      <c r="D230" s="83">
        <v>8.5</v>
      </c>
      <c r="E230" s="101"/>
      <c r="F230" s="101"/>
      <c r="G230" s="78"/>
      <c r="H230" s="78"/>
      <c r="I230" s="83">
        <v>8.5</v>
      </c>
      <c r="J230" s="101"/>
      <c r="K230" s="101"/>
      <c r="L230" s="101"/>
      <c r="M230" s="101"/>
    </row>
    <row r="231" spans="1:13" ht="11.45" customHeight="1" outlineLevel="2" x14ac:dyDescent="0.25">
      <c r="A231" s="195"/>
      <c r="B231" s="320"/>
      <c r="C231" s="18" t="s">
        <v>15</v>
      </c>
      <c r="D231" s="83">
        <v>0</v>
      </c>
      <c r="E231" s="101"/>
      <c r="F231" s="101"/>
      <c r="G231" s="78"/>
      <c r="H231" s="78"/>
      <c r="I231" s="83">
        <v>0</v>
      </c>
      <c r="J231" s="101"/>
      <c r="K231" s="101"/>
      <c r="L231" s="101"/>
      <c r="M231" s="101"/>
    </row>
    <row r="232" spans="1:13" outlineLevel="2" x14ac:dyDescent="0.25">
      <c r="A232" s="195"/>
      <c r="B232" s="320"/>
      <c r="C232" s="18" t="s">
        <v>18</v>
      </c>
      <c r="D232" s="83">
        <v>0</v>
      </c>
      <c r="E232" s="101"/>
      <c r="F232" s="101"/>
      <c r="G232" s="78"/>
      <c r="H232" s="78"/>
      <c r="I232" s="83">
        <v>0</v>
      </c>
      <c r="J232" s="101"/>
      <c r="K232" s="101"/>
      <c r="L232" s="101"/>
      <c r="M232" s="101"/>
    </row>
    <row r="233" spans="1:13" outlineLevel="2" x14ac:dyDescent="0.25">
      <c r="A233" s="195"/>
      <c r="B233" s="320"/>
      <c r="C233" s="18" t="s">
        <v>16</v>
      </c>
      <c r="D233" s="83">
        <v>0.35294117647058826</v>
      </c>
      <c r="E233" s="101"/>
      <c r="F233" s="101"/>
      <c r="G233" s="78"/>
      <c r="H233" s="78"/>
      <c r="I233" s="83">
        <v>0.35294117647058826</v>
      </c>
      <c r="J233" s="101"/>
      <c r="K233" s="101"/>
      <c r="L233" s="101"/>
      <c r="M233" s="101"/>
    </row>
    <row r="234" spans="1:13" outlineLevel="2" x14ac:dyDescent="0.25">
      <c r="A234" s="195"/>
      <c r="B234" s="320"/>
      <c r="C234" s="18" t="s">
        <v>8</v>
      </c>
      <c r="D234" s="83">
        <v>0.35294117647058826</v>
      </c>
      <c r="E234" s="101"/>
      <c r="F234" s="101"/>
      <c r="G234" s="78"/>
      <c r="H234" s="78"/>
      <c r="I234" s="83">
        <v>0.35294117647058826</v>
      </c>
      <c r="J234" s="101"/>
      <c r="K234" s="101"/>
      <c r="L234" s="101"/>
      <c r="M234" s="101"/>
    </row>
    <row r="235" spans="1:13" outlineLevel="2" x14ac:dyDescent="0.25">
      <c r="A235" s="195"/>
      <c r="B235" s="320"/>
      <c r="C235" s="18" t="s">
        <v>7</v>
      </c>
      <c r="D235" s="83">
        <v>0.35294117647058826</v>
      </c>
      <c r="E235" s="101"/>
      <c r="F235" s="101"/>
      <c r="G235" s="78"/>
      <c r="H235" s="78"/>
      <c r="I235" s="83">
        <v>0.35294117647058826</v>
      </c>
      <c r="J235" s="101"/>
      <c r="K235" s="101"/>
      <c r="L235" s="101"/>
      <c r="M235" s="101"/>
    </row>
    <row r="236" spans="1:13" outlineLevel="2" x14ac:dyDescent="0.25">
      <c r="A236" s="195"/>
      <c r="B236" s="320"/>
      <c r="C236" s="18" t="s">
        <v>10</v>
      </c>
      <c r="D236" s="107" t="s">
        <v>20</v>
      </c>
      <c r="E236" s="101"/>
      <c r="F236" s="101"/>
      <c r="G236" s="78"/>
      <c r="H236" s="78"/>
      <c r="I236" s="83">
        <v>0.35294117647058826</v>
      </c>
      <c r="J236" s="101"/>
      <c r="K236" s="101"/>
      <c r="L236" s="101"/>
      <c r="M236" s="101"/>
    </row>
    <row r="237" spans="1:13" outlineLevel="2" x14ac:dyDescent="0.25">
      <c r="A237" s="195"/>
      <c r="B237" s="320"/>
      <c r="C237" s="18" t="s">
        <v>9</v>
      </c>
      <c r="D237" s="83">
        <v>0.35294117647058826</v>
      </c>
      <c r="E237" s="101"/>
      <c r="F237" s="101"/>
      <c r="G237" s="78"/>
      <c r="H237" s="78"/>
      <c r="I237" s="83">
        <v>0.35294117647058826</v>
      </c>
      <c r="J237" s="101"/>
      <c r="K237" s="101"/>
      <c r="L237" s="101"/>
      <c r="M237" s="101"/>
    </row>
    <row r="238" spans="1:13" outlineLevel="2" x14ac:dyDescent="0.25">
      <c r="A238" s="195"/>
      <c r="B238" s="320"/>
      <c r="C238" s="18" t="s">
        <v>11</v>
      </c>
      <c r="D238" s="83">
        <v>0.35294117647058826</v>
      </c>
      <c r="E238" s="101"/>
      <c r="F238" s="101"/>
      <c r="G238" s="78"/>
      <c r="H238" s="78"/>
      <c r="I238" s="83">
        <v>0.35294117647058826</v>
      </c>
      <c r="J238" s="101"/>
      <c r="K238" s="101"/>
      <c r="L238" s="101"/>
      <c r="M238" s="101"/>
    </row>
    <row r="239" spans="1:13" outlineLevel="2" x14ac:dyDescent="0.25">
      <c r="A239" s="195"/>
      <c r="B239" s="320"/>
      <c r="C239" s="18" t="s">
        <v>17</v>
      </c>
      <c r="D239" s="83">
        <v>0.35294117647058826</v>
      </c>
      <c r="E239" s="101"/>
      <c r="F239" s="101"/>
      <c r="G239" s="78"/>
      <c r="H239" s="78"/>
      <c r="I239" s="83">
        <v>0.35294117647058826</v>
      </c>
      <c r="J239" s="101"/>
      <c r="K239" s="101"/>
      <c r="L239" s="101"/>
      <c r="M239" s="101"/>
    </row>
    <row r="240" spans="1:13" outlineLevel="2" x14ac:dyDescent="0.25">
      <c r="A240" s="195"/>
      <c r="B240" s="320"/>
      <c r="C240" s="18" t="s">
        <v>14</v>
      </c>
      <c r="D240" s="83">
        <v>0.35294117647058826</v>
      </c>
      <c r="E240" s="101"/>
      <c r="F240" s="101"/>
      <c r="G240" s="78"/>
      <c r="H240" s="78"/>
      <c r="I240" s="83">
        <v>0.35294117647058826</v>
      </c>
      <c r="J240" s="101"/>
      <c r="K240" s="101"/>
      <c r="L240" s="101"/>
      <c r="M240" s="101"/>
    </row>
    <row r="241" spans="1:13" outlineLevel="2" x14ac:dyDescent="0.25">
      <c r="A241" s="195"/>
      <c r="B241" s="320"/>
      <c r="C241" s="18" t="s">
        <v>19</v>
      </c>
      <c r="D241" s="107" t="s">
        <v>20</v>
      </c>
      <c r="E241" s="101"/>
      <c r="F241" s="101"/>
      <c r="G241" s="78"/>
      <c r="H241" s="78"/>
      <c r="I241" s="83">
        <v>0.35294117647058826</v>
      </c>
      <c r="J241" s="101"/>
      <c r="K241" s="101"/>
      <c r="L241" s="101"/>
      <c r="M241" s="101"/>
    </row>
    <row r="242" spans="1:13" outlineLevel="2" x14ac:dyDescent="0.25">
      <c r="A242" s="195"/>
      <c r="B242" s="320"/>
      <c r="C242" s="18" t="s">
        <v>12</v>
      </c>
      <c r="D242" s="83">
        <v>0.35294117647058826</v>
      </c>
      <c r="E242" s="101"/>
      <c r="F242" s="101"/>
      <c r="G242" s="78"/>
      <c r="H242" s="78"/>
      <c r="I242" s="83">
        <v>0.35294117647058826</v>
      </c>
      <c r="J242" s="101"/>
      <c r="K242" s="101"/>
      <c r="L242" s="101"/>
      <c r="M242" s="101"/>
    </row>
    <row r="243" spans="1:13" outlineLevel="2" x14ac:dyDescent="0.25">
      <c r="A243" s="195"/>
      <c r="B243" s="320"/>
      <c r="C243" s="18" t="s">
        <v>13</v>
      </c>
      <c r="D243" s="83">
        <v>0</v>
      </c>
      <c r="E243" s="101"/>
      <c r="F243" s="101"/>
      <c r="G243" s="78"/>
      <c r="H243" s="78"/>
      <c r="I243" s="79" t="s">
        <v>20</v>
      </c>
      <c r="J243" s="101"/>
      <c r="K243" s="101"/>
      <c r="L243" s="101"/>
      <c r="M243" s="101"/>
    </row>
    <row r="244" spans="1:13" outlineLevel="2" x14ac:dyDescent="0.25">
      <c r="A244" s="195"/>
      <c r="B244" s="310" t="s">
        <v>42</v>
      </c>
      <c r="C244" s="18" t="s">
        <v>15</v>
      </c>
      <c r="D244" s="83">
        <v>0</v>
      </c>
      <c r="E244" s="101"/>
      <c r="F244" s="101"/>
      <c r="G244" s="78"/>
      <c r="H244" s="78"/>
      <c r="I244" s="83">
        <v>0</v>
      </c>
      <c r="J244" s="101"/>
      <c r="K244" s="101"/>
      <c r="L244" s="101"/>
      <c r="M244" s="101"/>
    </row>
    <row r="245" spans="1:13" outlineLevel="2" x14ac:dyDescent="0.25">
      <c r="A245" s="195"/>
      <c r="B245" s="311"/>
      <c r="C245" s="18" t="s">
        <v>18</v>
      </c>
      <c r="D245" s="83">
        <v>0</v>
      </c>
      <c r="E245" s="101"/>
      <c r="F245" s="101"/>
      <c r="G245" s="78"/>
      <c r="H245" s="78"/>
      <c r="I245" s="83">
        <v>0</v>
      </c>
      <c r="J245" s="101"/>
      <c r="K245" s="101"/>
      <c r="L245" s="101"/>
      <c r="M245" s="101"/>
    </row>
    <row r="246" spans="1:13" outlineLevel="2" x14ac:dyDescent="0.25">
      <c r="A246" s="195"/>
      <c r="B246" s="311"/>
      <c r="C246" s="18" t="s">
        <v>16</v>
      </c>
      <c r="D246" s="83">
        <v>0.5</v>
      </c>
      <c r="E246" s="101"/>
      <c r="F246" s="101"/>
      <c r="G246" s="78"/>
      <c r="H246" s="78"/>
      <c r="I246" s="83">
        <v>0.5</v>
      </c>
      <c r="J246" s="101"/>
      <c r="K246" s="101"/>
      <c r="L246" s="101"/>
      <c r="M246" s="101"/>
    </row>
    <row r="247" spans="1:13" outlineLevel="2" x14ac:dyDescent="0.25">
      <c r="A247" s="195"/>
      <c r="B247" s="311"/>
      <c r="C247" s="18" t="s">
        <v>8</v>
      </c>
      <c r="D247" s="83">
        <v>0.5</v>
      </c>
      <c r="E247" s="101"/>
      <c r="F247" s="101"/>
      <c r="G247" s="78"/>
      <c r="H247" s="78"/>
      <c r="I247" s="83">
        <v>0.5</v>
      </c>
      <c r="J247" s="101"/>
      <c r="K247" s="101"/>
      <c r="L247" s="101"/>
      <c r="M247" s="101"/>
    </row>
    <row r="248" spans="1:13" outlineLevel="2" x14ac:dyDescent="0.25">
      <c r="A248" s="195"/>
      <c r="B248" s="311"/>
      <c r="C248" s="18" t="s">
        <v>7</v>
      </c>
      <c r="D248" s="83">
        <v>1</v>
      </c>
      <c r="E248" s="101"/>
      <c r="F248" s="101"/>
      <c r="G248" s="78"/>
      <c r="H248" s="78"/>
      <c r="I248" s="83">
        <v>1</v>
      </c>
      <c r="J248" s="101"/>
      <c r="K248" s="101"/>
      <c r="L248" s="101"/>
      <c r="M248" s="101"/>
    </row>
    <row r="249" spans="1:13" outlineLevel="2" x14ac:dyDescent="0.25">
      <c r="A249" s="195"/>
      <c r="B249" s="311"/>
      <c r="C249" s="18" t="s">
        <v>10</v>
      </c>
      <c r="D249" s="79" t="s">
        <v>20</v>
      </c>
      <c r="E249" s="101"/>
      <c r="F249" s="101"/>
      <c r="G249" s="78"/>
      <c r="H249" s="78"/>
      <c r="I249" s="83">
        <v>1</v>
      </c>
      <c r="J249" s="101"/>
      <c r="K249" s="101"/>
      <c r="L249" s="101"/>
      <c r="M249" s="101"/>
    </row>
    <row r="250" spans="1:13" outlineLevel="2" x14ac:dyDescent="0.25">
      <c r="A250" s="195"/>
      <c r="B250" s="311"/>
      <c r="C250" s="18" t="s">
        <v>9</v>
      </c>
      <c r="D250" s="83">
        <v>0.5</v>
      </c>
      <c r="E250" s="101"/>
      <c r="F250" s="101"/>
      <c r="G250" s="78"/>
      <c r="H250" s="78"/>
      <c r="I250" s="83">
        <v>0.5</v>
      </c>
      <c r="J250" s="101"/>
      <c r="K250" s="101"/>
      <c r="L250" s="101"/>
      <c r="M250" s="101"/>
    </row>
    <row r="251" spans="1:13" outlineLevel="2" x14ac:dyDescent="0.25">
      <c r="A251" s="195"/>
      <c r="B251" s="311"/>
      <c r="C251" s="18" t="s">
        <v>11</v>
      </c>
      <c r="D251" s="83">
        <v>0.5</v>
      </c>
      <c r="E251" s="101"/>
      <c r="F251" s="101"/>
      <c r="G251" s="78"/>
      <c r="H251" s="78"/>
      <c r="I251" s="83">
        <v>0.5</v>
      </c>
      <c r="J251" s="101"/>
      <c r="K251" s="101"/>
      <c r="L251" s="101"/>
      <c r="M251" s="101"/>
    </row>
    <row r="252" spans="1:13" outlineLevel="2" x14ac:dyDescent="0.25">
      <c r="A252" s="195"/>
      <c r="B252" s="311"/>
      <c r="C252" s="18" t="s">
        <v>17</v>
      </c>
      <c r="D252" s="83">
        <v>0.5</v>
      </c>
      <c r="E252" s="101"/>
      <c r="F252" s="101"/>
      <c r="G252" s="78"/>
      <c r="H252" s="78"/>
      <c r="I252" s="83">
        <v>0.5</v>
      </c>
      <c r="J252" s="101"/>
      <c r="K252" s="101"/>
      <c r="L252" s="101"/>
      <c r="M252" s="101"/>
    </row>
    <row r="253" spans="1:13" outlineLevel="2" x14ac:dyDescent="0.25">
      <c r="A253" s="195"/>
      <c r="B253" s="311"/>
      <c r="C253" s="18" t="s">
        <v>14</v>
      </c>
      <c r="D253" s="83">
        <v>1</v>
      </c>
      <c r="E253" s="101"/>
      <c r="F253" s="101"/>
      <c r="G253" s="78"/>
      <c r="H253" s="78"/>
      <c r="I253" s="83">
        <v>1</v>
      </c>
      <c r="J253" s="101"/>
      <c r="K253" s="101"/>
      <c r="L253" s="101"/>
      <c r="M253" s="101"/>
    </row>
    <row r="254" spans="1:13" outlineLevel="2" x14ac:dyDescent="0.25">
      <c r="A254" s="195"/>
      <c r="B254" s="311"/>
      <c r="C254" s="18" t="s">
        <v>19</v>
      </c>
      <c r="D254" s="79" t="s">
        <v>20</v>
      </c>
      <c r="E254" s="101"/>
      <c r="F254" s="101"/>
      <c r="G254" s="78"/>
      <c r="H254" s="78"/>
      <c r="I254" s="83">
        <v>1</v>
      </c>
      <c r="J254" s="101"/>
      <c r="K254" s="101"/>
      <c r="L254" s="101"/>
      <c r="M254" s="101"/>
    </row>
    <row r="255" spans="1:13" outlineLevel="2" x14ac:dyDescent="0.25">
      <c r="A255" s="195"/>
      <c r="B255" s="311"/>
      <c r="C255" s="18" t="s">
        <v>12</v>
      </c>
      <c r="D255" s="83">
        <v>0.5</v>
      </c>
      <c r="E255" s="101"/>
      <c r="F255" s="101"/>
      <c r="G255" s="78"/>
      <c r="H255" s="78"/>
      <c r="I255" s="83">
        <v>0.5</v>
      </c>
      <c r="J255" s="101"/>
      <c r="K255" s="101"/>
      <c r="L255" s="101"/>
      <c r="M255" s="101"/>
    </row>
    <row r="256" spans="1:13" outlineLevel="2" x14ac:dyDescent="0.25">
      <c r="A256" s="195"/>
      <c r="B256" s="319"/>
      <c r="C256" s="33" t="s">
        <v>13</v>
      </c>
      <c r="D256" s="102">
        <v>0</v>
      </c>
      <c r="E256" s="80"/>
      <c r="F256" s="80"/>
      <c r="G256" s="81"/>
      <c r="H256" s="81"/>
      <c r="I256" s="102">
        <v>0</v>
      </c>
      <c r="J256" s="80"/>
      <c r="K256" s="80"/>
      <c r="L256" s="80"/>
      <c r="M256" s="80"/>
    </row>
    <row r="257" spans="1:13" ht="15.75" outlineLevel="1" x14ac:dyDescent="0.3">
      <c r="A257" s="195"/>
      <c r="B257" s="28" t="s">
        <v>57</v>
      </c>
      <c r="C257" s="23"/>
      <c r="D257" s="21"/>
      <c r="E257" s="21"/>
      <c r="F257" s="21"/>
      <c r="G257" s="44"/>
      <c r="H257" s="44"/>
      <c r="I257" s="21"/>
      <c r="J257" s="21"/>
      <c r="K257" s="21"/>
      <c r="L257" s="21"/>
      <c r="M257" s="194">
        <v>1357.6996683967698</v>
      </c>
    </row>
    <row r="258" spans="1:13" ht="11.45" customHeight="1" outlineLevel="2" x14ac:dyDescent="0.25">
      <c r="A258" s="195"/>
      <c r="B258" s="311" t="s">
        <v>23</v>
      </c>
      <c r="C258" s="19" t="s">
        <v>37</v>
      </c>
      <c r="D258" s="35">
        <v>0</v>
      </c>
      <c r="E258" s="36">
        <v>0</v>
      </c>
      <c r="F258" s="36">
        <v>0</v>
      </c>
      <c r="G258" s="48">
        <v>0</v>
      </c>
      <c r="H258" s="48">
        <v>0</v>
      </c>
      <c r="I258" s="35">
        <v>0</v>
      </c>
      <c r="J258" s="36">
        <v>0</v>
      </c>
      <c r="K258" s="36">
        <v>0</v>
      </c>
      <c r="L258" s="36">
        <v>0</v>
      </c>
      <c r="M258" s="37">
        <v>0</v>
      </c>
    </row>
    <row r="259" spans="1:13" outlineLevel="2" x14ac:dyDescent="0.25">
      <c r="A259" s="195"/>
      <c r="B259" s="311"/>
      <c r="C259" s="19" t="s">
        <v>36</v>
      </c>
      <c r="D259" s="38">
        <v>0</v>
      </c>
      <c r="E259" s="39">
        <v>0</v>
      </c>
      <c r="F259" s="39">
        <v>0</v>
      </c>
      <c r="G259" s="49">
        <v>0</v>
      </c>
      <c r="H259" s="49">
        <v>0</v>
      </c>
      <c r="I259" s="38">
        <v>0</v>
      </c>
      <c r="J259" s="39">
        <v>0</v>
      </c>
      <c r="K259" s="39">
        <v>0</v>
      </c>
      <c r="L259" s="39">
        <v>0</v>
      </c>
      <c r="M259" s="40">
        <v>0</v>
      </c>
    </row>
    <row r="260" spans="1:13" outlineLevel="2" x14ac:dyDescent="0.25">
      <c r="A260" s="195"/>
      <c r="B260" s="311"/>
      <c r="C260" s="19" t="s">
        <v>38</v>
      </c>
      <c r="D260" s="38">
        <v>0</v>
      </c>
      <c r="E260" s="39">
        <v>0</v>
      </c>
      <c r="F260" s="39">
        <v>0</v>
      </c>
      <c r="G260" s="49">
        <v>0</v>
      </c>
      <c r="H260" s="49">
        <v>0</v>
      </c>
      <c r="I260" s="38">
        <v>0</v>
      </c>
      <c r="J260" s="39">
        <v>0</v>
      </c>
      <c r="K260" s="39">
        <v>0</v>
      </c>
      <c r="L260" s="39">
        <v>0</v>
      </c>
      <c r="M260" s="40">
        <v>0</v>
      </c>
    </row>
    <row r="261" spans="1:13" outlineLevel="2" x14ac:dyDescent="0.25">
      <c r="A261" s="195"/>
      <c r="B261" s="311"/>
      <c r="C261" s="19" t="s">
        <v>34</v>
      </c>
      <c r="D261" s="38">
        <v>0</v>
      </c>
      <c r="E261" s="39">
        <v>0</v>
      </c>
      <c r="F261" s="39">
        <v>0</v>
      </c>
      <c r="G261" s="49">
        <v>0</v>
      </c>
      <c r="H261" s="49">
        <v>0</v>
      </c>
      <c r="I261" s="38">
        <v>0</v>
      </c>
      <c r="J261" s="39">
        <v>0</v>
      </c>
      <c r="K261" s="39">
        <v>0</v>
      </c>
      <c r="L261" s="39">
        <v>0</v>
      </c>
      <c r="M261" s="40">
        <v>0</v>
      </c>
    </row>
    <row r="262" spans="1:13" outlineLevel="2" x14ac:dyDescent="0.25">
      <c r="A262" s="195"/>
      <c r="B262" s="312"/>
      <c r="C262" s="19" t="s">
        <v>35</v>
      </c>
      <c r="D262" s="38">
        <v>0</v>
      </c>
      <c r="E262" s="39">
        <v>0</v>
      </c>
      <c r="F262" s="39">
        <v>0</v>
      </c>
      <c r="G262" s="49">
        <v>0</v>
      </c>
      <c r="H262" s="49">
        <v>0</v>
      </c>
      <c r="I262" s="38">
        <v>0</v>
      </c>
      <c r="J262" s="39">
        <v>0</v>
      </c>
      <c r="K262" s="39">
        <v>0</v>
      </c>
      <c r="L262" s="39">
        <v>0</v>
      </c>
      <c r="M262" s="40">
        <v>0</v>
      </c>
    </row>
    <row r="263" spans="1:13" ht="11.45" customHeight="1" outlineLevel="2" x14ac:dyDescent="0.25">
      <c r="A263" s="195"/>
      <c r="B263" s="310" t="s">
        <v>21</v>
      </c>
      <c r="C263" s="18" t="s">
        <v>15</v>
      </c>
      <c r="D263" s="38">
        <v>0</v>
      </c>
      <c r="E263" s="39">
        <v>0</v>
      </c>
      <c r="F263" s="39">
        <v>0</v>
      </c>
      <c r="G263" s="49">
        <v>0</v>
      </c>
      <c r="H263" s="49">
        <v>0</v>
      </c>
      <c r="I263" s="38">
        <v>0</v>
      </c>
      <c r="J263" s="39">
        <v>0</v>
      </c>
      <c r="K263" s="39">
        <v>0</v>
      </c>
      <c r="L263" s="39">
        <v>0</v>
      </c>
      <c r="M263" s="40">
        <v>0</v>
      </c>
    </row>
    <row r="264" spans="1:13" outlineLevel="2" x14ac:dyDescent="0.25">
      <c r="A264" s="195"/>
      <c r="B264" s="311"/>
      <c r="C264" s="18" t="s">
        <v>18</v>
      </c>
      <c r="D264" s="38">
        <v>0</v>
      </c>
      <c r="E264" s="39">
        <v>0</v>
      </c>
      <c r="F264" s="39">
        <v>0</v>
      </c>
      <c r="G264" s="49">
        <v>0</v>
      </c>
      <c r="H264" s="49">
        <v>0</v>
      </c>
      <c r="I264" s="38">
        <v>0</v>
      </c>
      <c r="J264" s="39">
        <v>0</v>
      </c>
      <c r="K264" s="39">
        <v>0</v>
      </c>
      <c r="L264" s="39">
        <v>0</v>
      </c>
      <c r="M264" s="40">
        <v>0</v>
      </c>
    </row>
    <row r="265" spans="1:13" outlineLevel="2" x14ac:dyDescent="0.25">
      <c r="A265" s="195"/>
      <c r="B265" s="311"/>
      <c r="C265" s="18" t="s">
        <v>16</v>
      </c>
      <c r="D265" s="38">
        <v>3.5294117647058823E-2</v>
      </c>
      <c r="E265" s="39">
        <v>3.5294117647058823E-2</v>
      </c>
      <c r="F265" s="39">
        <v>3.5294117647058823E-2</v>
      </c>
      <c r="G265" s="49">
        <v>3.5294117647058823E-2</v>
      </c>
      <c r="H265" s="49">
        <v>3.5294117647058823E-2</v>
      </c>
      <c r="I265" s="38">
        <v>3.5294117647058823E-2</v>
      </c>
      <c r="J265" s="39">
        <v>3.5294117647058823E-2</v>
      </c>
      <c r="K265" s="39">
        <v>3.5294117647058823E-2</v>
      </c>
      <c r="L265" s="39">
        <v>3.5294117647058823E-2</v>
      </c>
      <c r="M265" s="40">
        <v>3.5294117647058823E-2</v>
      </c>
    </row>
    <row r="266" spans="1:13" outlineLevel="2" x14ac:dyDescent="0.25">
      <c r="A266" s="195"/>
      <c r="B266" s="311"/>
      <c r="C266" s="18" t="s">
        <v>8</v>
      </c>
      <c r="D266" s="38">
        <v>3.5294117647058823E-2</v>
      </c>
      <c r="E266" s="39">
        <v>3.5294117647058823E-2</v>
      </c>
      <c r="F266" s="39">
        <v>3.5294117647058823E-2</v>
      </c>
      <c r="G266" s="49">
        <v>3.5294117647058823E-2</v>
      </c>
      <c r="H266" s="49">
        <v>3.5294117647058823E-2</v>
      </c>
      <c r="I266" s="38">
        <v>2.3529411764705885E-2</v>
      </c>
      <c r="J266" s="39">
        <v>2.3529411764705885E-2</v>
      </c>
      <c r="K266" s="39">
        <v>2.3529411764705885E-2</v>
      </c>
      <c r="L266" s="39">
        <v>2.3529411764705885E-2</v>
      </c>
      <c r="M266" s="40">
        <v>2.3529411764705885E-2</v>
      </c>
    </row>
    <row r="267" spans="1:13" outlineLevel="2" x14ac:dyDescent="0.25">
      <c r="A267" s="195"/>
      <c r="B267" s="311"/>
      <c r="C267" s="18" t="s">
        <v>7</v>
      </c>
      <c r="D267" s="38">
        <v>3.5294117647058823E-2</v>
      </c>
      <c r="E267" s="39">
        <v>3.5294117647058823E-2</v>
      </c>
      <c r="F267" s="39">
        <v>3.5294117647058823E-2</v>
      </c>
      <c r="G267" s="49">
        <v>3.5294117647058823E-2</v>
      </c>
      <c r="H267" s="49">
        <v>3.5294117647058823E-2</v>
      </c>
      <c r="I267" s="38">
        <v>2.3529411764705885E-2</v>
      </c>
      <c r="J267" s="39">
        <v>2.3529411764705885E-2</v>
      </c>
      <c r="K267" s="39">
        <v>2.3529411764705885E-2</v>
      </c>
      <c r="L267" s="39">
        <v>2.3529411764705885E-2</v>
      </c>
      <c r="M267" s="40">
        <v>2.3529411764705885E-2</v>
      </c>
    </row>
    <row r="268" spans="1:13" outlineLevel="2" x14ac:dyDescent="0.25">
      <c r="A268" s="195"/>
      <c r="B268" s="311"/>
      <c r="C268" s="18" t="s">
        <v>10</v>
      </c>
      <c r="D268" s="60" t="s">
        <v>20</v>
      </c>
      <c r="E268" s="61" t="s">
        <v>20</v>
      </c>
      <c r="F268" s="61" t="s">
        <v>20</v>
      </c>
      <c r="G268" s="62" t="s">
        <v>20</v>
      </c>
      <c r="H268" s="62" t="s">
        <v>20</v>
      </c>
      <c r="I268" s="38">
        <v>2.0761245674740487E-2</v>
      </c>
      <c r="J268" s="39">
        <v>2.0761245674740487E-2</v>
      </c>
      <c r="K268" s="39">
        <v>2.0761245674740487E-2</v>
      </c>
      <c r="L268" s="39">
        <v>2.0761245674740487E-2</v>
      </c>
      <c r="M268" s="40">
        <v>2.0761245674740487E-2</v>
      </c>
    </row>
    <row r="269" spans="1:13" outlineLevel="2" x14ac:dyDescent="0.25">
      <c r="A269" s="195"/>
      <c r="B269" s="311"/>
      <c r="C269" s="18" t="s">
        <v>9</v>
      </c>
      <c r="D269" s="38">
        <v>3.5294117647058823E-2</v>
      </c>
      <c r="E269" s="39">
        <v>3.5294117647058823E-2</v>
      </c>
      <c r="F269" s="39">
        <v>3.5294117647058823E-2</v>
      </c>
      <c r="G269" s="49">
        <v>3.5294117647058823E-2</v>
      </c>
      <c r="H269" s="49">
        <v>3.5294117647058823E-2</v>
      </c>
      <c r="I269" s="38">
        <v>3.5294117647058823E-2</v>
      </c>
      <c r="J269" s="39">
        <v>3.5294117647058823E-2</v>
      </c>
      <c r="K269" s="39">
        <v>3.5294117647058823E-2</v>
      </c>
      <c r="L269" s="39">
        <v>3.5294117647058823E-2</v>
      </c>
      <c r="M269" s="40">
        <v>3.5294117647058823E-2</v>
      </c>
    </row>
    <row r="270" spans="1:13" outlineLevel="2" x14ac:dyDescent="0.25">
      <c r="A270" s="195"/>
      <c r="B270" s="311"/>
      <c r="C270" s="18" t="s">
        <v>11</v>
      </c>
      <c r="D270" s="38">
        <v>3.5294117647058823E-2</v>
      </c>
      <c r="E270" s="39">
        <v>3.5294117647058823E-2</v>
      </c>
      <c r="F270" s="39">
        <v>3.5294117647058823E-2</v>
      </c>
      <c r="G270" s="49">
        <v>3.5294117647058823E-2</v>
      </c>
      <c r="H270" s="49">
        <v>3.5294117647058823E-2</v>
      </c>
      <c r="I270" s="38">
        <v>2.0761245674740487E-2</v>
      </c>
      <c r="J270" s="39">
        <v>2.0761245674740487E-2</v>
      </c>
      <c r="K270" s="39">
        <v>2.0761245674740487E-2</v>
      </c>
      <c r="L270" s="39">
        <v>2.0761245674740487E-2</v>
      </c>
      <c r="M270" s="40">
        <v>2.0761245674740487E-2</v>
      </c>
    </row>
    <row r="271" spans="1:13" outlineLevel="2" x14ac:dyDescent="0.25">
      <c r="A271" s="195"/>
      <c r="B271" s="311"/>
      <c r="C271" s="18" t="s">
        <v>17</v>
      </c>
      <c r="D271" s="38">
        <v>3.5294117647058823E-2</v>
      </c>
      <c r="E271" s="39">
        <v>3.5294117647058823E-2</v>
      </c>
      <c r="F271" s="39">
        <v>3.5294117647058823E-2</v>
      </c>
      <c r="G271" s="49">
        <v>3.5294117647058823E-2</v>
      </c>
      <c r="H271" s="49">
        <v>3.5294117647058823E-2</v>
      </c>
      <c r="I271" s="38">
        <v>3.5294117647058823E-2</v>
      </c>
      <c r="J271" s="39">
        <v>3.5294117647058823E-2</v>
      </c>
      <c r="K271" s="39">
        <v>3.5294117647058823E-2</v>
      </c>
      <c r="L271" s="39">
        <v>3.5294117647058823E-2</v>
      </c>
      <c r="M271" s="40">
        <v>3.5294117647058823E-2</v>
      </c>
    </row>
    <row r="272" spans="1:13" outlineLevel="2" x14ac:dyDescent="0.25">
      <c r="A272" s="195"/>
      <c r="B272" s="311"/>
      <c r="C272" s="18" t="s">
        <v>14</v>
      </c>
      <c r="D272" s="38">
        <v>3.5294117647058823E-2</v>
      </c>
      <c r="E272" s="39">
        <v>3.5294117647058823E-2</v>
      </c>
      <c r="F272" s="39">
        <v>3.5294117647058823E-2</v>
      </c>
      <c r="G272" s="49">
        <v>3.5294117647058823E-2</v>
      </c>
      <c r="H272" s="49">
        <v>3.5294117647058823E-2</v>
      </c>
      <c r="I272" s="38">
        <v>2.3529411764705885E-2</v>
      </c>
      <c r="J272" s="39">
        <v>2.3529411764705885E-2</v>
      </c>
      <c r="K272" s="39">
        <v>2.3529411764705885E-2</v>
      </c>
      <c r="L272" s="39">
        <v>2.3529411764705885E-2</v>
      </c>
      <c r="M272" s="40">
        <v>2.3529411764705885E-2</v>
      </c>
    </row>
    <row r="273" spans="1:13" outlineLevel="2" x14ac:dyDescent="0.25">
      <c r="A273" s="195"/>
      <c r="B273" s="311"/>
      <c r="C273" s="18" t="s">
        <v>19</v>
      </c>
      <c r="D273" s="60" t="s">
        <v>20</v>
      </c>
      <c r="E273" s="61" t="s">
        <v>20</v>
      </c>
      <c r="F273" s="61" t="s">
        <v>20</v>
      </c>
      <c r="G273" s="62" t="s">
        <v>20</v>
      </c>
      <c r="H273" s="62" t="s">
        <v>20</v>
      </c>
      <c r="I273" s="38">
        <v>3.5294117647058823E-2</v>
      </c>
      <c r="J273" s="39">
        <v>3.5294117647058823E-2</v>
      </c>
      <c r="K273" s="39">
        <v>3.5294117647058823E-2</v>
      </c>
      <c r="L273" s="39">
        <v>3.5294117647058823E-2</v>
      </c>
      <c r="M273" s="40">
        <v>3.5294117647058823E-2</v>
      </c>
    </row>
    <row r="274" spans="1:13" outlineLevel="2" x14ac:dyDescent="0.25">
      <c r="A274" s="195"/>
      <c r="B274" s="311"/>
      <c r="C274" s="18" t="s">
        <v>12</v>
      </c>
      <c r="D274" s="38">
        <v>3.5294117647058823E-2</v>
      </c>
      <c r="E274" s="39">
        <v>3.5294117647058823E-2</v>
      </c>
      <c r="F274" s="39">
        <v>3.5294117647058823E-2</v>
      </c>
      <c r="G274" s="49">
        <v>3.5294117647058823E-2</v>
      </c>
      <c r="H274" s="49">
        <v>3.5294117647058823E-2</v>
      </c>
      <c r="I274" s="38">
        <v>3.5294117647058823E-2</v>
      </c>
      <c r="J274" s="39">
        <v>3.5294117647058823E-2</v>
      </c>
      <c r="K274" s="39">
        <v>3.5294117647058823E-2</v>
      </c>
      <c r="L274" s="39">
        <v>3.5294117647058823E-2</v>
      </c>
      <c r="M274" s="40">
        <v>3.5294117647058823E-2</v>
      </c>
    </row>
    <row r="275" spans="1:13" outlineLevel="2" x14ac:dyDescent="0.25">
      <c r="A275" s="195"/>
      <c r="B275" s="312"/>
      <c r="C275" s="18" t="s">
        <v>13</v>
      </c>
      <c r="D275" s="38">
        <v>0</v>
      </c>
      <c r="E275" s="39">
        <v>0</v>
      </c>
      <c r="F275" s="39">
        <v>0</v>
      </c>
      <c r="G275" s="49">
        <v>0</v>
      </c>
      <c r="H275" s="49">
        <v>0</v>
      </c>
      <c r="I275" s="60" t="s">
        <v>20</v>
      </c>
      <c r="J275" s="61" t="s">
        <v>20</v>
      </c>
      <c r="K275" s="61" t="s">
        <v>20</v>
      </c>
      <c r="L275" s="61" t="s">
        <v>20</v>
      </c>
      <c r="M275" s="63" t="s">
        <v>20</v>
      </c>
    </row>
    <row r="276" spans="1:13" ht="11.45" customHeight="1" outlineLevel="2" x14ac:dyDescent="0.25">
      <c r="A276" s="195"/>
      <c r="B276" s="310" t="s">
        <v>22</v>
      </c>
      <c r="C276" s="18" t="s">
        <v>15</v>
      </c>
      <c r="D276" s="38">
        <v>0</v>
      </c>
      <c r="E276" s="39">
        <v>0</v>
      </c>
      <c r="F276" s="39">
        <v>0</v>
      </c>
      <c r="G276" s="49">
        <v>0</v>
      </c>
      <c r="H276" s="49">
        <v>0</v>
      </c>
      <c r="I276" s="38">
        <v>0</v>
      </c>
      <c r="J276" s="39">
        <v>0</v>
      </c>
      <c r="K276" s="39">
        <v>0</v>
      </c>
      <c r="L276" s="39">
        <v>0</v>
      </c>
      <c r="M276" s="40">
        <v>0</v>
      </c>
    </row>
    <row r="277" spans="1:13" outlineLevel="2" x14ac:dyDescent="0.25">
      <c r="A277" s="195"/>
      <c r="B277" s="311"/>
      <c r="C277" s="18" t="s">
        <v>18</v>
      </c>
      <c r="D277" s="38">
        <v>0</v>
      </c>
      <c r="E277" s="39">
        <v>0</v>
      </c>
      <c r="F277" s="39">
        <v>0</v>
      </c>
      <c r="G277" s="49">
        <v>0</v>
      </c>
      <c r="H277" s="49">
        <v>0</v>
      </c>
      <c r="I277" s="38">
        <v>0</v>
      </c>
      <c r="J277" s="39">
        <v>0</v>
      </c>
      <c r="K277" s="39">
        <v>0</v>
      </c>
      <c r="L277" s="39">
        <v>0</v>
      </c>
      <c r="M277" s="40">
        <v>0</v>
      </c>
    </row>
    <row r="278" spans="1:13" outlineLevel="2" x14ac:dyDescent="0.25">
      <c r="A278" s="195"/>
      <c r="B278" s="311"/>
      <c r="C278" s="18" t="s">
        <v>16</v>
      </c>
      <c r="D278" s="38">
        <v>8.3333333333333329E-2</v>
      </c>
      <c r="E278" s="39">
        <v>8.3333333333333329E-2</v>
      </c>
      <c r="F278" s="39">
        <v>8.3333333333333329E-2</v>
      </c>
      <c r="G278" s="49">
        <v>8.3333333333333329E-2</v>
      </c>
      <c r="H278" s="49">
        <v>8.3333333333333329E-2</v>
      </c>
      <c r="I278" s="38">
        <v>8.3333333333333329E-2</v>
      </c>
      <c r="J278" s="39">
        <v>8.3333333333333329E-2</v>
      </c>
      <c r="K278" s="39">
        <v>8.3333333333333329E-2</v>
      </c>
      <c r="L278" s="39">
        <v>8.3333333333333329E-2</v>
      </c>
      <c r="M278" s="40">
        <v>8.3333333333333329E-2</v>
      </c>
    </row>
    <row r="279" spans="1:13" outlineLevel="2" x14ac:dyDescent="0.25">
      <c r="A279" s="195"/>
      <c r="B279" s="311"/>
      <c r="C279" s="18" t="s">
        <v>8</v>
      </c>
      <c r="D279" s="38">
        <v>8.3333333333333329E-2</v>
      </c>
      <c r="E279" s="39">
        <v>8.3333333333333329E-2</v>
      </c>
      <c r="F279" s="39">
        <v>8.3333333333333329E-2</v>
      </c>
      <c r="G279" s="49">
        <v>8.3333333333333329E-2</v>
      </c>
      <c r="H279" s="49">
        <v>8.3333333333333329E-2</v>
      </c>
      <c r="I279" s="38">
        <v>0.05</v>
      </c>
      <c r="J279" s="39">
        <v>0.05</v>
      </c>
      <c r="K279" s="39">
        <v>0.05</v>
      </c>
      <c r="L279" s="39">
        <v>0.05</v>
      </c>
      <c r="M279" s="40">
        <v>0.05</v>
      </c>
    </row>
    <row r="280" spans="1:13" outlineLevel="2" x14ac:dyDescent="0.25">
      <c r="A280" s="195"/>
      <c r="B280" s="311"/>
      <c r="C280" s="18" t="s">
        <v>7</v>
      </c>
      <c r="D280" s="38">
        <v>0.16666666666666666</v>
      </c>
      <c r="E280" s="39">
        <v>0.16666666666666666</v>
      </c>
      <c r="F280" s="39">
        <v>0.16666666666666666</v>
      </c>
      <c r="G280" s="49">
        <v>0.16666666666666666</v>
      </c>
      <c r="H280" s="49">
        <v>0.16666666666666666</v>
      </c>
      <c r="I280" s="38">
        <v>0.1</v>
      </c>
      <c r="J280" s="39">
        <v>0.1</v>
      </c>
      <c r="K280" s="39">
        <v>0.1</v>
      </c>
      <c r="L280" s="39">
        <v>0.1</v>
      </c>
      <c r="M280" s="40">
        <v>0.1</v>
      </c>
    </row>
    <row r="281" spans="1:13" outlineLevel="2" x14ac:dyDescent="0.25">
      <c r="A281" s="195"/>
      <c r="B281" s="311"/>
      <c r="C281" s="18" t="s">
        <v>10</v>
      </c>
      <c r="D281" s="60" t="s">
        <v>20</v>
      </c>
      <c r="E281" s="61" t="s">
        <v>20</v>
      </c>
      <c r="F281" s="61" t="s">
        <v>20</v>
      </c>
      <c r="G281" s="62" t="s">
        <v>20</v>
      </c>
      <c r="H281" s="62" t="s">
        <v>20</v>
      </c>
      <c r="I281" s="38">
        <v>8.3333333333333329E-2</v>
      </c>
      <c r="J281" s="39">
        <v>8.3333333333333329E-2</v>
      </c>
      <c r="K281" s="39">
        <v>8.3333333333333329E-2</v>
      </c>
      <c r="L281" s="39">
        <v>8.3333333333333329E-2</v>
      </c>
      <c r="M281" s="40">
        <v>8.3333333333333329E-2</v>
      </c>
    </row>
    <row r="282" spans="1:13" outlineLevel="2" x14ac:dyDescent="0.25">
      <c r="A282" s="195"/>
      <c r="B282" s="311"/>
      <c r="C282" s="18" t="s">
        <v>9</v>
      </c>
      <c r="D282" s="38">
        <v>8.3333333333333329E-2</v>
      </c>
      <c r="E282" s="39">
        <v>8.3333333333333329E-2</v>
      </c>
      <c r="F282" s="39">
        <v>8.3333333333333329E-2</v>
      </c>
      <c r="G282" s="49">
        <v>8.3333333333333329E-2</v>
      </c>
      <c r="H282" s="49">
        <v>8.3333333333333329E-2</v>
      </c>
      <c r="I282" s="38">
        <v>6.25E-2</v>
      </c>
      <c r="J282" s="39">
        <v>6.25E-2</v>
      </c>
      <c r="K282" s="39">
        <v>6.25E-2</v>
      </c>
      <c r="L282" s="39">
        <v>6.25E-2</v>
      </c>
      <c r="M282" s="40">
        <v>6.25E-2</v>
      </c>
    </row>
    <row r="283" spans="1:13" outlineLevel="2" x14ac:dyDescent="0.25">
      <c r="A283" s="195"/>
      <c r="B283" s="311"/>
      <c r="C283" s="18" t="s">
        <v>11</v>
      </c>
      <c r="D283" s="38">
        <v>8.3333333333333329E-2</v>
      </c>
      <c r="E283" s="39">
        <v>8.3333333333333329E-2</v>
      </c>
      <c r="F283" s="39">
        <v>8.3333333333333329E-2</v>
      </c>
      <c r="G283" s="49">
        <v>8.3333333333333329E-2</v>
      </c>
      <c r="H283" s="49">
        <v>8.3333333333333329E-2</v>
      </c>
      <c r="I283" s="38">
        <v>0.05</v>
      </c>
      <c r="J283" s="39">
        <v>0.05</v>
      </c>
      <c r="K283" s="39">
        <v>0.05</v>
      </c>
      <c r="L283" s="39">
        <v>0.05</v>
      </c>
      <c r="M283" s="40">
        <v>0.05</v>
      </c>
    </row>
    <row r="284" spans="1:13" outlineLevel="2" x14ac:dyDescent="0.25">
      <c r="A284" s="195"/>
      <c r="B284" s="311"/>
      <c r="C284" s="18" t="s">
        <v>17</v>
      </c>
      <c r="D284" s="38">
        <v>0.1</v>
      </c>
      <c r="E284" s="39">
        <v>0.1</v>
      </c>
      <c r="F284" s="39">
        <v>0.1</v>
      </c>
      <c r="G284" s="49">
        <v>0.1</v>
      </c>
      <c r="H284" s="49">
        <v>0.1</v>
      </c>
      <c r="I284" s="38">
        <v>0.1</v>
      </c>
      <c r="J284" s="39">
        <v>0.1</v>
      </c>
      <c r="K284" s="39">
        <v>0.1</v>
      </c>
      <c r="L284" s="39">
        <v>0.1</v>
      </c>
      <c r="M284" s="40">
        <v>0.1</v>
      </c>
    </row>
    <row r="285" spans="1:13" outlineLevel="2" x14ac:dyDescent="0.25">
      <c r="A285" s="195"/>
      <c r="B285" s="311"/>
      <c r="C285" s="18" t="s">
        <v>14</v>
      </c>
      <c r="D285" s="38">
        <v>0.16666666666666666</v>
      </c>
      <c r="E285" s="39">
        <v>0.16666666666666666</v>
      </c>
      <c r="F285" s="39">
        <v>0.16666666666666666</v>
      </c>
      <c r="G285" s="49">
        <v>0.16666666666666666</v>
      </c>
      <c r="H285" s="49">
        <v>0.16666666666666666</v>
      </c>
      <c r="I285" s="38">
        <v>0.1</v>
      </c>
      <c r="J285" s="39">
        <v>0.1</v>
      </c>
      <c r="K285" s="39">
        <v>0.1</v>
      </c>
      <c r="L285" s="39">
        <v>0.1</v>
      </c>
      <c r="M285" s="40">
        <v>0.1</v>
      </c>
    </row>
    <row r="286" spans="1:13" outlineLevel="2" x14ac:dyDescent="0.25">
      <c r="A286" s="195"/>
      <c r="B286" s="311"/>
      <c r="C286" s="18" t="s">
        <v>19</v>
      </c>
      <c r="D286" s="60" t="s">
        <v>20</v>
      </c>
      <c r="E286" s="61" t="s">
        <v>20</v>
      </c>
      <c r="F286" s="61" t="s">
        <v>20</v>
      </c>
      <c r="G286" s="62" t="s">
        <v>20</v>
      </c>
      <c r="H286" s="62" t="s">
        <v>20</v>
      </c>
      <c r="I286" s="38">
        <v>0.125</v>
      </c>
      <c r="J286" s="39">
        <v>0.125</v>
      </c>
      <c r="K286" s="39">
        <v>0.125</v>
      </c>
      <c r="L286" s="39">
        <v>0.125</v>
      </c>
      <c r="M286" s="40">
        <v>0.125</v>
      </c>
    </row>
    <row r="287" spans="1:13" outlineLevel="2" x14ac:dyDescent="0.25">
      <c r="A287" s="195"/>
      <c r="B287" s="311"/>
      <c r="C287" s="18" t="s">
        <v>12</v>
      </c>
      <c r="D287" s="38">
        <v>0.1</v>
      </c>
      <c r="E287" s="39">
        <v>0.1</v>
      </c>
      <c r="F287" s="39">
        <v>0.1</v>
      </c>
      <c r="G287" s="49">
        <v>0.1</v>
      </c>
      <c r="H287" s="49">
        <v>0.1</v>
      </c>
      <c r="I287" s="38">
        <v>0.1</v>
      </c>
      <c r="J287" s="39">
        <v>0.1</v>
      </c>
      <c r="K287" s="39">
        <v>0.1</v>
      </c>
      <c r="L287" s="39">
        <v>0.1</v>
      </c>
      <c r="M287" s="40">
        <v>0.1</v>
      </c>
    </row>
    <row r="288" spans="1:13" outlineLevel="2" x14ac:dyDescent="0.25">
      <c r="A288" s="195"/>
      <c r="B288" s="319"/>
      <c r="C288" s="33" t="s">
        <v>13</v>
      </c>
      <c r="D288" s="41">
        <v>0</v>
      </c>
      <c r="E288" s="42">
        <v>0</v>
      </c>
      <c r="F288" s="42">
        <v>0</v>
      </c>
      <c r="G288" s="50">
        <v>0</v>
      </c>
      <c r="H288" s="50">
        <v>0</v>
      </c>
      <c r="I288" s="41">
        <v>0</v>
      </c>
      <c r="J288" s="42">
        <v>0</v>
      </c>
      <c r="K288" s="42">
        <v>0</v>
      </c>
      <c r="L288" s="42">
        <v>0</v>
      </c>
      <c r="M288" s="43">
        <v>0</v>
      </c>
    </row>
    <row r="289" spans="1:13" ht="15.75" outlineLevel="1" x14ac:dyDescent="0.3">
      <c r="A289" s="195"/>
      <c r="B289" s="34" t="s">
        <v>119</v>
      </c>
      <c r="C289" s="31"/>
      <c r="D289" s="32"/>
      <c r="E289" s="32"/>
      <c r="F289" s="32"/>
      <c r="G289" s="47"/>
      <c r="H289" s="47"/>
      <c r="I289" s="32"/>
      <c r="J289" s="32"/>
      <c r="K289" s="32"/>
      <c r="L289" s="32"/>
      <c r="M289" s="32"/>
    </row>
    <row r="290" spans="1:13" outlineLevel="2" x14ac:dyDescent="0.25">
      <c r="A290" s="195"/>
      <c r="B290" s="197" t="s">
        <v>40</v>
      </c>
      <c r="C290" s="19"/>
      <c r="D290" s="82">
        <v>0</v>
      </c>
      <c r="E290" s="20"/>
      <c r="F290" s="20"/>
      <c r="G290" s="45"/>
      <c r="H290" s="45"/>
      <c r="I290" s="82">
        <v>0</v>
      </c>
      <c r="J290" s="20"/>
      <c r="K290" s="20"/>
      <c r="L290" s="20"/>
      <c r="M290" s="20"/>
    </row>
    <row r="291" spans="1:13" outlineLevel="2" x14ac:dyDescent="0.25">
      <c r="A291" s="195"/>
      <c r="B291" s="320" t="s">
        <v>41</v>
      </c>
      <c r="C291" s="18" t="s">
        <v>121</v>
      </c>
      <c r="D291" s="83">
        <v>8.5</v>
      </c>
      <c r="E291" s="101"/>
      <c r="F291" s="101"/>
      <c r="G291" s="78"/>
      <c r="H291" s="78"/>
      <c r="I291" s="83">
        <v>8.5</v>
      </c>
      <c r="J291" s="101"/>
      <c r="K291" s="101"/>
      <c r="L291" s="101"/>
      <c r="M291" s="101"/>
    </row>
    <row r="292" spans="1:13" ht="11.45" customHeight="1" outlineLevel="2" x14ac:dyDescent="0.25">
      <c r="A292" s="195"/>
      <c r="B292" s="320"/>
      <c r="C292" s="18" t="s">
        <v>15</v>
      </c>
      <c r="D292" s="83">
        <v>0.35294117647058826</v>
      </c>
      <c r="E292" s="101"/>
      <c r="F292" s="101"/>
      <c r="G292" s="78"/>
      <c r="H292" s="78"/>
      <c r="I292" s="83">
        <v>0.35294117647058826</v>
      </c>
      <c r="J292" s="101"/>
      <c r="K292" s="101"/>
      <c r="L292" s="101"/>
      <c r="M292" s="101"/>
    </row>
    <row r="293" spans="1:13" outlineLevel="2" x14ac:dyDescent="0.25">
      <c r="A293" s="195"/>
      <c r="B293" s="320"/>
      <c r="C293" s="18" t="s">
        <v>18</v>
      </c>
      <c r="D293" s="83">
        <v>0.35294117647058826</v>
      </c>
      <c r="E293" s="101"/>
      <c r="F293" s="101"/>
      <c r="G293" s="78"/>
      <c r="H293" s="78"/>
      <c r="I293" s="83">
        <v>0.35294117647058826</v>
      </c>
      <c r="J293" s="101"/>
      <c r="K293" s="101"/>
      <c r="L293" s="101"/>
      <c r="M293" s="101"/>
    </row>
    <row r="294" spans="1:13" outlineLevel="2" x14ac:dyDescent="0.25">
      <c r="A294" s="195"/>
      <c r="B294" s="320"/>
      <c r="C294" s="18" t="s">
        <v>16</v>
      </c>
      <c r="D294" s="83">
        <v>0.35294117647058826</v>
      </c>
      <c r="E294" s="101"/>
      <c r="F294" s="101"/>
      <c r="G294" s="78"/>
      <c r="H294" s="78"/>
      <c r="I294" s="83">
        <v>0.35294117647058826</v>
      </c>
      <c r="J294" s="101"/>
      <c r="K294" s="101"/>
      <c r="L294" s="101"/>
      <c r="M294" s="101"/>
    </row>
    <row r="295" spans="1:13" outlineLevel="2" x14ac:dyDescent="0.25">
      <c r="A295" s="195"/>
      <c r="B295" s="320"/>
      <c r="C295" s="18" t="s">
        <v>8</v>
      </c>
      <c r="D295" s="83">
        <v>0.35294117647058826</v>
      </c>
      <c r="E295" s="101"/>
      <c r="F295" s="101"/>
      <c r="G295" s="78"/>
      <c r="H295" s="78"/>
      <c r="I295" s="83">
        <v>0.35294117647058826</v>
      </c>
      <c r="J295" s="101"/>
      <c r="K295" s="101"/>
      <c r="L295" s="101"/>
      <c r="M295" s="101"/>
    </row>
    <row r="296" spans="1:13" outlineLevel="2" x14ac:dyDescent="0.25">
      <c r="A296" s="195"/>
      <c r="B296" s="320"/>
      <c r="C296" s="18" t="s">
        <v>7</v>
      </c>
      <c r="D296" s="83">
        <v>0</v>
      </c>
      <c r="E296" s="101"/>
      <c r="F296" s="101"/>
      <c r="G296" s="78"/>
      <c r="H296" s="78"/>
      <c r="I296" s="83">
        <v>0</v>
      </c>
      <c r="J296" s="101"/>
      <c r="K296" s="101"/>
      <c r="L296" s="101"/>
      <c r="M296" s="101"/>
    </row>
    <row r="297" spans="1:13" outlineLevel="2" x14ac:dyDescent="0.25">
      <c r="A297" s="195"/>
      <c r="B297" s="320"/>
      <c r="C297" s="18" t="s">
        <v>10</v>
      </c>
      <c r="D297" s="107" t="s">
        <v>20</v>
      </c>
      <c r="E297" s="101"/>
      <c r="F297" s="101"/>
      <c r="G297" s="78"/>
      <c r="H297" s="78"/>
      <c r="I297" s="83">
        <v>0</v>
      </c>
      <c r="J297" s="101"/>
      <c r="K297" s="101"/>
      <c r="L297" s="101"/>
      <c r="M297" s="101"/>
    </row>
    <row r="298" spans="1:13" outlineLevel="2" x14ac:dyDescent="0.25">
      <c r="A298" s="195"/>
      <c r="B298" s="320"/>
      <c r="C298" s="18" t="s">
        <v>9</v>
      </c>
      <c r="D298" s="83">
        <v>0.35294117647058826</v>
      </c>
      <c r="E298" s="101"/>
      <c r="F298" s="101"/>
      <c r="G298" s="78"/>
      <c r="H298" s="78"/>
      <c r="I298" s="83">
        <v>0.35294117647058826</v>
      </c>
      <c r="J298" s="101"/>
      <c r="K298" s="101"/>
      <c r="L298" s="101"/>
      <c r="M298" s="101"/>
    </row>
    <row r="299" spans="1:13" outlineLevel="2" x14ac:dyDescent="0.25">
      <c r="A299" s="195"/>
      <c r="B299" s="320"/>
      <c r="C299" s="18" t="s">
        <v>11</v>
      </c>
      <c r="D299" s="83">
        <v>0.35294117647058826</v>
      </c>
      <c r="E299" s="101"/>
      <c r="F299" s="101"/>
      <c r="G299" s="78"/>
      <c r="H299" s="78"/>
      <c r="I299" s="83">
        <v>0.35294117647058826</v>
      </c>
      <c r="J299" s="101"/>
      <c r="K299" s="101"/>
      <c r="L299" s="101"/>
      <c r="M299" s="101"/>
    </row>
    <row r="300" spans="1:13" outlineLevel="2" x14ac:dyDescent="0.25">
      <c r="A300" s="195"/>
      <c r="B300" s="320"/>
      <c r="C300" s="18" t="s">
        <v>17</v>
      </c>
      <c r="D300" s="83">
        <v>0.35294117647058826</v>
      </c>
      <c r="E300" s="101"/>
      <c r="F300" s="101"/>
      <c r="G300" s="78"/>
      <c r="H300" s="78"/>
      <c r="I300" s="83">
        <v>0.35294117647058826</v>
      </c>
      <c r="J300" s="101"/>
      <c r="K300" s="101"/>
      <c r="L300" s="101"/>
      <c r="M300" s="101"/>
    </row>
    <row r="301" spans="1:13" outlineLevel="2" x14ac:dyDescent="0.25">
      <c r="A301" s="195"/>
      <c r="B301" s="320"/>
      <c r="C301" s="18" t="s">
        <v>14</v>
      </c>
      <c r="D301" s="83">
        <v>0.35294117647058826</v>
      </c>
      <c r="E301" s="101"/>
      <c r="F301" s="101"/>
      <c r="G301" s="78"/>
      <c r="H301" s="78"/>
      <c r="I301" s="83">
        <v>0.35294117647058826</v>
      </c>
      <c r="J301" s="101"/>
      <c r="K301" s="101"/>
      <c r="L301" s="101"/>
      <c r="M301" s="101"/>
    </row>
    <row r="302" spans="1:13" outlineLevel="2" x14ac:dyDescent="0.25">
      <c r="A302" s="195"/>
      <c r="B302" s="320"/>
      <c r="C302" s="18" t="s">
        <v>19</v>
      </c>
      <c r="D302" s="107" t="s">
        <v>20</v>
      </c>
      <c r="E302" s="101"/>
      <c r="F302" s="101"/>
      <c r="G302" s="78"/>
      <c r="H302" s="78"/>
      <c r="I302" s="83">
        <v>0.35294117647058826</v>
      </c>
      <c r="J302" s="101"/>
      <c r="K302" s="101"/>
      <c r="L302" s="101"/>
      <c r="M302" s="101"/>
    </row>
    <row r="303" spans="1:13" outlineLevel="2" x14ac:dyDescent="0.25">
      <c r="A303" s="195"/>
      <c r="B303" s="320"/>
      <c r="C303" s="18" t="s">
        <v>12</v>
      </c>
      <c r="D303" s="83">
        <v>0.35294117647058826</v>
      </c>
      <c r="E303" s="101"/>
      <c r="F303" s="101"/>
      <c r="G303" s="78"/>
      <c r="H303" s="78"/>
      <c r="I303" s="83">
        <v>0.35294117647058826</v>
      </c>
      <c r="J303" s="101"/>
      <c r="K303" s="101"/>
      <c r="L303" s="101"/>
      <c r="M303" s="101"/>
    </row>
    <row r="304" spans="1:13" outlineLevel="2" x14ac:dyDescent="0.25">
      <c r="A304" s="195"/>
      <c r="B304" s="320"/>
      <c r="C304" s="18" t="s">
        <v>13</v>
      </c>
      <c r="D304" s="83">
        <v>0</v>
      </c>
      <c r="E304" s="101"/>
      <c r="F304" s="101"/>
      <c r="G304" s="78"/>
      <c r="H304" s="78"/>
      <c r="I304" s="79" t="s">
        <v>20</v>
      </c>
      <c r="J304" s="101"/>
      <c r="K304" s="101"/>
      <c r="L304" s="101"/>
      <c r="M304" s="101"/>
    </row>
    <row r="305" spans="1:13" outlineLevel="2" x14ac:dyDescent="0.25">
      <c r="A305" s="195"/>
      <c r="B305" s="310" t="s">
        <v>42</v>
      </c>
      <c r="C305" s="18" t="s">
        <v>15</v>
      </c>
      <c r="D305" s="83">
        <v>1</v>
      </c>
      <c r="E305" s="101"/>
      <c r="F305" s="101"/>
      <c r="G305" s="78"/>
      <c r="H305" s="78"/>
      <c r="I305" s="83">
        <v>1</v>
      </c>
      <c r="J305" s="101"/>
      <c r="K305" s="101"/>
      <c r="L305" s="101"/>
      <c r="M305" s="101"/>
    </row>
    <row r="306" spans="1:13" outlineLevel="2" x14ac:dyDescent="0.25">
      <c r="A306" s="195"/>
      <c r="B306" s="311"/>
      <c r="C306" s="18" t="s">
        <v>18</v>
      </c>
      <c r="D306" s="83">
        <v>1</v>
      </c>
      <c r="E306" s="101"/>
      <c r="F306" s="101"/>
      <c r="G306" s="78"/>
      <c r="H306" s="78"/>
      <c r="I306" s="83">
        <v>1</v>
      </c>
      <c r="J306" s="101"/>
      <c r="K306" s="101"/>
      <c r="L306" s="101"/>
      <c r="M306" s="101"/>
    </row>
    <row r="307" spans="1:13" outlineLevel="2" x14ac:dyDescent="0.25">
      <c r="A307" s="195"/>
      <c r="B307" s="311"/>
      <c r="C307" s="18" t="s">
        <v>16</v>
      </c>
      <c r="D307" s="83">
        <v>1</v>
      </c>
      <c r="E307" s="101"/>
      <c r="F307" s="101"/>
      <c r="G307" s="78"/>
      <c r="H307" s="78"/>
      <c r="I307" s="83">
        <v>1</v>
      </c>
      <c r="J307" s="101"/>
      <c r="K307" s="101"/>
      <c r="L307" s="101"/>
      <c r="M307" s="101"/>
    </row>
    <row r="308" spans="1:13" outlineLevel="2" x14ac:dyDescent="0.25">
      <c r="A308" s="195"/>
      <c r="B308" s="311"/>
      <c r="C308" s="18" t="s">
        <v>8</v>
      </c>
      <c r="D308" s="83">
        <v>1</v>
      </c>
      <c r="E308" s="101"/>
      <c r="F308" s="101"/>
      <c r="G308" s="78"/>
      <c r="H308" s="78"/>
      <c r="I308" s="83">
        <v>1</v>
      </c>
      <c r="J308" s="101"/>
      <c r="K308" s="101"/>
      <c r="L308" s="101"/>
      <c r="M308" s="101"/>
    </row>
    <row r="309" spans="1:13" outlineLevel="2" x14ac:dyDescent="0.25">
      <c r="A309" s="195"/>
      <c r="B309" s="311"/>
      <c r="C309" s="18" t="s">
        <v>7</v>
      </c>
      <c r="D309" s="83">
        <v>0</v>
      </c>
      <c r="E309" s="101"/>
      <c r="F309" s="101"/>
      <c r="G309" s="78"/>
      <c r="H309" s="78"/>
      <c r="I309" s="83">
        <v>0</v>
      </c>
      <c r="J309" s="101"/>
      <c r="K309" s="101"/>
      <c r="L309" s="101"/>
      <c r="M309" s="101"/>
    </row>
    <row r="310" spans="1:13" outlineLevel="2" x14ac:dyDescent="0.25">
      <c r="A310" s="195"/>
      <c r="B310" s="311"/>
      <c r="C310" s="18" t="s">
        <v>10</v>
      </c>
      <c r="D310" s="79" t="s">
        <v>20</v>
      </c>
      <c r="E310" s="101"/>
      <c r="F310" s="101"/>
      <c r="G310" s="78"/>
      <c r="H310" s="78"/>
      <c r="I310" s="83">
        <v>0</v>
      </c>
      <c r="J310" s="101"/>
      <c r="K310" s="101"/>
      <c r="L310" s="101"/>
      <c r="M310" s="101"/>
    </row>
    <row r="311" spans="1:13" outlineLevel="2" x14ac:dyDescent="0.25">
      <c r="A311" s="195"/>
      <c r="B311" s="311"/>
      <c r="C311" s="18" t="s">
        <v>9</v>
      </c>
      <c r="D311" s="83">
        <v>0.5</v>
      </c>
      <c r="E311" s="101"/>
      <c r="F311" s="101"/>
      <c r="G311" s="78"/>
      <c r="H311" s="78"/>
      <c r="I311" s="83">
        <v>0.5</v>
      </c>
      <c r="J311" s="101"/>
      <c r="K311" s="101"/>
      <c r="L311" s="101"/>
      <c r="M311" s="101"/>
    </row>
    <row r="312" spans="1:13" outlineLevel="2" x14ac:dyDescent="0.25">
      <c r="A312" s="195"/>
      <c r="B312" s="311"/>
      <c r="C312" s="18" t="s">
        <v>11</v>
      </c>
      <c r="D312" s="83">
        <v>1</v>
      </c>
      <c r="E312" s="101"/>
      <c r="F312" s="101"/>
      <c r="G312" s="78"/>
      <c r="H312" s="78"/>
      <c r="I312" s="83">
        <v>1</v>
      </c>
      <c r="J312" s="101"/>
      <c r="K312" s="101"/>
      <c r="L312" s="101"/>
      <c r="M312" s="101"/>
    </row>
    <row r="313" spans="1:13" outlineLevel="2" x14ac:dyDescent="0.25">
      <c r="A313" s="195"/>
      <c r="B313" s="311"/>
      <c r="C313" s="18" t="s">
        <v>17</v>
      </c>
      <c r="D313" s="83">
        <v>1</v>
      </c>
      <c r="E313" s="101"/>
      <c r="F313" s="101"/>
      <c r="G313" s="78"/>
      <c r="H313" s="78"/>
      <c r="I313" s="83">
        <v>1</v>
      </c>
      <c r="J313" s="101"/>
      <c r="K313" s="101"/>
      <c r="L313" s="101"/>
      <c r="M313" s="101"/>
    </row>
    <row r="314" spans="1:13" outlineLevel="2" x14ac:dyDescent="0.25">
      <c r="A314" s="195"/>
      <c r="B314" s="311"/>
      <c r="C314" s="18" t="s">
        <v>14</v>
      </c>
      <c r="D314" s="83">
        <v>1</v>
      </c>
      <c r="E314" s="101"/>
      <c r="F314" s="101"/>
      <c r="G314" s="78"/>
      <c r="H314" s="78"/>
      <c r="I314" s="83">
        <v>1</v>
      </c>
      <c r="J314" s="101"/>
      <c r="K314" s="101"/>
      <c r="L314" s="101"/>
      <c r="M314" s="101"/>
    </row>
    <row r="315" spans="1:13" outlineLevel="2" x14ac:dyDescent="0.25">
      <c r="A315" s="195"/>
      <c r="B315" s="311"/>
      <c r="C315" s="18" t="s">
        <v>19</v>
      </c>
      <c r="D315" s="79" t="s">
        <v>20</v>
      </c>
      <c r="E315" s="101"/>
      <c r="F315" s="101"/>
      <c r="G315" s="78"/>
      <c r="H315" s="78"/>
      <c r="I315" s="83">
        <v>1</v>
      </c>
      <c r="J315" s="101"/>
      <c r="K315" s="101"/>
      <c r="L315" s="101"/>
      <c r="M315" s="101"/>
    </row>
    <row r="316" spans="1:13" outlineLevel="2" x14ac:dyDescent="0.25">
      <c r="A316" s="195"/>
      <c r="B316" s="311"/>
      <c r="C316" s="18" t="s">
        <v>12</v>
      </c>
      <c r="D316" s="83">
        <v>1</v>
      </c>
      <c r="E316" s="101"/>
      <c r="F316" s="101"/>
      <c r="G316" s="78"/>
      <c r="H316" s="78"/>
      <c r="I316" s="83">
        <v>1</v>
      </c>
      <c r="J316" s="101"/>
      <c r="K316" s="101"/>
      <c r="L316" s="101"/>
      <c r="M316" s="101"/>
    </row>
    <row r="317" spans="1:13" outlineLevel="2" x14ac:dyDescent="0.25">
      <c r="A317" s="195"/>
      <c r="B317" s="319"/>
      <c r="C317" s="33" t="s">
        <v>13</v>
      </c>
      <c r="D317" s="102">
        <v>0</v>
      </c>
      <c r="E317" s="80"/>
      <c r="F317" s="80"/>
      <c r="G317" s="81"/>
      <c r="H317" s="81"/>
      <c r="I317" s="102">
        <v>0</v>
      </c>
      <c r="J317" s="80"/>
      <c r="K317" s="80"/>
      <c r="L317" s="80"/>
      <c r="M317" s="80"/>
    </row>
    <row r="318" spans="1:13" ht="15.75" outlineLevel="1" x14ac:dyDescent="0.3">
      <c r="A318" s="195"/>
      <c r="B318" s="28" t="s">
        <v>122</v>
      </c>
      <c r="C318" s="23"/>
      <c r="D318" s="21"/>
      <c r="E318" s="21"/>
      <c r="F318" s="21"/>
      <c r="G318" s="44"/>
      <c r="H318" s="44"/>
      <c r="I318" s="21"/>
      <c r="J318" s="21"/>
      <c r="K318" s="21"/>
      <c r="L318" s="21"/>
      <c r="M318" s="194">
        <v>385.08594290657442</v>
      </c>
    </row>
    <row r="319" spans="1:13" ht="11.45" customHeight="1" outlineLevel="2" x14ac:dyDescent="0.25">
      <c r="A319" s="195"/>
      <c r="B319" s="311" t="s">
        <v>23</v>
      </c>
      <c r="C319" s="19" t="s">
        <v>37</v>
      </c>
      <c r="D319" s="35">
        <v>0</v>
      </c>
      <c r="E319" s="36">
        <v>0</v>
      </c>
      <c r="F319" s="36">
        <v>0</v>
      </c>
      <c r="G319" s="48">
        <v>0</v>
      </c>
      <c r="H319" s="48">
        <v>0</v>
      </c>
      <c r="I319" s="35">
        <v>0</v>
      </c>
      <c r="J319" s="36">
        <v>0</v>
      </c>
      <c r="K319" s="36">
        <v>0</v>
      </c>
      <c r="L319" s="36">
        <v>0</v>
      </c>
      <c r="M319" s="37">
        <v>0</v>
      </c>
    </row>
    <row r="320" spans="1:13" outlineLevel="2" x14ac:dyDescent="0.25">
      <c r="A320" s="195"/>
      <c r="B320" s="311"/>
      <c r="C320" s="19" t="s">
        <v>36</v>
      </c>
      <c r="D320" s="38">
        <v>0</v>
      </c>
      <c r="E320" s="39">
        <v>0</v>
      </c>
      <c r="F320" s="39">
        <v>0</v>
      </c>
      <c r="G320" s="49">
        <v>0</v>
      </c>
      <c r="H320" s="49">
        <v>0</v>
      </c>
      <c r="I320" s="38">
        <v>0</v>
      </c>
      <c r="J320" s="39">
        <v>0</v>
      </c>
      <c r="K320" s="39">
        <v>0</v>
      </c>
      <c r="L320" s="39">
        <v>0</v>
      </c>
      <c r="M320" s="40">
        <v>0</v>
      </c>
    </row>
    <row r="321" spans="1:13" outlineLevel="2" x14ac:dyDescent="0.25">
      <c r="A321" s="195"/>
      <c r="B321" s="311"/>
      <c r="C321" s="19" t="s">
        <v>38</v>
      </c>
      <c r="D321" s="38">
        <v>0</v>
      </c>
      <c r="E321" s="39">
        <v>0</v>
      </c>
      <c r="F321" s="39">
        <v>0</v>
      </c>
      <c r="G321" s="49">
        <v>0</v>
      </c>
      <c r="H321" s="49">
        <v>0</v>
      </c>
      <c r="I321" s="38">
        <v>0</v>
      </c>
      <c r="J321" s="39">
        <v>0</v>
      </c>
      <c r="K321" s="39">
        <v>0</v>
      </c>
      <c r="L321" s="39">
        <v>0</v>
      </c>
      <c r="M321" s="40">
        <v>0</v>
      </c>
    </row>
    <row r="322" spans="1:13" outlineLevel="2" x14ac:dyDescent="0.25">
      <c r="A322" s="195"/>
      <c r="B322" s="311"/>
      <c r="C322" s="19" t="s">
        <v>34</v>
      </c>
      <c r="D322" s="38">
        <v>0</v>
      </c>
      <c r="E322" s="39">
        <v>0</v>
      </c>
      <c r="F322" s="39">
        <v>0</v>
      </c>
      <c r="G322" s="49">
        <v>0</v>
      </c>
      <c r="H322" s="49">
        <v>0</v>
      </c>
      <c r="I322" s="38">
        <v>0</v>
      </c>
      <c r="J322" s="39">
        <v>0</v>
      </c>
      <c r="K322" s="39">
        <v>0</v>
      </c>
      <c r="L322" s="39">
        <v>0</v>
      </c>
      <c r="M322" s="40">
        <v>0</v>
      </c>
    </row>
    <row r="323" spans="1:13" outlineLevel="2" x14ac:dyDescent="0.25">
      <c r="A323" s="195"/>
      <c r="B323" s="312"/>
      <c r="C323" s="19" t="s">
        <v>35</v>
      </c>
      <c r="D323" s="38">
        <v>0</v>
      </c>
      <c r="E323" s="39">
        <v>0</v>
      </c>
      <c r="F323" s="39">
        <v>0</v>
      </c>
      <c r="G323" s="49">
        <v>0</v>
      </c>
      <c r="H323" s="49">
        <v>0</v>
      </c>
      <c r="I323" s="38">
        <v>0</v>
      </c>
      <c r="J323" s="39">
        <v>0</v>
      </c>
      <c r="K323" s="39">
        <v>0</v>
      </c>
      <c r="L323" s="39">
        <v>0</v>
      </c>
      <c r="M323" s="40">
        <v>0</v>
      </c>
    </row>
    <row r="324" spans="1:13" ht="11.45" customHeight="1" outlineLevel="2" x14ac:dyDescent="0.25">
      <c r="A324" s="195"/>
      <c r="B324" s="310" t="s">
        <v>21</v>
      </c>
      <c r="C324" s="18" t="s">
        <v>15</v>
      </c>
      <c r="D324" s="38">
        <v>3.5294117647058823E-2</v>
      </c>
      <c r="E324" s="39">
        <v>3.5294117647058823E-2</v>
      </c>
      <c r="F324" s="39">
        <v>3.5294117647058823E-2</v>
      </c>
      <c r="G324" s="49">
        <v>3.5294117647058823E-2</v>
      </c>
      <c r="H324" s="49">
        <v>3.5294117647058823E-2</v>
      </c>
      <c r="I324" s="38">
        <v>3.5294117647058823E-2</v>
      </c>
      <c r="J324" s="39">
        <v>3.5294117647058823E-2</v>
      </c>
      <c r="K324" s="39">
        <v>3.5294117647058823E-2</v>
      </c>
      <c r="L324" s="39">
        <v>3.5294117647058823E-2</v>
      </c>
      <c r="M324" s="40">
        <v>3.5294117647058823E-2</v>
      </c>
    </row>
    <row r="325" spans="1:13" outlineLevel="2" x14ac:dyDescent="0.25">
      <c r="A325" s="195"/>
      <c r="B325" s="311"/>
      <c r="C325" s="18" t="s">
        <v>18</v>
      </c>
      <c r="D325" s="38">
        <v>3.5294117647058823E-2</v>
      </c>
      <c r="E325" s="39">
        <v>3.5294117647058823E-2</v>
      </c>
      <c r="F325" s="39">
        <v>3.5294117647058823E-2</v>
      </c>
      <c r="G325" s="49">
        <v>3.5294117647058823E-2</v>
      </c>
      <c r="H325" s="49">
        <v>3.5294117647058823E-2</v>
      </c>
      <c r="I325" s="38">
        <v>2.3529411764705885E-2</v>
      </c>
      <c r="J325" s="39">
        <v>2.3529411764705885E-2</v>
      </c>
      <c r="K325" s="39">
        <v>2.3529411764705885E-2</v>
      </c>
      <c r="L325" s="39">
        <v>2.3529411764705885E-2</v>
      </c>
      <c r="M325" s="40">
        <v>2.3529411764705885E-2</v>
      </c>
    </row>
    <row r="326" spans="1:13" outlineLevel="2" x14ac:dyDescent="0.25">
      <c r="A326" s="195"/>
      <c r="B326" s="311"/>
      <c r="C326" s="18" t="s">
        <v>16</v>
      </c>
      <c r="D326" s="38">
        <v>3.5294117647058823E-2</v>
      </c>
      <c r="E326" s="39">
        <v>3.5294117647058823E-2</v>
      </c>
      <c r="F326" s="39">
        <v>3.5294117647058823E-2</v>
      </c>
      <c r="G326" s="49">
        <v>3.5294117647058823E-2</v>
      </c>
      <c r="H326" s="49">
        <v>3.5294117647058823E-2</v>
      </c>
      <c r="I326" s="38">
        <v>3.5294117647058823E-2</v>
      </c>
      <c r="J326" s="39">
        <v>3.5294117647058823E-2</v>
      </c>
      <c r="K326" s="39">
        <v>3.5294117647058823E-2</v>
      </c>
      <c r="L326" s="39">
        <v>3.5294117647058823E-2</v>
      </c>
      <c r="M326" s="40">
        <v>3.5294117647058823E-2</v>
      </c>
    </row>
    <row r="327" spans="1:13" outlineLevel="2" x14ac:dyDescent="0.25">
      <c r="A327" s="195"/>
      <c r="B327" s="311"/>
      <c r="C327" s="18" t="s">
        <v>8</v>
      </c>
      <c r="D327" s="38">
        <v>3.5294117647058823E-2</v>
      </c>
      <c r="E327" s="39">
        <v>3.5294117647058823E-2</v>
      </c>
      <c r="F327" s="39">
        <v>3.5294117647058823E-2</v>
      </c>
      <c r="G327" s="49">
        <v>3.5294117647058823E-2</v>
      </c>
      <c r="H327" s="49">
        <v>3.5294117647058823E-2</v>
      </c>
      <c r="I327" s="38">
        <v>2.3529411764705885E-2</v>
      </c>
      <c r="J327" s="39">
        <v>2.3529411764705885E-2</v>
      </c>
      <c r="K327" s="39">
        <v>2.3529411764705885E-2</v>
      </c>
      <c r="L327" s="39">
        <v>2.3529411764705885E-2</v>
      </c>
      <c r="M327" s="40">
        <v>2.3529411764705885E-2</v>
      </c>
    </row>
    <row r="328" spans="1:13" outlineLevel="2" x14ac:dyDescent="0.25">
      <c r="A328" s="195"/>
      <c r="B328" s="311"/>
      <c r="C328" s="18" t="s">
        <v>7</v>
      </c>
      <c r="D328" s="38">
        <v>0</v>
      </c>
      <c r="E328" s="39">
        <v>0</v>
      </c>
      <c r="F328" s="39">
        <v>0</v>
      </c>
      <c r="G328" s="49">
        <v>0</v>
      </c>
      <c r="H328" s="49">
        <v>0</v>
      </c>
      <c r="I328" s="38">
        <v>0</v>
      </c>
      <c r="J328" s="39">
        <v>0</v>
      </c>
      <c r="K328" s="39">
        <v>0</v>
      </c>
      <c r="L328" s="39">
        <v>0</v>
      </c>
      <c r="M328" s="40">
        <v>0</v>
      </c>
    </row>
    <row r="329" spans="1:13" outlineLevel="2" x14ac:dyDescent="0.25">
      <c r="A329" s="195"/>
      <c r="B329" s="311"/>
      <c r="C329" s="18" t="s">
        <v>10</v>
      </c>
      <c r="D329" s="60" t="s">
        <v>20</v>
      </c>
      <c r="E329" s="61" t="s">
        <v>20</v>
      </c>
      <c r="F329" s="61" t="s">
        <v>20</v>
      </c>
      <c r="G329" s="62" t="s">
        <v>20</v>
      </c>
      <c r="H329" s="62" t="s">
        <v>20</v>
      </c>
      <c r="I329" s="38">
        <v>0</v>
      </c>
      <c r="J329" s="39">
        <v>0</v>
      </c>
      <c r="K329" s="39">
        <v>0</v>
      </c>
      <c r="L329" s="39">
        <v>0</v>
      </c>
      <c r="M329" s="40">
        <v>0</v>
      </c>
    </row>
    <row r="330" spans="1:13" outlineLevel="2" x14ac:dyDescent="0.25">
      <c r="A330" s="195"/>
      <c r="B330" s="311"/>
      <c r="C330" s="18" t="s">
        <v>9</v>
      </c>
      <c r="D330" s="38">
        <v>3.5294117647058823E-2</v>
      </c>
      <c r="E330" s="39">
        <v>3.5294117647058823E-2</v>
      </c>
      <c r="F330" s="39">
        <v>3.5294117647058823E-2</v>
      </c>
      <c r="G330" s="49">
        <v>3.5294117647058823E-2</v>
      </c>
      <c r="H330" s="49">
        <v>3.5294117647058823E-2</v>
      </c>
      <c r="I330" s="38">
        <v>3.5294117647058823E-2</v>
      </c>
      <c r="J330" s="39">
        <v>3.5294117647058823E-2</v>
      </c>
      <c r="K330" s="39">
        <v>3.5294117647058823E-2</v>
      </c>
      <c r="L330" s="39">
        <v>3.5294117647058823E-2</v>
      </c>
      <c r="M330" s="40">
        <v>3.5294117647058823E-2</v>
      </c>
    </row>
    <row r="331" spans="1:13" outlineLevel="2" x14ac:dyDescent="0.25">
      <c r="A331" s="195"/>
      <c r="B331" s="311"/>
      <c r="C331" s="18" t="s">
        <v>11</v>
      </c>
      <c r="D331" s="38">
        <v>3.5294117647058823E-2</v>
      </c>
      <c r="E331" s="39">
        <v>3.5294117647058823E-2</v>
      </c>
      <c r="F331" s="39">
        <v>3.5294117647058823E-2</v>
      </c>
      <c r="G331" s="49">
        <v>3.5294117647058823E-2</v>
      </c>
      <c r="H331" s="49">
        <v>3.5294117647058823E-2</v>
      </c>
      <c r="I331" s="38">
        <v>2.0761245674740487E-2</v>
      </c>
      <c r="J331" s="39">
        <v>2.0761245674740487E-2</v>
      </c>
      <c r="K331" s="39">
        <v>2.0761245674740487E-2</v>
      </c>
      <c r="L331" s="39">
        <v>2.0761245674740487E-2</v>
      </c>
      <c r="M331" s="40">
        <v>2.0761245674740487E-2</v>
      </c>
    </row>
    <row r="332" spans="1:13" outlineLevel="2" x14ac:dyDescent="0.25">
      <c r="A332" s="195"/>
      <c r="B332" s="311"/>
      <c r="C332" s="18" t="s">
        <v>17</v>
      </c>
      <c r="D332" s="38">
        <v>3.5294117647058823E-2</v>
      </c>
      <c r="E332" s="39">
        <v>3.5294117647058823E-2</v>
      </c>
      <c r="F332" s="39">
        <v>3.5294117647058823E-2</v>
      </c>
      <c r="G332" s="49">
        <v>3.5294117647058823E-2</v>
      </c>
      <c r="H332" s="49">
        <v>3.5294117647058823E-2</v>
      </c>
      <c r="I332" s="38">
        <v>3.5294117647058823E-2</v>
      </c>
      <c r="J332" s="39">
        <v>3.5294117647058823E-2</v>
      </c>
      <c r="K332" s="39">
        <v>3.5294117647058823E-2</v>
      </c>
      <c r="L332" s="39">
        <v>3.5294117647058823E-2</v>
      </c>
      <c r="M332" s="40">
        <v>3.5294117647058823E-2</v>
      </c>
    </row>
    <row r="333" spans="1:13" outlineLevel="2" x14ac:dyDescent="0.25">
      <c r="A333" s="195"/>
      <c r="B333" s="311"/>
      <c r="C333" s="18" t="s">
        <v>14</v>
      </c>
      <c r="D333" s="38">
        <v>3.5294117647058823E-2</v>
      </c>
      <c r="E333" s="39">
        <v>3.5294117647058823E-2</v>
      </c>
      <c r="F333" s="39">
        <v>3.5294117647058823E-2</v>
      </c>
      <c r="G333" s="49">
        <v>3.5294117647058823E-2</v>
      </c>
      <c r="H333" s="49">
        <v>3.5294117647058823E-2</v>
      </c>
      <c r="I333" s="38">
        <v>2.3529411764705885E-2</v>
      </c>
      <c r="J333" s="39">
        <v>2.3529411764705885E-2</v>
      </c>
      <c r="K333" s="39">
        <v>2.3529411764705885E-2</v>
      </c>
      <c r="L333" s="39">
        <v>2.3529411764705885E-2</v>
      </c>
      <c r="M333" s="40">
        <v>2.3529411764705885E-2</v>
      </c>
    </row>
    <row r="334" spans="1:13" outlineLevel="2" x14ac:dyDescent="0.25">
      <c r="A334" s="195"/>
      <c r="B334" s="311"/>
      <c r="C334" s="18" t="s">
        <v>19</v>
      </c>
      <c r="D334" s="60" t="s">
        <v>20</v>
      </c>
      <c r="E334" s="61" t="s">
        <v>20</v>
      </c>
      <c r="F334" s="61" t="s">
        <v>20</v>
      </c>
      <c r="G334" s="62" t="s">
        <v>20</v>
      </c>
      <c r="H334" s="62" t="s">
        <v>20</v>
      </c>
      <c r="I334" s="38">
        <v>3.5294117647058823E-2</v>
      </c>
      <c r="J334" s="39">
        <v>3.5294117647058823E-2</v>
      </c>
      <c r="K334" s="39">
        <v>3.5294117647058823E-2</v>
      </c>
      <c r="L334" s="39">
        <v>3.5294117647058823E-2</v>
      </c>
      <c r="M334" s="40">
        <v>3.5294117647058823E-2</v>
      </c>
    </row>
    <row r="335" spans="1:13" outlineLevel="2" x14ac:dyDescent="0.25">
      <c r="A335" s="195"/>
      <c r="B335" s="311"/>
      <c r="C335" s="18" t="s">
        <v>12</v>
      </c>
      <c r="D335" s="38">
        <v>3.5294117647058823E-2</v>
      </c>
      <c r="E335" s="39">
        <v>3.5294117647058823E-2</v>
      </c>
      <c r="F335" s="39">
        <v>3.5294117647058823E-2</v>
      </c>
      <c r="G335" s="49">
        <v>3.5294117647058823E-2</v>
      </c>
      <c r="H335" s="49">
        <v>3.5294117647058823E-2</v>
      </c>
      <c r="I335" s="38">
        <v>3.5294117647058823E-2</v>
      </c>
      <c r="J335" s="39">
        <v>3.5294117647058823E-2</v>
      </c>
      <c r="K335" s="39">
        <v>3.5294117647058823E-2</v>
      </c>
      <c r="L335" s="39">
        <v>3.5294117647058823E-2</v>
      </c>
      <c r="M335" s="40">
        <v>3.5294117647058823E-2</v>
      </c>
    </row>
    <row r="336" spans="1:13" outlineLevel="2" x14ac:dyDescent="0.25">
      <c r="A336" s="195"/>
      <c r="B336" s="312"/>
      <c r="C336" s="18" t="s">
        <v>13</v>
      </c>
      <c r="D336" s="38">
        <v>0</v>
      </c>
      <c r="E336" s="39">
        <v>0</v>
      </c>
      <c r="F336" s="39">
        <v>0</v>
      </c>
      <c r="G336" s="49">
        <v>0</v>
      </c>
      <c r="H336" s="49">
        <v>0</v>
      </c>
      <c r="I336" s="60" t="s">
        <v>20</v>
      </c>
      <c r="J336" s="61" t="s">
        <v>20</v>
      </c>
      <c r="K336" s="61" t="s">
        <v>20</v>
      </c>
      <c r="L336" s="61" t="s">
        <v>20</v>
      </c>
      <c r="M336" s="63" t="s">
        <v>20</v>
      </c>
    </row>
    <row r="337" spans="1:13" ht="11.45" customHeight="1" outlineLevel="2" x14ac:dyDescent="0.25">
      <c r="A337" s="195"/>
      <c r="B337" s="310" t="s">
        <v>22</v>
      </c>
      <c r="C337" s="18" t="s">
        <v>15</v>
      </c>
      <c r="D337" s="38">
        <v>0.16666666666666666</v>
      </c>
      <c r="E337" s="39">
        <v>0.16666666666666666</v>
      </c>
      <c r="F337" s="39">
        <v>0.16666666666666666</v>
      </c>
      <c r="G337" s="49">
        <v>0.16666666666666666</v>
      </c>
      <c r="H337" s="49">
        <v>0.16666666666666666</v>
      </c>
      <c r="I337" s="38">
        <v>0.16666666666666666</v>
      </c>
      <c r="J337" s="39">
        <v>0.16666666666666666</v>
      </c>
      <c r="K337" s="39">
        <v>0.16666666666666666</v>
      </c>
      <c r="L337" s="39">
        <v>0.16666666666666666</v>
      </c>
      <c r="M337" s="40">
        <v>0.16666666666666666</v>
      </c>
    </row>
    <row r="338" spans="1:13" outlineLevel="2" x14ac:dyDescent="0.25">
      <c r="A338" s="195"/>
      <c r="B338" s="311"/>
      <c r="C338" s="18" t="s">
        <v>18</v>
      </c>
      <c r="D338" s="38">
        <v>0.16666666666666666</v>
      </c>
      <c r="E338" s="39">
        <v>0.16666666666666666</v>
      </c>
      <c r="F338" s="39">
        <v>0.16666666666666666</v>
      </c>
      <c r="G338" s="49">
        <v>0.16666666666666666</v>
      </c>
      <c r="H338" s="49">
        <v>0.16666666666666666</v>
      </c>
      <c r="I338" s="38">
        <v>0.125</v>
      </c>
      <c r="J338" s="39">
        <v>0.125</v>
      </c>
      <c r="K338" s="39">
        <v>0.125</v>
      </c>
      <c r="L338" s="39">
        <v>0.125</v>
      </c>
      <c r="M338" s="40">
        <v>0.125</v>
      </c>
    </row>
    <row r="339" spans="1:13" outlineLevel="2" x14ac:dyDescent="0.25">
      <c r="A339" s="195"/>
      <c r="B339" s="311"/>
      <c r="C339" s="18" t="s">
        <v>16</v>
      </c>
      <c r="D339" s="38">
        <v>0.16666666666666666</v>
      </c>
      <c r="E339" s="39">
        <v>0.16666666666666666</v>
      </c>
      <c r="F339" s="39">
        <v>0.16666666666666666</v>
      </c>
      <c r="G339" s="49">
        <v>0.16666666666666666</v>
      </c>
      <c r="H339" s="49">
        <v>0.16666666666666666</v>
      </c>
      <c r="I339" s="38">
        <v>0.16666666666666666</v>
      </c>
      <c r="J339" s="39">
        <v>0.16666666666666666</v>
      </c>
      <c r="K339" s="39">
        <v>0.16666666666666666</v>
      </c>
      <c r="L339" s="39">
        <v>0.16666666666666666</v>
      </c>
      <c r="M339" s="40">
        <v>0.16666666666666666</v>
      </c>
    </row>
    <row r="340" spans="1:13" outlineLevel="2" x14ac:dyDescent="0.25">
      <c r="A340" s="195"/>
      <c r="B340" s="311"/>
      <c r="C340" s="18" t="s">
        <v>8</v>
      </c>
      <c r="D340" s="38">
        <v>0.16666666666666666</v>
      </c>
      <c r="E340" s="39">
        <v>0.16666666666666666</v>
      </c>
      <c r="F340" s="39">
        <v>0.16666666666666666</v>
      </c>
      <c r="G340" s="49">
        <v>0.16666666666666666</v>
      </c>
      <c r="H340" s="49">
        <v>0.16666666666666666</v>
      </c>
      <c r="I340" s="38">
        <v>0.1</v>
      </c>
      <c r="J340" s="39">
        <v>0.1</v>
      </c>
      <c r="K340" s="39">
        <v>0.1</v>
      </c>
      <c r="L340" s="39">
        <v>0.1</v>
      </c>
      <c r="M340" s="40">
        <v>0.1</v>
      </c>
    </row>
    <row r="341" spans="1:13" outlineLevel="2" x14ac:dyDescent="0.25">
      <c r="A341" s="195"/>
      <c r="B341" s="311"/>
      <c r="C341" s="18" t="s">
        <v>7</v>
      </c>
      <c r="D341" s="38">
        <v>0</v>
      </c>
      <c r="E341" s="39">
        <v>0</v>
      </c>
      <c r="F341" s="39">
        <v>0</v>
      </c>
      <c r="G341" s="49">
        <v>0</v>
      </c>
      <c r="H341" s="49">
        <v>0</v>
      </c>
      <c r="I341" s="38">
        <v>0</v>
      </c>
      <c r="J341" s="39">
        <v>0</v>
      </c>
      <c r="K341" s="39">
        <v>0</v>
      </c>
      <c r="L341" s="39">
        <v>0</v>
      </c>
      <c r="M341" s="40">
        <v>0</v>
      </c>
    </row>
    <row r="342" spans="1:13" outlineLevel="2" x14ac:dyDescent="0.25">
      <c r="A342" s="195"/>
      <c r="B342" s="311"/>
      <c r="C342" s="18" t="s">
        <v>10</v>
      </c>
      <c r="D342" s="60" t="s">
        <v>20</v>
      </c>
      <c r="E342" s="61" t="s">
        <v>20</v>
      </c>
      <c r="F342" s="61" t="s">
        <v>20</v>
      </c>
      <c r="G342" s="62" t="s">
        <v>20</v>
      </c>
      <c r="H342" s="62" t="s">
        <v>20</v>
      </c>
      <c r="I342" s="38">
        <v>0</v>
      </c>
      <c r="J342" s="39">
        <v>0</v>
      </c>
      <c r="K342" s="39">
        <v>0</v>
      </c>
      <c r="L342" s="39">
        <v>0</v>
      </c>
      <c r="M342" s="40">
        <v>0</v>
      </c>
    </row>
    <row r="343" spans="1:13" outlineLevel="2" x14ac:dyDescent="0.25">
      <c r="A343" s="195"/>
      <c r="B343" s="311"/>
      <c r="C343" s="18" t="s">
        <v>9</v>
      </c>
      <c r="D343" s="38">
        <v>8.3333333333333329E-2</v>
      </c>
      <c r="E343" s="39">
        <v>8.3333333333333329E-2</v>
      </c>
      <c r="F343" s="39">
        <v>8.3333333333333329E-2</v>
      </c>
      <c r="G343" s="49">
        <v>8.3333333333333329E-2</v>
      </c>
      <c r="H343" s="49">
        <v>8.3333333333333329E-2</v>
      </c>
      <c r="I343" s="38">
        <v>6.25E-2</v>
      </c>
      <c r="J343" s="39">
        <v>6.25E-2</v>
      </c>
      <c r="K343" s="39">
        <v>6.25E-2</v>
      </c>
      <c r="L343" s="39">
        <v>6.25E-2</v>
      </c>
      <c r="M343" s="40">
        <v>6.25E-2</v>
      </c>
    </row>
    <row r="344" spans="1:13" outlineLevel="2" x14ac:dyDescent="0.25">
      <c r="A344" s="195"/>
      <c r="B344" s="311"/>
      <c r="C344" s="18" t="s">
        <v>11</v>
      </c>
      <c r="D344" s="38">
        <v>0.16666666666666666</v>
      </c>
      <c r="E344" s="39">
        <v>0.16666666666666666</v>
      </c>
      <c r="F344" s="39">
        <v>0.16666666666666666</v>
      </c>
      <c r="G344" s="49">
        <v>0.16666666666666666</v>
      </c>
      <c r="H344" s="49">
        <v>0.16666666666666666</v>
      </c>
      <c r="I344" s="38">
        <v>0.1</v>
      </c>
      <c r="J344" s="39">
        <v>0.1</v>
      </c>
      <c r="K344" s="39">
        <v>0.1</v>
      </c>
      <c r="L344" s="39">
        <v>0.1</v>
      </c>
      <c r="M344" s="40">
        <v>0.1</v>
      </c>
    </row>
    <row r="345" spans="1:13" outlineLevel="2" x14ac:dyDescent="0.25">
      <c r="A345" s="195"/>
      <c r="B345" s="311"/>
      <c r="C345" s="18" t="s">
        <v>17</v>
      </c>
      <c r="D345" s="38">
        <v>0.2</v>
      </c>
      <c r="E345" s="39">
        <v>0.2</v>
      </c>
      <c r="F345" s="39">
        <v>0.2</v>
      </c>
      <c r="G345" s="49">
        <v>0.2</v>
      </c>
      <c r="H345" s="49">
        <v>0.2</v>
      </c>
      <c r="I345" s="38">
        <v>0.2</v>
      </c>
      <c r="J345" s="39">
        <v>0.2</v>
      </c>
      <c r="K345" s="39">
        <v>0.2</v>
      </c>
      <c r="L345" s="39">
        <v>0.2</v>
      </c>
      <c r="M345" s="40">
        <v>0.2</v>
      </c>
    </row>
    <row r="346" spans="1:13" outlineLevel="2" x14ac:dyDescent="0.25">
      <c r="A346" s="195"/>
      <c r="B346" s="311"/>
      <c r="C346" s="18" t="s">
        <v>14</v>
      </c>
      <c r="D346" s="38">
        <v>0.16666666666666666</v>
      </c>
      <c r="E346" s="39">
        <v>0.16666666666666666</v>
      </c>
      <c r="F346" s="39">
        <v>0.16666666666666666</v>
      </c>
      <c r="G346" s="49">
        <v>0.16666666666666666</v>
      </c>
      <c r="H346" s="49">
        <v>0.16666666666666666</v>
      </c>
      <c r="I346" s="38">
        <v>0.1</v>
      </c>
      <c r="J346" s="39">
        <v>0.1</v>
      </c>
      <c r="K346" s="39">
        <v>0.1</v>
      </c>
      <c r="L346" s="39">
        <v>0.1</v>
      </c>
      <c r="M346" s="40">
        <v>0.1</v>
      </c>
    </row>
    <row r="347" spans="1:13" outlineLevel="2" x14ac:dyDescent="0.25">
      <c r="A347" s="195"/>
      <c r="B347" s="311"/>
      <c r="C347" s="18" t="s">
        <v>19</v>
      </c>
      <c r="D347" s="60" t="s">
        <v>20</v>
      </c>
      <c r="E347" s="61" t="s">
        <v>20</v>
      </c>
      <c r="F347" s="61" t="s">
        <v>20</v>
      </c>
      <c r="G347" s="62" t="s">
        <v>20</v>
      </c>
      <c r="H347" s="62" t="s">
        <v>20</v>
      </c>
      <c r="I347" s="38">
        <v>0.125</v>
      </c>
      <c r="J347" s="39">
        <v>0.125</v>
      </c>
      <c r="K347" s="39">
        <v>0.125</v>
      </c>
      <c r="L347" s="39">
        <v>0.125</v>
      </c>
      <c r="M347" s="40">
        <v>0.125</v>
      </c>
    </row>
    <row r="348" spans="1:13" outlineLevel="2" x14ac:dyDescent="0.25">
      <c r="A348" s="195"/>
      <c r="B348" s="311"/>
      <c r="C348" s="18" t="s">
        <v>12</v>
      </c>
      <c r="D348" s="38">
        <v>0.2</v>
      </c>
      <c r="E348" s="39">
        <v>0.2</v>
      </c>
      <c r="F348" s="39">
        <v>0.2</v>
      </c>
      <c r="G348" s="49">
        <v>0.2</v>
      </c>
      <c r="H348" s="49">
        <v>0.2</v>
      </c>
      <c r="I348" s="38">
        <v>0.2</v>
      </c>
      <c r="J348" s="39">
        <v>0.2</v>
      </c>
      <c r="K348" s="39">
        <v>0.2</v>
      </c>
      <c r="L348" s="39">
        <v>0.2</v>
      </c>
      <c r="M348" s="40">
        <v>0.2</v>
      </c>
    </row>
    <row r="349" spans="1:13" outlineLevel="2" x14ac:dyDescent="0.25">
      <c r="A349" s="195"/>
      <c r="B349" s="319"/>
      <c r="C349" s="33" t="s">
        <v>13</v>
      </c>
      <c r="D349" s="41">
        <v>0</v>
      </c>
      <c r="E349" s="42">
        <v>0</v>
      </c>
      <c r="F349" s="42">
        <v>0</v>
      </c>
      <c r="G349" s="50">
        <v>0</v>
      </c>
      <c r="H349" s="50">
        <v>0</v>
      </c>
      <c r="I349" s="41">
        <v>0</v>
      </c>
      <c r="J349" s="42">
        <v>0</v>
      </c>
      <c r="K349" s="42">
        <v>0</v>
      </c>
      <c r="L349" s="42">
        <v>0</v>
      </c>
      <c r="M349" s="43">
        <v>0</v>
      </c>
    </row>
    <row r="350" spans="1:13" ht="15.75" outlineLevel="1" x14ac:dyDescent="0.3">
      <c r="A350" s="195"/>
      <c r="B350" s="34" t="s">
        <v>123</v>
      </c>
      <c r="C350" s="31"/>
      <c r="D350" s="32"/>
      <c r="E350" s="32"/>
      <c r="F350" s="32"/>
      <c r="G350" s="47"/>
      <c r="H350" s="47"/>
      <c r="I350" s="32"/>
      <c r="J350" s="32"/>
      <c r="K350" s="32"/>
      <c r="L350" s="32"/>
      <c r="M350" s="32"/>
    </row>
    <row r="351" spans="1:13" outlineLevel="2" x14ac:dyDescent="0.25">
      <c r="A351" s="195"/>
      <c r="B351" s="197" t="s">
        <v>40</v>
      </c>
      <c r="C351" s="19"/>
      <c r="D351" s="82">
        <v>0</v>
      </c>
      <c r="E351" s="20"/>
      <c r="F351" s="20"/>
      <c r="G351" s="45"/>
      <c r="H351" s="45"/>
      <c r="I351" s="82">
        <v>0</v>
      </c>
      <c r="J351" s="20"/>
      <c r="K351" s="20"/>
      <c r="L351" s="20"/>
      <c r="M351" s="20"/>
    </row>
    <row r="352" spans="1:13" outlineLevel="2" x14ac:dyDescent="0.25">
      <c r="A352" s="195"/>
      <c r="B352" s="320" t="s">
        <v>41</v>
      </c>
      <c r="C352" s="18" t="s">
        <v>124</v>
      </c>
      <c r="D352" s="83">
        <v>3</v>
      </c>
      <c r="E352" s="101"/>
      <c r="F352" s="101"/>
      <c r="G352" s="78"/>
      <c r="H352" s="78"/>
      <c r="I352" s="83">
        <v>3</v>
      </c>
      <c r="J352" s="101"/>
      <c r="K352" s="101"/>
      <c r="L352" s="101"/>
      <c r="M352" s="101"/>
    </row>
    <row r="353" spans="1:13" ht="11.45" customHeight="1" outlineLevel="2" x14ac:dyDescent="0.25">
      <c r="A353" s="195"/>
      <c r="B353" s="320"/>
      <c r="C353" s="18" t="s">
        <v>15</v>
      </c>
      <c r="D353" s="83">
        <v>0</v>
      </c>
      <c r="E353" s="101"/>
      <c r="F353" s="101"/>
      <c r="G353" s="78"/>
      <c r="H353" s="78"/>
      <c r="I353" s="83">
        <v>0</v>
      </c>
      <c r="J353" s="101"/>
      <c r="K353" s="101"/>
      <c r="L353" s="101"/>
      <c r="M353" s="101"/>
    </row>
    <row r="354" spans="1:13" outlineLevel="2" x14ac:dyDescent="0.25">
      <c r="A354" s="195"/>
      <c r="B354" s="320"/>
      <c r="C354" s="18" t="s">
        <v>18</v>
      </c>
      <c r="D354" s="83">
        <v>0</v>
      </c>
      <c r="E354" s="101"/>
      <c r="F354" s="101"/>
      <c r="G354" s="78"/>
      <c r="H354" s="78"/>
      <c r="I354" s="83">
        <v>0</v>
      </c>
      <c r="J354" s="101"/>
      <c r="K354" s="101"/>
      <c r="L354" s="101"/>
      <c r="M354" s="101"/>
    </row>
    <row r="355" spans="1:13" outlineLevel="2" x14ac:dyDescent="0.25">
      <c r="A355" s="195"/>
      <c r="B355" s="320"/>
      <c r="C355" s="18" t="s">
        <v>16</v>
      </c>
      <c r="D355" s="83">
        <v>0</v>
      </c>
      <c r="E355" s="101"/>
      <c r="F355" s="101"/>
      <c r="G355" s="78"/>
      <c r="H355" s="78"/>
      <c r="I355" s="83">
        <v>0</v>
      </c>
      <c r="J355" s="101"/>
      <c r="K355" s="101"/>
      <c r="L355" s="101"/>
      <c r="M355" s="101"/>
    </row>
    <row r="356" spans="1:13" outlineLevel="2" x14ac:dyDescent="0.25">
      <c r="A356" s="195"/>
      <c r="B356" s="320"/>
      <c r="C356" s="18" t="s">
        <v>8</v>
      </c>
      <c r="D356" s="83">
        <v>0</v>
      </c>
      <c r="E356" s="101"/>
      <c r="F356" s="101"/>
      <c r="G356" s="78"/>
      <c r="H356" s="78"/>
      <c r="I356" s="83">
        <v>0</v>
      </c>
      <c r="J356" s="101"/>
      <c r="K356" s="101"/>
      <c r="L356" s="101"/>
      <c r="M356" s="101"/>
    </row>
    <row r="357" spans="1:13" outlineLevel="2" x14ac:dyDescent="0.25">
      <c r="A357" s="195"/>
      <c r="B357" s="320"/>
      <c r="C357" s="18" t="s">
        <v>7</v>
      </c>
      <c r="D357" s="83">
        <v>0</v>
      </c>
      <c r="E357" s="101"/>
      <c r="F357" s="101"/>
      <c r="G357" s="78"/>
      <c r="H357" s="78"/>
      <c r="I357" s="83">
        <v>0</v>
      </c>
      <c r="J357" s="101"/>
      <c r="K357" s="101"/>
      <c r="L357" s="101"/>
      <c r="M357" s="101"/>
    </row>
    <row r="358" spans="1:13" outlineLevel="2" x14ac:dyDescent="0.25">
      <c r="A358" s="195"/>
      <c r="B358" s="320"/>
      <c r="C358" s="18" t="s">
        <v>10</v>
      </c>
      <c r="D358" s="107" t="s">
        <v>20</v>
      </c>
      <c r="E358" s="101"/>
      <c r="F358" s="101"/>
      <c r="G358" s="78"/>
      <c r="H358" s="78"/>
      <c r="I358" s="83">
        <v>0</v>
      </c>
      <c r="J358" s="101"/>
      <c r="K358" s="101"/>
      <c r="L358" s="101"/>
      <c r="M358" s="101"/>
    </row>
    <row r="359" spans="1:13" outlineLevel="2" x14ac:dyDescent="0.25">
      <c r="A359" s="195"/>
      <c r="B359" s="320"/>
      <c r="C359" s="18" t="s">
        <v>9</v>
      </c>
      <c r="D359" s="83">
        <v>1</v>
      </c>
      <c r="E359" s="101"/>
      <c r="F359" s="101"/>
      <c r="G359" s="78"/>
      <c r="H359" s="78"/>
      <c r="I359" s="83">
        <v>1</v>
      </c>
      <c r="J359" s="101"/>
      <c r="K359" s="101"/>
      <c r="L359" s="101"/>
      <c r="M359" s="101"/>
    </row>
    <row r="360" spans="1:13" outlineLevel="2" x14ac:dyDescent="0.25">
      <c r="A360" s="195"/>
      <c r="B360" s="320"/>
      <c r="C360" s="18" t="s">
        <v>11</v>
      </c>
      <c r="D360" s="83">
        <v>1</v>
      </c>
      <c r="E360" s="101"/>
      <c r="F360" s="101"/>
      <c r="G360" s="78"/>
      <c r="H360" s="78"/>
      <c r="I360" s="83">
        <v>1</v>
      </c>
      <c r="J360" s="101"/>
      <c r="K360" s="101"/>
      <c r="L360" s="101"/>
      <c r="M360" s="101"/>
    </row>
    <row r="361" spans="1:13" outlineLevel="2" x14ac:dyDescent="0.25">
      <c r="A361" s="195"/>
      <c r="B361" s="320"/>
      <c r="C361" s="18" t="s">
        <v>17</v>
      </c>
      <c r="D361" s="83">
        <v>0</v>
      </c>
      <c r="E361" s="101"/>
      <c r="F361" s="101"/>
      <c r="G361" s="78"/>
      <c r="H361" s="78"/>
      <c r="I361" s="83">
        <v>0</v>
      </c>
      <c r="J361" s="101"/>
      <c r="K361" s="101"/>
      <c r="L361" s="101"/>
      <c r="M361" s="101"/>
    </row>
    <row r="362" spans="1:13" outlineLevel="2" x14ac:dyDescent="0.25">
      <c r="A362" s="195"/>
      <c r="B362" s="320"/>
      <c r="C362" s="18" t="s">
        <v>14</v>
      </c>
      <c r="D362" s="83">
        <v>0</v>
      </c>
      <c r="E362" s="101"/>
      <c r="F362" s="101"/>
      <c r="G362" s="78"/>
      <c r="H362" s="78"/>
      <c r="I362" s="83">
        <v>0</v>
      </c>
      <c r="J362" s="101"/>
      <c r="K362" s="101"/>
      <c r="L362" s="101"/>
      <c r="M362" s="101"/>
    </row>
    <row r="363" spans="1:13" outlineLevel="2" x14ac:dyDescent="0.25">
      <c r="A363" s="195"/>
      <c r="B363" s="320"/>
      <c r="C363" s="18" t="s">
        <v>19</v>
      </c>
      <c r="D363" s="107" t="s">
        <v>20</v>
      </c>
      <c r="E363" s="101"/>
      <c r="F363" s="101"/>
      <c r="G363" s="78"/>
      <c r="H363" s="78"/>
      <c r="I363" s="83">
        <v>0</v>
      </c>
      <c r="J363" s="101"/>
      <c r="K363" s="101"/>
      <c r="L363" s="101"/>
      <c r="M363" s="101"/>
    </row>
    <row r="364" spans="1:13" outlineLevel="2" x14ac:dyDescent="0.25">
      <c r="A364" s="195"/>
      <c r="B364" s="320"/>
      <c r="C364" s="18" t="s">
        <v>12</v>
      </c>
      <c r="D364" s="83">
        <v>1</v>
      </c>
      <c r="E364" s="101"/>
      <c r="F364" s="101"/>
      <c r="G364" s="78"/>
      <c r="H364" s="78"/>
      <c r="I364" s="83">
        <v>1</v>
      </c>
      <c r="J364" s="101"/>
      <c r="K364" s="101"/>
      <c r="L364" s="101"/>
      <c r="M364" s="101"/>
    </row>
    <row r="365" spans="1:13" outlineLevel="2" x14ac:dyDescent="0.25">
      <c r="A365" s="195"/>
      <c r="B365" s="320"/>
      <c r="C365" s="18" t="s">
        <v>13</v>
      </c>
      <c r="D365" s="83">
        <v>0</v>
      </c>
      <c r="E365" s="101"/>
      <c r="F365" s="101"/>
      <c r="G365" s="78"/>
      <c r="H365" s="78"/>
      <c r="I365" s="79" t="s">
        <v>20</v>
      </c>
      <c r="J365" s="101"/>
      <c r="K365" s="101"/>
      <c r="L365" s="101"/>
      <c r="M365" s="101"/>
    </row>
    <row r="366" spans="1:13" outlineLevel="2" x14ac:dyDescent="0.25">
      <c r="A366" s="195"/>
      <c r="B366" s="310" t="s">
        <v>42</v>
      </c>
      <c r="C366" s="18" t="s">
        <v>15</v>
      </c>
      <c r="D366" s="83">
        <v>0</v>
      </c>
      <c r="E366" s="101"/>
      <c r="F366" s="101"/>
      <c r="G366" s="78"/>
      <c r="H366" s="78"/>
      <c r="I366" s="83">
        <v>0</v>
      </c>
      <c r="J366" s="101"/>
      <c r="K366" s="101"/>
      <c r="L366" s="101"/>
      <c r="M366" s="101"/>
    </row>
    <row r="367" spans="1:13" outlineLevel="2" x14ac:dyDescent="0.25">
      <c r="A367" s="195"/>
      <c r="B367" s="311"/>
      <c r="C367" s="18" t="s">
        <v>18</v>
      </c>
      <c r="D367" s="83">
        <v>0</v>
      </c>
      <c r="E367" s="101"/>
      <c r="F367" s="101"/>
      <c r="G367" s="78"/>
      <c r="H367" s="78"/>
      <c r="I367" s="83">
        <v>0</v>
      </c>
      <c r="J367" s="101"/>
      <c r="K367" s="101"/>
      <c r="L367" s="101"/>
      <c r="M367" s="101"/>
    </row>
    <row r="368" spans="1:13" outlineLevel="2" x14ac:dyDescent="0.25">
      <c r="A368" s="195"/>
      <c r="B368" s="311"/>
      <c r="C368" s="18" t="s">
        <v>16</v>
      </c>
      <c r="D368" s="83">
        <v>0</v>
      </c>
      <c r="E368" s="101"/>
      <c r="F368" s="101"/>
      <c r="G368" s="78"/>
      <c r="H368" s="78"/>
      <c r="I368" s="83">
        <v>0</v>
      </c>
      <c r="J368" s="101"/>
      <c r="K368" s="101"/>
      <c r="L368" s="101"/>
      <c r="M368" s="101"/>
    </row>
    <row r="369" spans="1:13" outlineLevel="2" x14ac:dyDescent="0.25">
      <c r="A369" s="195"/>
      <c r="B369" s="311"/>
      <c r="C369" s="18" t="s">
        <v>8</v>
      </c>
      <c r="D369" s="83">
        <v>0</v>
      </c>
      <c r="E369" s="101"/>
      <c r="F369" s="101"/>
      <c r="G369" s="78"/>
      <c r="H369" s="78"/>
      <c r="I369" s="83">
        <v>0</v>
      </c>
      <c r="J369" s="101"/>
      <c r="K369" s="101"/>
      <c r="L369" s="101"/>
      <c r="M369" s="101"/>
    </row>
    <row r="370" spans="1:13" outlineLevel="2" x14ac:dyDescent="0.25">
      <c r="A370" s="195"/>
      <c r="B370" s="311"/>
      <c r="C370" s="18" t="s">
        <v>7</v>
      </c>
      <c r="D370" s="83">
        <v>0</v>
      </c>
      <c r="E370" s="101"/>
      <c r="F370" s="101"/>
      <c r="G370" s="78"/>
      <c r="H370" s="78"/>
      <c r="I370" s="83">
        <v>0</v>
      </c>
      <c r="J370" s="101"/>
      <c r="K370" s="101"/>
      <c r="L370" s="101"/>
      <c r="M370" s="101"/>
    </row>
    <row r="371" spans="1:13" outlineLevel="2" x14ac:dyDescent="0.25">
      <c r="A371" s="195"/>
      <c r="B371" s="311"/>
      <c r="C371" s="18" t="s">
        <v>10</v>
      </c>
      <c r="D371" s="79" t="s">
        <v>20</v>
      </c>
      <c r="E371" s="101"/>
      <c r="F371" s="101"/>
      <c r="G371" s="78"/>
      <c r="H371" s="78"/>
      <c r="I371" s="83">
        <v>0</v>
      </c>
      <c r="J371" s="101"/>
      <c r="K371" s="101"/>
      <c r="L371" s="101"/>
      <c r="M371" s="101"/>
    </row>
    <row r="372" spans="1:13" outlineLevel="2" x14ac:dyDescent="0.25">
      <c r="A372" s="195"/>
      <c r="B372" s="311"/>
      <c r="C372" s="18" t="s">
        <v>9</v>
      </c>
      <c r="D372" s="83">
        <v>0.5</v>
      </c>
      <c r="E372" s="101"/>
      <c r="F372" s="101"/>
      <c r="G372" s="78"/>
      <c r="H372" s="78"/>
      <c r="I372" s="83">
        <v>0.5</v>
      </c>
      <c r="J372" s="101"/>
      <c r="K372" s="101"/>
      <c r="L372" s="101"/>
      <c r="M372" s="101"/>
    </row>
    <row r="373" spans="1:13" outlineLevel="2" x14ac:dyDescent="0.25">
      <c r="A373" s="195"/>
      <c r="B373" s="311"/>
      <c r="C373" s="18" t="s">
        <v>11</v>
      </c>
      <c r="D373" s="83">
        <v>0.5</v>
      </c>
      <c r="E373" s="101"/>
      <c r="F373" s="101"/>
      <c r="G373" s="78"/>
      <c r="H373" s="78"/>
      <c r="I373" s="83">
        <v>0.5</v>
      </c>
      <c r="J373" s="101"/>
      <c r="K373" s="101"/>
      <c r="L373" s="101"/>
      <c r="M373" s="101"/>
    </row>
    <row r="374" spans="1:13" outlineLevel="2" x14ac:dyDescent="0.25">
      <c r="A374" s="195"/>
      <c r="B374" s="311"/>
      <c r="C374" s="18" t="s">
        <v>17</v>
      </c>
      <c r="D374" s="83">
        <v>0</v>
      </c>
      <c r="E374" s="101"/>
      <c r="F374" s="101"/>
      <c r="G374" s="78"/>
      <c r="H374" s="78"/>
      <c r="I374" s="83">
        <v>0</v>
      </c>
      <c r="J374" s="101"/>
      <c r="K374" s="101"/>
      <c r="L374" s="101"/>
      <c r="M374" s="101"/>
    </row>
    <row r="375" spans="1:13" outlineLevel="2" x14ac:dyDescent="0.25">
      <c r="A375" s="195"/>
      <c r="B375" s="311"/>
      <c r="C375" s="18" t="s">
        <v>14</v>
      </c>
      <c r="D375" s="83">
        <v>0</v>
      </c>
      <c r="E375" s="101"/>
      <c r="F375" s="101"/>
      <c r="G375" s="78"/>
      <c r="H375" s="78"/>
      <c r="I375" s="83">
        <v>0</v>
      </c>
      <c r="J375" s="101"/>
      <c r="K375" s="101"/>
      <c r="L375" s="101"/>
      <c r="M375" s="101"/>
    </row>
    <row r="376" spans="1:13" outlineLevel="2" x14ac:dyDescent="0.25">
      <c r="A376" s="195"/>
      <c r="B376" s="311"/>
      <c r="C376" s="18" t="s">
        <v>19</v>
      </c>
      <c r="D376" s="79" t="s">
        <v>20</v>
      </c>
      <c r="E376" s="101"/>
      <c r="F376" s="101"/>
      <c r="G376" s="78"/>
      <c r="H376" s="78"/>
      <c r="I376" s="83">
        <v>0</v>
      </c>
      <c r="J376" s="101"/>
      <c r="K376" s="101"/>
      <c r="L376" s="101"/>
      <c r="M376" s="101"/>
    </row>
    <row r="377" spans="1:13" outlineLevel="2" x14ac:dyDescent="0.25">
      <c r="A377" s="195"/>
      <c r="B377" s="311"/>
      <c r="C377" s="18" t="s">
        <v>12</v>
      </c>
      <c r="D377" s="83">
        <v>1</v>
      </c>
      <c r="E377" s="101"/>
      <c r="F377" s="101"/>
      <c r="G377" s="78"/>
      <c r="H377" s="78"/>
      <c r="I377" s="83">
        <v>1</v>
      </c>
      <c r="J377" s="101"/>
      <c r="K377" s="101"/>
      <c r="L377" s="101"/>
      <c r="M377" s="101"/>
    </row>
    <row r="378" spans="1:13" outlineLevel="2" x14ac:dyDescent="0.25">
      <c r="A378" s="195"/>
      <c r="B378" s="319"/>
      <c r="C378" s="33" t="s">
        <v>13</v>
      </c>
      <c r="D378" s="102">
        <v>0</v>
      </c>
      <c r="E378" s="80"/>
      <c r="F378" s="80"/>
      <c r="G378" s="81"/>
      <c r="H378" s="81"/>
      <c r="I378" s="102">
        <v>0</v>
      </c>
      <c r="J378" s="80"/>
      <c r="K378" s="80"/>
      <c r="L378" s="80"/>
      <c r="M378" s="80"/>
    </row>
    <row r="379" spans="1:13" ht="15.75" outlineLevel="1" x14ac:dyDescent="0.3">
      <c r="A379" s="195"/>
      <c r="B379" s="28" t="s">
        <v>125</v>
      </c>
      <c r="C379" s="23"/>
      <c r="D379" s="21"/>
      <c r="E379" s="21"/>
      <c r="F379" s="21"/>
      <c r="G379" s="44"/>
      <c r="H379" s="44"/>
      <c r="I379" s="21"/>
      <c r="J379" s="21"/>
      <c r="K379" s="21"/>
      <c r="L379" s="21"/>
      <c r="M379" s="194">
        <v>233.53308823529412</v>
      </c>
    </row>
    <row r="380" spans="1:13" ht="11.45" customHeight="1" outlineLevel="2" x14ac:dyDescent="0.25">
      <c r="A380" s="195"/>
      <c r="B380" s="311" t="s">
        <v>23</v>
      </c>
      <c r="C380" s="19" t="s">
        <v>37</v>
      </c>
      <c r="D380" s="35">
        <v>0</v>
      </c>
      <c r="E380" s="36">
        <v>0</v>
      </c>
      <c r="F380" s="36">
        <v>0</v>
      </c>
      <c r="G380" s="48">
        <v>0</v>
      </c>
      <c r="H380" s="48">
        <v>0</v>
      </c>
      <c r="I380" s="35">
        <v>0</v>
      </c>
      <c r="J380" s="36">
        <v>0</v>
      </c>
      <c r="K380" s="36">
        <v>0</v>
      </c>
      <c r="L380" s="36">
        <v>0</v>
      </c>
      <c r="M380" s="37">
        <v>0</v>
      </c>
    </row>
    <row r="381" spans="1:13" outlineLevel="2" x14ac:dyDescent="0.25">
      <c r="A381" s="195"/>
      <c r="B381" s="311"/>
      <c r="C381" s="19" t="s">
        <v>36</v>
      </c>
      <c r="D381" s="38">
        <v>0</v>
      </c>
      <c r="E381" s="39">
        <v>0</v>
      </c>
      <c r="F381" s="39">
        <v>0</v>
      </c>
      <c r="G381" s="49">
        <v>0</v>
      </c>
      <c r="H381" s="49">
        <v>0</v>
      </c>
      <c r="I381" s="38">
        <v>0</v>
      </c>
      <c r="J381" s="39">
        <v>0</v>
      </c>
      <c r="K381" s="39">
        <v>0</v>
      </c>
      <c r="L381" s="39">
        <v>0</v>
      </c>
      <c r="M381" s="40">
        <v>0</v>
      </c>
    </row>
    <row r="382" spans="1:13" outlineLevel="2" x14ac:dyDescent="0.25">
      <c r="A382" s="195"/>
      <c r="B382" s="311"/>
      <c r="C382" s="19" t="s">
        <v>38</v>
      </c>
      <c r="D382" s="38">
        <v>0</v>
      </c>
      <c r="E382" s="39">
        <v>0</v>
      </c>
      <c r="F382" s="39">
        <v>0</v>
      </c>
      <c r="G382" s="49">
        <v>0</v>
      </c>
      <c r="H382" s="49">
        <v>0</v>
      </c>
      <c r="I382" s="38">
        <v>0</v>
      </c>
      <c r="J382" s="39">
        <v>0</v>
      </c>
      <c r="K382" s="39">
        <v>0</v>
      </c>
      <c r="L382" s="39">
        <v>0</v>
      </c>
      <c r="M382" s="40">
        <v>0</v>
      </c>
    </row>
    <row r="383" spans="1:13" outlineLevel="2" x14ac:dyDescent="0.25">
      <c r="A383" s="195"/>
      <c r="B383" s="311"/>
      <c r="C383" s="19" t="s">
        <v>34</v>
      </c>
      <c r="D383" s="38">
        <v>0</v>
      </c>
      <c r="E383" s="39">
        <v>0</v>
      </c>
      <c r="F383" s="39">
        <v>0</v>
      </c>
      <c r="G383" s="49">
        <v>0</v>
      </c>
      <c r="H383" s="49">
        <v>0</v>
      </c>
      <c r="I383" s="38">
        <v>0</v>
      </c>
      <c r="J383" s="39">
        <v>0</v>
      </c>
      <c r="K383" s="39">
        <v>0</v>
      </c>
      <c r="L383" s="39">
        <v>0</v>
      </c>
      <c r="M383" s="40">
        <v>0</v>
      </c>
    </row>
    <row r="384" spans="1:13" outlineLevel="2" x14ac:dyDescent="0.25">
      <c r="A384" s="195"/>
      <c r="B384" s="312"/>
      <c r="C384" s="19" t="s">
        <v>35</v>
      </c>
      <c r="D384" s="38">
        <v>0</v>
      </c>
      <c r="E384" s="39">
        <v>0</v>
      </c>
      <c r="F384" s="39">
        <v>0</v>
      </c>
      <c r="G384" s="49">
        <v>0</v>
      </c>
      <c r="H384" s="49">
        <v>0</v>
      </c>
      <c r="I384" s="38">
        <v>0</v>
      </c>
      <c r="J384" s="39">
        <v>0</v>
      </c>
      <c r="K384" s="39">
        <v>0</v>
      </c>
      <c r="L384" s="39">
        <v>0</v>
      </c>
      <c r="M384" s="40">
        <v>0</v>
      </c>
    </row>
    <row r="385" spans="1:13" ht="11.45" customHeight="1" outlineLevel="2" x14ac:dyDescent="0.25">
      <c r="A385" s="195"/>
      <c r="B385" s="310" t="s">
        <v>21</v>
      </c>
      <c r="C385" s="18" t="s">
        <v>15</v>
      </c>
      <c r="D385" s="38">
        <v>0</v>
      </c>
      <c r="E385" s="39">
        <v>0</v>
      </c>
      <c r="F385" s="39">
        <v>0</v>
      </c>
      <c r="G385" s="49">
        <v>0</v>
      </c>
      <c r="H385" s="49">
        <v>0</v>
      </c>
      <c r="I385" s="38">
        <v>0</v>
      </c>
      <c r="J385" s="39">
        <v>0</v>
      </c>
      <c r="K385" s="39">
        <v>0</v>
      </c>
      <c r="L385" s="39">
        <v>0</v>
      </c>
      <c r="M385" s="40">
        <v>0</v>
      </c>
    </row>
    <row r="386" spans="1:13" outlineLevel="2" x14ac:dyDescent="0.25">
      <c r="A386" s="195"/>
      <c r="B386" s="311"/>
      <c r="C386" s="18" t="s">
        <v>18</v>
      </c>
      <c r="D386" s="38">
        <v>0</v>
      </c>
      <c r="E386" s="39">
        <v>0</v>
      </c>
      <c r="F386" s="39">
        <v>0</v>
      </c>
      <c r="G386" s="49">
        <v>0</v>
      </c>
      <c r="H386" s="49">
        <v>0</v>
      </c>
      <c r="I386" s="38">
        <v>0</v>
      </c>
      <c r="J386" s="39">
        <v>0</v>
      </c>
      <c r="K386" s="39">
        <v>0</v>
      </c>
      <c r="L386" s="39">
        <v>0</v>
      </c>
      <c r="M386" s="40">
        <v>0</v>
      </c>
    </row>
    <row r="387" spans="1:13" outlineLevel="2" x14ac:dyDescent="0.25">
      <c r="A387" s="195"/>
      <c r="B387" s="311"/>
      <c r="C387" s="18" t="s">
        <v>16</v>
      </c>
      <c r="D387" s="38">
        <v>0</v>
      </c>
      <c r="E387" s="39">
        <v>0</v>
      </c>
      <c r="F387" s="39">
        <v>0</v>
      </c>
      <c r="G387" s="49">
        <v>0</v>
      </c>
      <c r="H387" s="49">
        <v>0</v>
      </c>
      <c r="I387" s="38">
        <v>0</v>
      </c>
      <c r="J387" s="39">
        <v>0</v>
      </c>
      <c r="K387" s="39">
        <v>0</v>
      </c>
      <c r="L387" s="39">
        <v>0</v>
      </c>
      <c r="M387" s="40">
        <v>0</v>
      </c>
    </row>
    <row r="388" spans="1:13" outlineLevel="2" x14ac:dyDescent="0.25">
      <c r="A388" s="195"/>
      <c r="B388" s="311"/>
      <c r="C388" s="18" t="s">
        <v>8</v>
      </c>
      <c r="D388" s="38">
        <v>0</v>
      </c>
      <c r="E388" s="39">
        <v>0</v>
      </c>
      <c r="F388" s="39">
        <v>0</v>
      </c>
      <c r="G388" s="49">
        <v>0</v>
      </c>
      <c r="H388" s="49">
        <v>0</v>
      </c>
      <c r="I388" s="38">
        <v>0</v>
      </c>
      <c r="J388" s="39">
        <v>0</v>
      </c>
      <c r="K388" s="39">
        <v>0</v>
      </c>
      <c r="L388" s="39">
        <v>0</v>
      </c>
      <c r="M388" s="40">
        <v>0</v>
      </c>
    </row>
    <row r="389" spans="1:13" outlineLevel="2" x14ac:dyDescent="0.25">
      <c r="A389" s="195"/>
      <c r="B389" s="311"/>
      <c r="C389" s="18" t="s">
        <v>7</v>
      </c>
      <c r="D389" s="38">
        <v>0</v>
      </c>
      <c r="E389" s="39">
        <v>0</v>
      </c>
      <c r="F389" s="39">
        <v>0</v>
      </c>
      <c r="G389" s="49">
        <v>0</v>
      </c>
      <c r="H389" s="49">
        <v>0</v>
      </c>
      <c r="I389" s="38">
        <v>0</v>
      </c>
      <c r="J389" s="39">
        <v>0</v>
      </c>
      <c r="K389" s="39">
        <v>0</v>
      </c>
      <c r="L389" s="39">
        <v>0</v>
      </c>
      <c r="M389" s="40">
        <v>0</v>
      </c>
    </row>
    <row r="390" spans="1:13" outlineLevel="2" x14ac:dyDescent="0.25">
      <c r="A390" s="195"/>
      <c r="B390" s="311"/>
      <c r="C390" s="18" t="s">
        <v>10</v>
      </c>
      <c r="D390" s="60" t="s">
        <v>20</v>
      </c>
      <c r="E390" s="61" t="s">
        <v>20</v>
      </c>
      <c r="F390" s="61" t="s">
        <v>20</v>
      </c>
      <c r="G390" s="62" t="s">
        <v>20</v>
      </c>
      <c r="H390" s="62" t="s">
        <v>20</v>
      </c>
      <c r="I390" s="38">
        <v>0</v>
      </c>
      <c r="J390" s="39">
        <v>0</v>
      </c>
      <c r="K390" s="39">
        <v>0</v>
      </c>
      <c r="L390" s="39">
        <v>0</v>
      </c>
      <c r="M390" s="40">
        <v>0</v>
      </c>
    </row>
    <row r="391" spans="1:13" outlineLevel="2" x14ac:dyDescent="0.25">
      <c r="A391" s="195"/>
      <c r="B391" s="311"/>
      <c r="C391" s="18" t="s">
        <v>9</v>
      </c>
      <c r="D391" s="38">
        <v>0.1</v>
      </c>
      <c r="E391" s="39">
        <v>0.1</v>
      </c>
      <c r="F391" s="39">
        <v>0.1</v>
      </c>
      <c r="G391" s="49">
        <v>0.1</v>
      </c>
      <c r="H391" s="49">
        <v>0.1</v>
      </c>
      <c r="I391" s="38">
        <v>0.1</v>
      </c>
      <c r="J391" s="39">
        <v>0.1</v>
      </c>
      <c r="K391" s="39">
        <v>0.1</v>
      </c>
      <c r="L391" s="39">
        <v>0.1</v>
      </c>
      <c r="M391" s="40">
        <v>0.1</v>
      </c>
    </row>
    <row r="392" spans="1:13" outlineLevel="2" x14ac:dyDescent="0.25">
      <c r="A392" s="195"/>
      <c r="B392" s="311"/>
      <c r="C392" s="18" t="s">
        <v>11</v>
      </c>
      <c r="D392" s="38">
        <v>0.1</v>
      </c>
      <c r="E392" s="39">
        <v>0.1</v>
      </c>
      <c r="F392" s="39">
        <v>0.1</v>
      </c>
      <c r="G392" s="49">
        <v>0.1</v>
      </c>
      <c r="H392" s="49">
        <v>0.1</v>
      </c>
      <c r="I392" s="38">
        <v>5.8823529411764705E-2</v>
      </c>
      <c r="J392" s="39">
        <v>5.8823529411764705E-2</v>
      </c>
      <c r="K392" s="39">
        <v>5.8823529411764705E-2</v>
      </c>
      <c r="L392" s="39">
        <v>5.8823529411764705E-2</v>
      </c>
      <c r="M392" s="40">
        <v>5.8823529411764705E-2</v>
      </c>
    </row>
    <row r="393" spans="1:13" outlineLevel="2" x14ac:dyDescent="0.25">
      <c r="A393" s="195"/>
      <c r="B393" s="311"/>
      <c r="C393" s="18" t="s">
        <v>17</v>
      </c>
      <c r="D393" s="38">
        <v>0</v>
      </c>
      <c r="E393" s="39">
        <v>0</v>
      </c>
      <c r="F393" s="39">
        <v>0</v>
      </c>
      <c r="G393" s="49">
        <v>0</v>
      </c>
      <c r="H393" s="49">
        <v>0</v>
      </c>
      <c r="I393" s="38">
        <v>0</v>
      </c>
      <c r="J393" s="39">
        <v>0</v>
      </c>
      <c r="K393" s="39">
        <v>0</v>
      </c>
      <c r="L393" s="39">
        <v>0</v>
      </c>
      <c r="M393" s="40">
        <v>0</v>
      </c>
    </row>
    <row r="394" spans="1:13" outlineLevel="2" x14ac:dyDescent="0.25">
      <c r="A394" s="195"/>
      <c r="B394" s="311"/>
      <c r="C394" s="18" t="s">
        <v>14</v>
      </c>
      <c r="D394" s="38">
        <v>0</v>
      </c>
      <c r="E394" s="39">
        <v>0</v>
      </c>
      <c r="F394" s="39">
        <v>0</v>
      </c>
      <c r="G394" s="49">
        <v>0</v>
      </c>
      <c r="H394" s="49">
        <v>0</v>
      </c>
      <c r="I394" s="38">
        <v>0</v>
      </c>
      <c r="J394" s="39">
        <v>0</v>
      </c>
      <c r="K394" s="39">
        <v>0</v>
      </c>
      <c r="L394" s="39">
        <v>0</v>
      </c>
      <c r="M394" s="40">
        <v>0</v>
      </c>
    </row>
    <row r="395" spans="1:13" outlineLevel="2" x14ac:dyDescent="0.25">
      <c r="A395" s="195"/>
      <c r="B395" s="311"/>
      <c r="C395" s="18" t="s">
        <v>19</v>
      </c>
      <c r="D395" s="60" t="s">
        <v>20</v>
      </c>
      <c r="E395" s="61" t="s">
        <v>20</v>
      </c>
      <c r="F395" s="61" t="s">
        <v>20</v>
      </c>
      <c r="G395" s="62" t="s">
        <v>20</v>
      </c>
      <c r="H395" s="62" t="s">
        <v>20</v>
      </c>
      <c r="I395" s="38">
        <v>0</v>
      </c>
      <c r="J395" s="39">
        <v>0</v>
      </c>
      <c r="K395" s="39">
        <v>0</v>
      </c>
      <c r="L395" s="39">
        <v>0</v>
      </c>
      <c r="M395" s="40">
        <v>0</v>
      </c>
    </row>
    <row r="396" spans="1:13" outlineLevel="2" x14ac:dyDescent="0.25">
      <c r="A396" s="195"/>
      <c r="B396" s="311"/>
      <c r="C396" s="18" t="s">
        <v>12</v>
      </c>
      <c r="D396" s="38">
        <v>0.1</v>
      </c>
      <c r="E396" s="39">
        <v>0.1</v>
      </c>
      <c r="F396" s="39">
        <v>0.1</v>
      </c>
      <c r="G396" s="49">
        <v>0.1</v>
      </c>
      <c r="H396" s="49">
        <v>0.1</v>
      </c>
      <c r="I396" s="38">
        <v>0.1</v>
      </c>
      <c r="J396" s="39">
        <v>0.1</v>
      </c>
      <c r="K396" s="39">
        <v>0.1</v>
      </c>
      <c r="L396" s="39">
        <v>0.1</v>
      </c>
      <c r="M396" s="40">
        <v>0.1</v>
      </c>
    </row>
    <row r="397" spans="1:13" outlineLevel="2" x14ac:dyDescent="0.25">
      <c r="A397" s="195"/>
      <c r="B397" s="312"/>
      <c r="C397" s="18" t="s">
        <v>13</v>
      </c>
      <c r="D397" s="38">
        <v>0</v>
      </c>
      <c r="E397" s="39">
        <v>0</v>
      </c>
      <c r="F397" s="39">
        <v>0</v>
      </c>
      <c r="G397" s="49">
        <v>0</v>
      </c>
      <c r="H397" s="49">
        <v>0</v>
      </c>
      <c r="I397" s="60" t="s">
        <v>20</v>
      </c>
      <c r="J397" s="61" t="s">
        <v>20</v>
      </c>
      <c r="K397" s="61" t="s">
        <v>20</v>
      </c>
      <c r="L397" s="61" t="s">
        <v>20</v>
      </c>
      <c r="M397" s="63" t="s">
        <v>20</v>
      </c>
    </row>
    <row r="398" spans="1:13" ht="11.45" customHeight="1" outlineLevel="2" x14ac:dyDescent="0.25">
      <c r="A398" s="195"/>
      <c r="B398" s="310" t="s">
        <v>22</v>
      </c>
      <c r="C398" s="18" t="s">
        <v>15</v>
      </c>
      <c r="D398" s="38">
        <v>0</v>
      </c>
      <c r="E398" s="39">
        <v>0</v>
      </c>
      <c r="F398" s="39">
        <v>0</v>
      </c>
      <c r="G398" s="49">
        <v>0</v>
      </c>
      <c r="H398" s="49">
        <v>0</v>
      </c>
      <c r="I398" s="38">
        <v>0</v>
      </c>
      <c r="J398" s="39">
        <v>0</v>
      </c>
      <c r="K398" s="39">
        <v>0</v>
      </c>
      <c r="L398" s="39">
        <v>0</v>
      </c>
      <c r="M398" s="40">
        <v>0</v>
      </c>
    </row>
    <row r="399" spans="1:13" outlineLevel="2" x14ac:dyDescent="0.25">
      <c r="A399" s="195"/>
      <c r="B399" s="311"/>
      <c r="C399" s="18" t="s">
        <v>18</v>
      </c>
      <c r="D399" s="38">
        <v>0</v>
      </c>
      <c r="E399" s="39">
        <v>0</v>
      </c>
      <c r="F399" s="39">
        <v>0</v>
      </c>
      <c r="G399" s="49">
        <v>0</v>
      </c>
      <c r="H399" s="49">
        <v>0</v>
      </c>
      <c r="I399" s="38">
        <v>0</v>
      </c>
      <c r="J399" s="39">
        <v>0</v>
      </c>
      <c r="K399" s="39">
        <v>0</v>
      </c>
      <c r="L399" s="39">
        <v>0</v>
      </c>
      <c r="M399" s="40">
        <v>0</v>
      </c>
    </row>
    <row r="400" spans="1:13" outlineLevel="2" x14ac:dyDescent="0.25">
      <c r="A400" s="195"/>
      <c r="B400" s="311"/>
      <c r="C400" s="18" t="s">
        <v>16</v>
      </c>
      <c r="D400" s="38">
        <v>0</v>
      </c>
      <c r="E400" s="39">
        <v>0</v>
      </c>
      <c r="F400" s="39">
        <v>0</v>
      </c>
      <c r="G400" s="49">
        <v>0</v>
      </c>
      <c r="H400" s="49">
        <v>0</v>
      </c>
      <c r="I400" s="38">
        <v>0</v>
      </c>
      <c r="J400" s="39">
        <v>0</v>
      </c>
      <c r="K400" s="39">
        <v>0</v>
      </c>
      <c r="L400" s="39">
        <v>0</v>
      </c>
      <c r="M400" s="40">
        <v>0</v>
      </c>
    </row>
    <row r="401" spans="1:13" outlineLevel="2" x14ac:dyDescent="0.25">
      <c r="A401" s="195"/>
      <c r="B401" s="311"/>
      <c r="C401" s="18" t="s">
        <v>8</v>
      </c>
      <c r="D401" s="38">
        <v>0</v>
      </c>
      <c r="E401" s="39">
        <v>0</v>
      </c>
      <c r="F401" s="39">
        <v>0</v>
      </c>
      <c r="G401" s="49">
        <v>0</v>
      </c>
      <c r="H401" s="49">
        <v>0</v>
      </c>
      <c r="I401" s="38">
        <v>0</v>
      </c>
      <c r="J401" s="39">
        <v>0</v>
      </c>
      <c r="K401" s="39">
        <v>0</v>
      </c>
      <c r="L401" s="39">
        <v>0</v>
      </c>
      <c r="M401" s="40">
        <v>0</v>
      </c>
    </row>
    <row r="402" spans="1:13" outlineLevel="2" x14ac:dyDescent="0.25">
      <c r="A402" s="195"/>
      <c r="B402" s="311"/>
      <c r="C402" s="18" t="s">
        <v>7</v>
      </c>
      <c r="D402" s="38">
        <v>0</v>
      </c>
      <c r="E402" s="39">
        <v>0</v>
      </c>
      <c r="F402" s="39">
        <v>0</v>
      </c>
      <c r="G402" s="49">
        <v>0</v>
      </c>
      <c r="H402" s="49">
        <v>0</v>
      </c>
      <c r="I402" s="38">
        <v>0</v>
      </c>
      <c r="J402" s="39">
        <v>0</v>
      </c>
      <c r="K402" s="39">
        <v>0</v>
      </c>
      <c r="L402" s="39">
        <v>0</v>
      </c>
      <c r="M402" s="40">
        <v>0</v>
      </c>
    </row>
    <row r="403" spans="1:13" outlineLevel="2" x14ac:dyDescent="0.25">
      <c r="A403" s="195"/>
      <c r="B403" s="311"/>
      <c r="C403" s="18" t="s">
        <v>10</v>
      </c>
      <c r="D403" s="60" t="s">
        <v>20</v>
      </c>
      <c r="E403" s="61" t="s">
        <v>20</v>
      </c>
      <c r="F403" s="61" t="s">
        <v>20</v>
      </c>
      <c r="G403" s="62" t="s">
        <v>20</v>
      </c>
      <c r="H403" s="62" t="s">
        <v>20</v>
      </c>
      <c r="I403" s="38">
        <v>0</v>
      </c>
      <c r="J403" s="39">
        <v>0</v>
      </c>
      <c r="K403" s="39">
        <v>0</v>
      </c>
      <c r="L403" s="39">
        <v>0</v>
      </c>
      <c r="M403" s="40">
        <v>0</v>
      </c>
    </row>
    <row r="404" spans="1:13" outlineLevel="2" x14ac:dyDescent="0.25">
      <c r="A404" s="195"/>
      <c r="B404" s="311"/>
      <c r="C404" s="18" t="s">
        <v>9</v>
      </c>
      <c r="D404" s="38">
        <v>8.3333333333333329E-2</v>
      </c>
      <c r="E404" s="39">
        <v>8.3333333333333329E-2</v>
      </c>
      <c r="F404" s="39">
        <v>8.3333333333333329E-2</v>
      </c>
      <c r="G404" s="49">
        <v>8.3333333333333329E-2</v>
      </c>
      <c r="H404" s="49">
        <v>8.3333333333333329E-2</v>
      </c>
      <c r="I404" s="38">
        <v>6.25E-2</v>
      </c>
      <c r="J404" s="39">
        <v>6.25E-2</v>
      </c>
      <c r="K404" s="39">
        <v>6.25E-2</v>
      </c>
      <c r="L404" s="39">
        <v>6.25E-2</v>
      </c>
      <c r="M404" s="40">
        <v>6.25E-2</v>
      </c>
    </row>
    <row r="405" spans="1:13" outlineLevel="2" x14ac:dyDescent="0.25">
      <c r="A405" s="195"/>
      <c r="B405" s="311"/>
      <c r="C405" s="18" t="s">
        <v>11</v>
      </c>
      <c r="D405" s="38">
        <v>8.3333333333333329E-2</v>
      </c>
      <c r="E405" s="39">
        <v>8.3333333333333329E-2</v>
      </c>
      <c r="F405" s="39">
        <v>8.3333333333333329E-2</v>
      </c>
      <c r="G405" s="49">
        <v>8.3333333333333329E-2</v>
      </c>
      <c r="H405" s="49">
        <v>8.3333333333333329E-2</v>
      </c>
      <c r="I405" s="38">
        <v>0.05</v>
      </c>
      <c r="J405" s="39">
        <v>0.05</v>
      </c>
      <c r="K405" s="39">
        <v>0.05</v>
      </c>
      <c r="L405" s="39">
        <v>0.05</v>
      </c>
      <c r="M405" s="40">
        <v>0.05</v>
      </c>
    </row>
    <row r="406" spans="1:13" outlineLevel="2" x14ac:dyDescent="0.25">
      <c r="A406" s="195"/>
      <c r="B406" s="311"/>
      <c r="C406" s="18" t="s">
        <v>17</v>
      </c>
      <c r="D406" s="38">
        <v>0</v>
      </c>
      <c r="E406" s="39">
        <v>0</v>
      </c>
      <c r="F406" s="39">
        <v>0</v>
      </c>
      <c r="G406" s="49">
        <v>0</v>
      </c>
      <c r="H406" s="49">
        <v>0</v>
      </c>
      <c r="I406" s="38">
        <v>0</v>
      </c>
      <c r="J406" s="39">
        <v>0</v>
      </c>
      <c r="K406" s="39">
        <v>0</v>
      </c>
      <c r="L406" s="39">
        <v>0</v>
      </c>
      <c r="M406" s="40">
        <v>0</v>
      </c>
    </row>
    <row r="407" spans="1:13" outlineLevel="2" x14ac:dyDescent="0.25">
      <c r="A407" s="195"/>
      <c r="B407" s="311"/>
      <c r="C407" s="18" t="s">
        <v>14</v>
      </c>
      <c r="D407" s="38">
        <v>0</v>
      </c>
      <c r="E407" s="39">
        <v>0</v>
      </c>
      <c r="F407" s="39">
        <v>0</v>
      </c>
      <c r="G407" s="49">
        <v>0</v>
      </c>
      <c r="H407" s="49">
        <v>0</v>
      </c>
      <c r="I407" s="38">
        <v>0</v>
      </c>
      <c r="J407" s="39">
        <v>0</v>
      </c>
      <c r="K407" s="39">
        <v>0</v>
      </c>
      <c r="L407" s="39">
        <v>0</v>
      </c>
      <c r="M407" s="40">
        <v>0</v>
      </c>
    </row>
    <row r="408" spans="1:13" outlineLevel="2" x14ac:dyDescent="0.25">
      <c r="A408" s="195"/>
      <c r="B408" s="311"/>
      <c r="C408" s="18" t="s">
        <v>19</v>
      </c>
      <c r="D408" s="60" t="s">
        <v>20</v>
      </c>
      <c r="E408" s="61" t="s">
        <v>20</v>
      </c>
      <c r="F408" s="61" t="s">
        <v>20</v>
      </c>
      <c r="G408" s="62" t="s">
        <v>20</v>
      </c>
      <c r="H408" s="62" t="s">
        <v>20</v>
      </c>
      <c r="I408" s="38">
        <v>0</v>
      </c>
      <c r="J408" s="39">
        <v>0</v>
      </c>
      <c r="K408" s="39">
        <v>0</v>
      </c>
      <c r="L408" s="39">
        <v>0</v>
      </c>
      <c r="M408" s="40">
        <v>0</v>
      </c>
    </row>
    <row r="409" spans="1:13" outlineLevel="2" x14ac:dyDescent="0.25">
      <c r="A409" s="195"/>
      <c r="B409" s="311"/>
      <c r="C409" s="18" t="s">
        <v>12</v>
      </c>
      <c r="D409" s="38">
        <v>0.2</v>
      </c>
      <c r="E409" s="39">
        <v>0.2</v>
      </c>
      <c r="F409" s="39">
        <v>0.2</v>
      </c>
      <c r="G409" s="49">
        <v>0.2</v>
      </c>
      <c r="H409" s="49">
        <v>0.2</v>
      </c>
      <c r="I409" s="38">
        <v>0.2</v>
      </c>
      <c r="J409" s="39">
        <v>0.2</v>
      </c>
      <c r="K409" s="39">
        <v>0.2</v>
      </c>
      <c r="L409" s="39">
        <v>0.2</v>
      </c>
      <c r="M409" s="40">
        <v>0.2</v>
      </c>
    </row>
    <row r="410" spans="1:13" outlineLevel="2" x14ac:dyDescent="0.25">
      <c r="A410" s="195"/>
      <c r="B410" s="319"/>
      <c r="C410" s="33" t="s">
        <v>13</v>
      </c>
      <c r="D410" s="41">
        <v>0</v>
      </c>
      <c r="E410" s="42">
        <v>0</v>
      </c>
      <c r="F410" s="42">
        <v>0</v>
      </c>
      <c r="G410" s="50">
        <v>0</v>
      </c>
      <c r="H410" s="50">
        <v>0</v>
      </c>
      <c r="I410" s="41">
        <v>0</v>
      </c>
      <c r="J410" s="42">
        <v>0</v>
      </c>
      <c r="K410" s="42">
        <v>0</v>
      </c>
      <c r="L410" s="42">
        <v>0</v>
      </c>
      <c r="M410" s="43">
        <v>0</v>
      </c>
    </row>
    <row r="411" spans="1:13" ht="15.75" outlineLevel="1" x14ac:dyDescent="0.3">
      <c r="A411" s="195"/>
      <c r="B411" s="34" t="s">
        <v>126</v>
      </c>
      <c r="C411" s="31"/>
      <c r="D411" s="32"/>
      <c r="E411" s="32"/>
      <c r="F411" s="32"/>
      <c r="G411" s="47"/>
      <c r="H411" s="47"/>
      <c r="I411" s="32"/>
      <c r="J411" s="32"/>
      <c r="K411" s="32"/>
      <c r="L411" s="32"/>
      <c r="M411" s="32"/>
    </row>
    <row r="412" spans="1:13" outlineLevel="2" x14ac:dyDescent="0.25">
      <c r="A412" s="195"/>
      <c r="B412" s="197" t="s">
        <v>40</v>
      </c>
      <c r="C412" s="19"/>
      <c r="D412" s="82">
        <v>0</v>
      </c>
      <c r="E412" s="20"/>
      <c r="F412" s="20"/>
      <c r="G412" s="45"/>
      <c r="H412" s="45"/>
      <c r="I412" s="82">
        <v>0</v>
      </c>
      <c r="J412" s="20"/>
      <c r="K412" s="20"/>
      <c r="L412" s="20"/>
      <c r="M412" s="20"/>
    </row>
    <row r="413" spans="1:13" outlineLevel="2" x14ac:dyDescent="0.25">
      <c r="A413" s="195"/>
      <c r="B413" s="320" t="s">
        <v>41</v>
      </c>
      <c r="C413" s="18" t="s">
        <v>127</v>
      </c>
      <c r="D413" s="83">
        <v>3</v>
      </c>
      <c r="E413" s="101"/>
      <c r="F413" s="101"/>
      <c r="G413" s="78"/>
      <c r="H413" s="78"/>
      <c r="I413" s="83">
        <v>3</v>
      </c>
      <c r="J413" s="101"/>
      <c r="K413" s="101"/>
      <c r="L413" s="101"/>
      <c r="M413" s="101"/>
    </row>
    <row r="414" spans="1:13" ht="11.45" customHeight="1" outlineLevel="2" x14ac:dyDescent="0.25">
      <c r="A414" s="195"/>
      <c r="B414" s="320"/>
      <c r="C414" s="18" t="s">
        <v>15</v>
      </c>
      <c r="D414" s="83">
        <v>0</v>
      </c>
      <c r="E414" s="101"/>
      <c r="F414" s="101"/>
      <c r="G414" s="78"/>
      <c r="H414" s="78"/>
      <c r="I414" s="83">
        <v>0</v>
      </c>
      <c r="J414" s="101"/>
      <c r="K414" s="101"/>
      <c r="L414" s="101"/>
      <c r="M414" s="101"/>
    </row>
    <row r="415" spans="1:13" outlineLevel="2" x14ac:dyDescent="0.25">
      <c r="A415" s="195"/>
      <c r="B415" s="320"/>
      <c r="C415" s="18" t="s">
        <v>18</v>
      </c>
      <c r="D415" s="83">
        <v>0</v>
      </c>
      <c r="E415" s="101"/>
      <c r="F415" s="101"/>
      <c r="G415" s="78"/>
      <c r="H415" s="78"/>
      <c r="I415" s="83">
        <v>0</v>
      </c>
      <c r="J415" s="101"/>
      <c r="K415" s="101"/>
      <c r="L415" s="101"/>
      <c r="M415" s="101"/>
    </row>
    <row r="416" spans="1:13" outlineLevel="2" x14ac:dyDescent="0.25">
      <c r="A416" s="195"/>
      <c r="B416" s="320"/>
      <c r="C416" s="18" t="s">
        <v>16</v>
      </c>
      <c r="D416" s="83">
        <v>1</v>
      </c>
      <c r="E416" s="101"/>
      <c r="F416" s="101"/>
      <c r="G416" s="78"/>
      <c r="H416" s="78"/>
      <c r="I416" s="83">
        <v>1</v>
      </c>
      <c r="J416" s="101"/>
      <c r="K416" s="101"/>
      <c r="L416" s="101"/>
      <c r="M416" s="101"/>
    </row>
    <row r="417" spans="1:13" outlineLevel="2" x14ac:dyDescent="0.25">
      <c r="A417" s="195"/>
      <c r="B417" s="320"/>
      <c r="C417" s="18" t="s">
        <v>8</v>
      </c>
      <c r="D417" s="83">
        <v>0</v>
      </c>
      <c r="E417" s="101"/>
      <c r="F417" s="101"/>
      <c r="G417" s="78"/>
      <c r="H417" s="78"/>
      <c r="I417" s="83">
        <v>0</v>
      </c>
      <c r="J417" s="101"/>
      <c r="K417" s="101"/>
      <c r="L417" s="101"/>
      <c r="M417" s="101"/>
    </row>
    <row r="418" spans="1:13" outlineLevel="2" x14ac:dyDescent="0.25">
      <c r="A418" s="195"/>
      <c r="B418" s="320"/>
      <c r="C418" s="18" t="s">
        <v>7</v>
      </c>
      <c r="D418" s="83">
        <v>0</v>
      </c>
      <c r="E418" s="101"/>
      <c r="F418" s="101"/>
      <c r="G418" s="78"/>
      <c r="H418" s="78"/>
      <c r="I418" s="83">
        <v>0</v>
      </c>
      <c r="J418" s="101"/>
      <c r="K418" s="101"/>
      <c r="L418" s="101"/>
      <c r="M418" s="101"/>
    </row>
    <row r="419" spans="1:13" outlineLevel="2" x14ac:dyDescent="0.25">
      <c r="A419" s="195"/>
      <c r="B419" s="320"/>
      <c r="C419" s="18" t="s">
        <v>10</v>
      </c>
      <c r="D419" s="107" t="s">
        <v>20</v>
      </c>
      <c r="E419" s="101"/>
      <c r="F419" s="101"/>
      <c r="G419" s="78"/>
      <c r="H419" s="78"/>
      <c r="I419" s="83">
        <v>0</v>
      </c>
      <c r="J419" s="101"/>
      <c r="K419" s="101"/>
      <c r="L419" s="101"/>
      <c r="M419" s="101"/>
    </row>
    <row r="420" spans="1:13" outlineLevel="2" x14ac:dyDescent="0.25">
      <c r="A420" s="195"/>
      <c r="B420" s="320"/>
      <c r="C420" s="18" t="s">
        <v>9</v>
      </c>
      <c r="D420" s="83">
        <v>0</v>
      </c>
      <c r="E420" s="101"/>
      <c r="F420" s="101"/>
      <c r="G420" s="78"/>
      <c r="H420" s="78"/>
      <c r="I420" s="83">
        <v>0</v>
      </c>
      <c r="J420" s="101"/>
      <c r="K420" s="101"/>
      <c r="L420" s="101"/>
      <c r="M420" s="101"/>
    </row>
    <row r="421" spans="1:13" outlineLevel="2" x14ac:dyDescent="0.25">
      <c r="A421" s="195"/>
      <c r="B421" s="320"/>
      <c r="C421" s="18" t="s">
        <v>11</v>
      </c>
      <c r="D421" s="83">
        <v>1</v>
      </c>
      <c r="E421" s="101"/>
      <c r="F421" s="101"/>
      <c r="G421" s="78"/>
      <c r="H421" s="78"/>
      <c r="I421" s="83">
        <v>1</v>
      </c>
      <c r="J421" s="101"/>
      <c r="K421" s="101"/>
      <c r="L421" s="101"/>
      <c r="M421" s="101"/>
    </row>
    <row r="422" spans="1:13" outlineLevel="2" x14ac:dyDescent="0.25">
      <c r="A422" s="195"/>
      <c r="B422" s="320"/>
      <c r="C422" s="18" t="s">
        <v>17</v>
      </c>
      <c r="D422" s="83">
        <v>0</v>
      </c>
      <c r="E422" s="101"/>
      <c r="F422" s="101"/>
      <c r="G422" s="78"/>
      <c r="H422" s="78"/>
      <c r="I422" s="83">
        <v>0</v>
      </c>
      <c r="J422" s="101"/>
      <c r="K422" s="101"/>
      <c r="L422" s="101"/>
      <c r="M422" s="101"/>
    </row>
    <row r="423" spans="1:13" outlineLevel="2" x14ac:dyDescent="0.25">
      <c r="A423" s="195"/>
      <c r="B423" s="320"/>
      <c r="C423" s="18" t="s">
        <v>14</v>
      </c>
      <c r="D423" s="83">
        <v>1</v>
      </c>
      <c r="E423" s="101"/>
      <c r="F423" s="101"/>
      <c r="G423" s="78"/>
      <c r="H423" s="78"/>
      <c r="I423" s="83">
        <v>1</v>
      </c>
      <c r="J423" s="101"/>
      <c r="K423" s="101"/>
      <c r="L423" s="101"/>
      <c r="M423" s="101"/>
    </row>
    <row r="424" spans="1:13" outlineLevel="2" x14ac:dyDescent="0.25">
      <c r="A424" s="195"/>
      <c r="B424" s="320"/>
      <c r="C424" s="18" t="s">
        <v>19</v>
      </c>
      <c r="D424" s="107" t="s">
        <v>20</v>
      </c>
      <c r="E424" s="101"/>
      <c r="F424" s="101"/>
      <c r="G424" s="78"/>
      <c r="H424" s="78"/>
      <c r="I424" s="83">
        <v>1</v>
      </c>
      <c r="J424" s="101"/>
      <c r="K424" s="101"/>
      <c r="L424" s="101"/>
      <c r="M424" s="101"/>
    </row>
    <row r="425" spans="1:13" outlineLevel="2" x14ac:dyDescent="0.25">
      <c r="A425" s="195"/>
      <c r="B425" s="320"/>
      <c r="C425" s="18" t="s">
        <v>12</v>
      </c>
      <c r="D425" s="83">
        <v>0</v>
      </c>
      <c r="E425" s="101"/>
      <c r="F425" s="101"/>
      <c r="G425" s="78"/>
      <c r="H425" s="78"/>
      <c r="I425" s="83">
        <v>0</v>
      </c>
      <c r="J425" s="101"/>
      <c r="K425" s="101"/>
      <c r="L425" s="101"/>
      <c r="M425" s="101"/>
    </row>
    <row r="426" spans="1:13" outlineLevel="2" x14ac:dyDescent="0.25">
      <c r="A426" s="195"/>
      <c r="B426" s="320"/>
      <c r="C426" s="18" t="s">
        <v>13</v>
      </c>
      <c r="D426" s="83">
        <v>0</v>
      </c>
      <c r="E426" s="101"/>
      <c r="F426" s="101"/>
      <c r="G426" s="78"/>
      <c r="H426" s="78"/>
      <c r="I426" s="79" t="s">
        <v>20</v>
      </c>
      <c r="J426" s="101"/>
      <c r="K426" s="101"/>
      <c r="L426" s="101"/>
      <c r="M426" s="101"/>
    </row>
    <row r="427" spans="1:13" outlineLevel="2" x14ac:dyDescent="0.25">
      <c r="A427" s="195"/>
      <c r="B427" s="310" t="s">
        <v>42</v>
      </c>
      <c r="C427" s="18" t="s">
        <v>15</v>
      </c>
      <c r="D427" s="83">
        <v>0</v>
      </c>
      <c r="E427" s="101"/>
      <c r="F427" s="101"/>
      <c r="G427" s="78"/>
      <c r="H427" s="78"/>
      <c r="I427" s="83">
        <v>0</v>
      </c>
      <c r="J427" s="101"/>
      <c r="K427" s="101"/>
      <c r="L427" s="101"/>
      <c r="M427" s="101"/>
    </row>
    <row r="428" spans="1:13" outlineLevel="2" x14ac:dyDescent="0.25">
      <c r="A428" s="195"/>
      <c r="B428" s="311"/>
      <c r="C428" s="18" t="s">
        <v>18</v>
      </c>
      <c r="D428" s="83">
        <v>0</v>
      </c>
      <c r="E428" s="101"/>
      <c r="F428" s="101"/>
      <c r="G428" s="78"/>
      <c r="H428" s="78"/>
      <c r="I428" s="83">
        <v>0</v>
      </c>
      <c r="J428" s="101"/>
      <c r="K428" s="101"/>
      <c r="L428" s="101"/>
      <c r="M428" s="101"/>
    </row>
    <row r="429" spans="1:13" outlineLevel="2" x14ac:dyDescent="0.25">
      <c r="A429" s="195"/>
      <c r="B429" s="311"/>
      <c r="C429" s="18" t="s">
        <v>16</v>
      </c>
      <c r="D429" s="83">
        <v>1</v>
      </c>
      <c r="E429" s="101"/>
      <c r="F429" s="101"/>
      <c r="G429" s="78"/>
      <c r="H429" s="78"/>
      <c r="I429" s="83">
        <v>1</v>
      </c>
      <c r="J429" s="101"/>
      <c r="K429" s="101"/>
      <c r="L429" s="101"/>
      <c r="M429" s="101"/>
    </row>
    <row r="430" spans="1:13" outlineLevel="2" x14ac:dyDescent="0.25">
      <c r="A430" s="195"/>
      <c r="B430" s="311"/>
      <c r="C430" s="18" t="s">
        <v>8</v>
      </c>
      <c r="D430" s="83">
        <v>0</v>
      </c>
      <c r="E430" s="101"/>
      <c r="F430" s="101"/>
      <c r="G430" s="78"/>
      <c r="H430" s="78"/>
      <c r="I430" s="83">
        <v>0</v>
      </c>
      <c r="J430" s="101"/>
      <c r="K430" s="101"/>
      <c r="L430" s="101"/>
      <c r="M430" s="101"/>
    </row>
    <row r="431" spans="1:13" outlineLevel="2" x14ac:dyDescent="0.25">
      <c r="A431" s="195"/>
      <c r="B431" s="311"/>
      <c r="C431" s="18" t="s">
        <v>7</v>
      </c>
      <c r="D431" s="83">
        <v>0</v>
      </c>
      <c r="E431" s="101"/>
      <c r="F431" s="101"/>
      <c r="G431" s="78"/>
      <c r="H431" s="78"/>
      <c r="I431" s="83">
        <v>0</v>
      </c>
      <c r="J431" s="101"/>
      <c r="K431" s="101"/>
      <c r="L431" s="101"/>
      <c r="M431" s="101"/>
    </row>
    <row r="432" spans="1:13" outlineLevel="2" x14ac:dyDescent="0.25">
      <c r="A432" s="195"/>
      <c r="B432" s="311"/>
      <c r="C432" s="18" t="s">
        <v>10</v>
      </c>
      <c r="D432" s="79" t="s">
        <v>20</v>
      </c>
      <c r="E432" s="101"/>
      <c r="F432" s="101"/>
      <c r="G432" s="78"/>
      <c r="H432" s="78"/>
      <c r="I432" s="83">
        <v>0</v>
      </c>
      <c r="J432" s="101"/>
      <c r="K432" s="101"/>
      <c r="L432" s="101"/>
      <c r="M432" s="101"/>
    </row>
    <row r="433" spans="1:13" outlineLevel="2" x14ac:dyDescent="0.25">
      <c r="A433" s="195"/>
      <c r="B433" s="311"/>
      <c r="C433" s="18" t="s">
        <v>9</v>
      </c>
      <c r="D433" s="83">
        <v>0</v>
      </c>
      <c r="E433" s="101"/>
      <c r="F433" s="101"/>
      <c r="G433" s="78"/>
      <c r="H433" s="78"/>
      <c r="I433" s="83">
        <v>0</v>
      </c>
      <c r="J433" s="101"/>
      <c r="K433" s="101"/>
      <c r="L433" s="101"/>
      <c r="M433" s="101"/>
    </row>
    <row r="434" spans="1:13" outlineLevel="2" x14ac:dyDescent="0.25">
      <c r="A434" s="195"/>
      <c r="B434" s="311"/>
      <c r="C434" s="18" t="s">
        <v>11</v>
      </c>
      <c r="D434" s="83">
        <v>1</v>
      </c>
      <c r="E434" s="101"/>
      <c r="F434" s="101"/>
      <c r="G434" s="78"/>
      <c r="H434" s="78"/>
      <c r="I434" s="83">
        <v>1</v>
      </c>
      <c r="J434" s="101"/>
      <c r="K434" s="101"/>
      <c r="L434" s="101"/>
      <c r="M434" s="101"/>
    </row>
    <row r="435" spans="1:13" outlineLevel="2" x14ac:dyDescent="0.25">
      <c r="A435" s="195"/>
      <c r="B435" s="311"/>
      <c r="C435" s="18" t="s">
        <v>17</v>
      </c>
      <c r="D435" s="83">
        <v>0</v>
      </c>
      <c r="E435" s="101"/>
      <c r="F435" s="101"/>
      <c r="G435" s="78"/>
      <c r="H435" s="78"/>
      <c r="I435" s="83">
        <v>0</v>
      </c>
      <c r="J435" s="101"/>
      <c r="K435" s="101"/>
      <c r="L435" s="101"/>
      <c r="M435" s="101"/>
    </row>
    <row r="436" spans="1:13" outlineLevel="2" x14ac:dyDescent="0.25">
      <c r="A436" s="195"/>
      <c r="B436" s="311"/>
      <c r="C436" s="18" t="s">
        <v>14</v>
      </c>
      <c r="D436" s="83">
        <v>1</v>
      </c>
      <c r="E436" s="101"/>
      <c r="F436" s="101"/>
      <c r="G436" s="78"/>
      <c r="H436" s="78"/>
      <c r="I436" s="83">
        <v>1</v>
      </c>
      <c r="J436" s="101"/>
      <c r="K436" s="101"/>
      <c r="L436" s="101"/>
      <c r="M436" s="101"/>
    </row>
    <row r="437" spans="1:13" outlineLevel="2" x14ac:dyDescent="0.25">
      <c r="A437" s="195"/>
      <c r="B437" s="311"/>
      <c r="C437" s="18" t="s">
        <v>19</v>
      </c>
      <c r="D437" s="79" t="s">
        <v>20</v>
      </c>
      <c r="E437" s="101"/>
      <c r="F437" s="101"/>
      <c r="G437" s="78"/>
      <c r="H437" s="78"/>
      <c r="I437" s="83">
        <v>1</v>
      </c>
      <c r="J437" s="101"/>
      <c r="K437" s="101"/>
      <c r="L437" s="101"/>
      <c r="M437" s="101"/>
    </row>
    <row r="438" spans="1:13" outlineLevel="2" x14ac:dyDescent="0.25">
      <c r="A438" s="195"/>
      <c r="B438" s="311"/>
      <c r="C438" s="18" t="s">
        <v>12</v>
      </c>
      <c r="D438" s="83">
        <v>0</v>
      </c>
      <c r="E438" s="101"/>
      <c r="F438" s="101"/>
      <c r="G438" s="78"/>
      <c r="H438" s="78"/>
      <c r="I438" s="83">
        <v>0</v>
      </c>
      <c r="J438" s="101"/>
      <c r="K438" s="101"/>
      <c r="L438" s="101"/>
      <c r="M438" s="101"/>
    </row>
    <row r="439" spans="1:13" outlineLevel="2" x14ac:dyDescent="0.25">
      <c r="A439" s="195"/>
      <c r="B439" s="319"/>
      <c r="C439" s="33" t="s">
        <v>13</v>
      </c>
      <c r="D439" s="102">
        <v>0</v>
      </c>
      <c r="E439" s="80"/>
      <c r="F439" s="80"/>
      <c r="G439" s="81"/>
      <c r="H439" s="81"/>
      <c r="I439" s="102">
        <v>0</v>
      </c>
      <c r="J439" s="80"/>
      <c r="K439" s="80"/>
      <c r="L439" s="80"/>
      <c r="M439" s="80"/>
    </row>
    <row r="440" spans="1:13" ht="15.75" outlineLevel="1" x14ac:dyDescent="0.3">
      <c r="A440" s="195"/>
      <c r="B440" s="28" t="s">
        <v>128</v>
      </c>
      <c r="C440" s="23"/>
      <c r="D440" s="21"/>
      <c r="E440" s="21"/>
      <c r="F440" s="21"/>
      <c r="G440" s="44"/>
      <c r="H440" s="44"/>
      <c r="I440" s="21"/>
      <c r="J440" s="21"/>
      <c r="K440" s="21"/>
      <c r="L440" s="21"/>
      <c r="M440" s="194">
        <v>362.19558823529411</v>
      </c>
    </row>
    <row r="441" spans="1:13" ht="11.45" customHeight="1" outlineLevel="2" x14ac:dyDescent="0.25">
      <c r="A441" s="195"/>
      <c r="B441" s="311" t="s">
        <v>23</v>
      </c>
      <c r="C441" s="19" t="s">
        <v>37</v>
      </c>
      <c r="D441" s="35">
        <v>0</v>
      </c>
      <c r="E441" s="36">
        <v>0</v>
      </c>
      <c r="F441" s="36">
        <v>0</v>
      </c>
      <c r="G441" s="48">
        <v>0</v>
      </c>
      <c r="H441" s="48">
        <v>0</v>
      </c>
      <c r="I441" s="35">
        <v>0</v>
      </c>
      <c r="J441" s="36">
        <v>0</v>
      </c>
      <c r="K441" s="36">
        <v>0</v>
      </c>
      <c r="L441" s="36">
        <v>0</v>
      </c>
      <c r="M441" s="37">
        <v>0</v>
      </c>
    </row>
    <row r="442" spans="1:13" outlineLevel="2" x14ac:dyDescent="0.25">
      <c r="A442" s="195"/>
      <c r="B442" s="311"/>
      <c r="C442" s="19" t="s">
        <v>36</v>
      </c>
      <c r="D442" s="38">
        <v>0</v>
      </c>
      <c r="E442" s="39">
        <v>0</v>
      </c>
      <c r="F442" s="39">
        <v>0</v>
      </c>
      <c r="G442" s="49">
        <v>0</v>
      </c>
      <c r="H442" s="49">
        <v>0</v>
      </c>
      <c r="I442" s="38">
        <v>0</v>
      </c>
      <c r="J442" s="39">
        <v>0</v>
      </c>
      <c r="K442" s="39">
        <v>0</v>
      </c>
      <c r="L442" s="39">
        <v>0</v>
      </c>
      <c r="M442" s="40">
        <v>0</v>
      </c>
    </row>
    <row r="443" spans="1:13" outlineLevel="2" x14ac:dyDescent="0.25">
      <c r="A443" s="195"/>
      <c r="B443" s="311"/>
      <c r="C443" s="19" t="s">
        <v>38</v>
      </c>
      <c r="D443" s="38">
        <v>0</v>
      </c>
      <c r="E443" s="39">
        <v>0</v>
      </c>
      <c r="F443" s="39">
        <v>0</v>
      </c>
      <c r="G443" s="49">
        <v>0</v>
      </c>
      <c r="H443" s="49">
        <v>0</v>
      </c>
      <c r="I443" s="38">
        <v>0</v>
      </c>
      <c r="J443" s="39">
        <v>0</v>
      </c>
      <c r="K443" s="39">
        <v>0</v>
      </c>
      <c r="L443" s="39">
        <v>0</v>
      </c>
      <c r="M443" s="40">
        <v>0</v>
      </c>
    </row>
    <row r="444" spans="1:13" outlineLevel="2" x14ac:dyDescent="0.25">
      <c r="A444" s="195"/>
      <c r="B444" s="311"/>
      <c r="C444" s="19" t="s">
        <v>34</v>
      </c>
      <c r="D444" s="38">
        <v>0</v>
      </c>
      <c r="E444" s="39">
        <v>0</v>
      </c>
      <c r="F444" s="39">
        <v>0</v>
      </c>
      <c r="G444" s="49">
        <v>0</v>
      </c>
      <c r="H444" s="49">
        <v>0</v>
      </c>
      <c r="I444" s="38">
        <v>0</v>
      </c>
      <c r="J444" s="39">
        <v>0</v>
      </c>
      <c r="K444" s="39">
        <v>0</v>
      </c>
      <c r="L444" s="39">
        <v>0</v>
      </c>
      <c r="M444" s="40">
        <v>0</v>
      </c>
    </row>
    <row r="445" spans="1:13" outlineLevel="2" x14ac:dyDescent="0.25">
      <c r="A445" s="195"/>
      <c r="B445" s="312"/>
      <c r="C445" s="19" t="s">
        <v>35</v>
      </c>
      <c r="D445" s="38">
        <v>0</v>
      </c>
      <c r="E445" s="39">
        <v>0</v>
      </c>
      <c r="F445" s="39">
        <v>0</v>
      </c>
      <c r="G445" s="49">
        <v>0</v>
      </c>
      <c r="H445" s="49">
        <v>0</v>
      </c>
      <c r="I445" s="38">
        <v>0</v>
      </c>
      <c r="J445" s="39">
        <v>0</v>
      </c>
      <c r="K445" s="39">
        <v>0</v>
      </c>
      <c r="L445" s="39">
        <v>0</v>
      </c>
      <c r="M445" s="40">
        <v>0</v>
      </c>
    </row>
    <row r="446" spans="1:13" ht="11.45" customHeight="1" outlineLevel="2" x14ac:dyDescent="0.25">
      <c r="A446" s="195"/>
      <c r="B446" s="310" t="s">
        <v>21</v>
      </c>
      <c r="C446" s="18" t="s">
        <v>15</v>
      </c>
      <c r="D446" s="38">
        <v>0</v>
      </c>
      <c r="E446" s="39">
        <v>0</v>
      </c>
      <c r="F446" s="39">
        <v>0</v>
      </c>
      <c r="G446" s="49">
        <v>0</v>
      </c>
      <c r="H446" s="49">
        <v>0</v>
      </c>
      <c r="I446" s="38">
        <v>0</v>
      </c>
      <c r="J446" s="39">
        <v>0</v>
      </c>
      <c r="K446" s="39">
        <v>0</v>
      </c>
      <c r="L446" s="39">
        <v>0</v>
      </c>
      <c r="M446" s="40">
        <v>0</v>
      </c>
    </row>
    <row r="447" spans="1:13" outlineLevel="2" x14ac:dyDescent="0.25">
      <c r="A447" s="195"/>
      <c r="B447" s="311"/>
      <c r="C447" s="18" t="s">
        <v>18</v>
      </c>
      <c r="D447" s="38">
        <v>0</v>
      </c>
      <c r="E447" s="39">
        <v>0</v>
      </c>
      <c r="F447" s="39">
        <v>0</v>
      </c>
      <c r="G447" s="49">
        <v>0</v>
      </c>
      <c r="H447" s="49">
        <v>0</v>
      </c>
      <c r="I447" s="38">
        <v>0</v>
      </c>
      <c r="J447" s="39">
        <v>0</v>
      </c>
      <c r="K447" s="39">
        <v>0</v>
      </c>
      <c r="L447" s="39">
        <v>0</v>
      </c>
      <c r="M447" s="40">
        <v>0</v>
      </c>
    </row>
    <row r="448" spans="1:13" outlineLevel="2" x14ac:dyDescent="0.25">
      <c r="A448" s="195"/>
      <c r="B448" s="311"/>
      <c r="C448" s="18" t="s">
        <v>16</v>
      </c>
      <c r="D448" s="38">
        <v>0.1</v>
      </c>
      <c r="E448" s="39">
        <v>0.1</v>
      </c>
      <c r="F448" s="39">
        <v>0.1</v>
      </c>
      <c r="G448" s="49">
        <v>0.1</v>
      </c>
      <c r="H448" s="49">
        <v>0.1</v>
      </c>
      <c r="I448" s="38">
        <v>0.1</v>
      </c>
      <c r="J448" s="39">
        <v>0.1</v>
      </c>
      <c r="K448" s="39">
        <v>0.1</v>
      </c>
      <c r="L448" s="39">
        <v>0.1</v>
      </c>
      <c r="M448" s="40">
        <v>0.1</v>
      </c>
    </row>
    <row r="449" spans="1:13" outlineLevel="2" x14ac:dyDescent="0.25">
      <c r="A449" s="195"/>
      <c r="B449" s="311"/>
      <c r="C449" s="18" t="s">
        <v>8</v>
      </c>
      <c r="D449" s="38">
        <v>0</v>
      </c>
      <c r="E449" s="39">
        <v>0</v>
      </c>
      <c r="F449" s="39">
        <v>0</v>
      </c>
      <c r="G449" s="49">
        <v>0</v>
      </c>
      <c r="H449" s="49">
        <v>0</v>
      </c>
      <c r="I449" s="38">
        <v>0</v>
      </c>
      <c r="J449" s="39">
        <v>0</v>
      </c>
      <c r="K449" s="39">
        <v>0</v>
      </c>
      <c r="L449" s="39">
        <v>0</v>
      </c>
      <c r="M449" s="40">
        <v>0</v>
      </c>
    </row>
    <row r="450" spans="1:13" outlineLevel="2" x14ac:dyDescent="0.25">
      <c r="A450" s="195"/>
      <c r="B450" s="311"/>
      <c r="C450" s="18" t="s">
        <v>7</v>
      </c>
      <c r="D450" s="38">
        <v>0</v>
      </c>
      <c r="E450" s="39">
        <v>0</v>
      </c>
      <c r="F450" s="39">
        <v>0</v>
      </c>
      <c r="G450" s="49">
        <v>0</v>
      </c>
      <c r="H450" s="49">
        <v>0</v>
      </c>
      <c r="I450" s="38">
        <v>0</v>
      </c>
      <c r="J450" s="39">
        <v>0</v>
      </c>
      <c r="K450" s="39">
        <v>0</v>
      </c>
      <c r="L450" s="39">
        <v>0</v>
      </c>
      <c r="M450" s="40">
        <v>0</v>
      </c>
    </row>
    <row r="451" spans="1:13" outlineLevel="2" x14ac:dyDescent="0.25">
      <c r="A451" s="195"/>
      <c r="B451" s="311"/>
      <c r="C451" s="18" t="s">
        <v>10</v>
      </c>
      <c r="D451" s="60" t="s">
        <v>20</v>
      </c>
      <c r="E451" s="61" t="s">
        <v>20</v>
      </c>
      <c r="F451" s="61" t="s">
        <v>20</v>
      </c>
      <c r="G451" s="62" t="s">
        <v>20</v>
      </c>
      <c r="H451" s="62" t="s">
        <v>20</v>
      </c>
      <c r="I451" s="38">
        <v>0</v>
      </c>
      <c r="J451" s="39">
        <v>0</v>
      </c>
      <c r="K451" s="39">
        <v>0</v>
      </c>
      <c r="L451" s="39">
        <v>0</v>
      </c>
      <c r="M451" s="40">
        <v>0</v>
      </c>
    </row>
    <row r="452" spans="1:13" outlineLevel="2" x14ac:dyDescent="0.25">
      <c r="A452" s="195"/>
      <c r="B452" s="311"/>
      <c r="C452" s="18" t="s">
        <v>9</v>
      </c>
      <c r="D452" s="38">
        <v>0</v>
      </c>
      <c r="E452" s="39">
        <v>0</v>
      </c>
      <c r="F452" s="39">
        <v>0</v>
      </c>
      <c r="G452" s="49">
        <v>0</v>
      </c>
      <c r="H452" s="49">
        <v>0</v>
      </c>
      <c r="I452" s="38">
        <v>0</v>
      </c>
      <c r="J452" s="39">
        <v>0</v>
      </c>
      <c r="K452" s="39">
        <v>0</v>
      </c>
      <c r="L452" s="39">
        <v>0</v>
      </c>
      <c r="M452" s="40">
        <v>0</v>
      </c>
    </row>
    <row r="453" spans="1:13" outlineLevel="2" x14ac:dyDescent="0.25">
      <c r="A453" s="195"/>
      <c r="B453" s="311"/>
      <c r="C453" s="18" t="s">
        <v>11</v>
      </c>
      <c r="D453" s="38">
        <v>0.1</v>
      </c>
      <c r="E453" s="39">
        <v>0.1</v>
      </c>
      <c r="F453" s="39">
        <v>0.1</v>
      </c>
      <c r="G453" s="49">
        <v>0.1</v>
      </c>
      <c r="H453" s="49">
        <v>0.1</v>
      </c>
      <c r="I453" s="38">
        <v>5.8823529411764705E-2</v>
      </c>
      <c r="J453" s="39">
        <v>5.8823529411764705E-2</v>
      </c>
      <c r="K453" s="39">
        <v>5.8823529411764705E-2</v>
      </c>
      <c r="L453" s="39">
        <v>5.8823529411764705E-2</v>
      </c>
      <c r="M453" s="40">
        <v>5.8823529411764705E-2</v>
      </c>
    </row>
    <row r="454" spans="1:13" outlineLevel="2" x14ac:dyDescent="0.25">
      <c r="A454" s="195"/>
      <c r="B454" s="311"/>
      <c r="C454" s="18" t="s">
        <v>17</v>
      </c>
      <c r="D454" s="38">
        <v>0</v>
      </c>
      <c r="E454" s="39">
        <v>0</v>
      </c>
      <c r="F454" s="39">
        <v>0</v>
      </c>
      <c r="G454" s="49">
        <v>0</v>
      </c>
      <c r="H454" s="49">
        <v>0</v>
      </c>
      <c r="I454" s="38">
        <v>0</v>
      </c>
      <c r="J454" s="39">
        <v>0</v>
      </c>
      <c r="K454" s="39">
        <v>0</v>
      </c>
      <c r="L454" s="39">
        <v>0</v>
      </c>
      <c r="M454" s="40">
        <v>0</v>
      </c>
    </row>
    <row r="455" spans="1:13" outlineLevel="2" x14ac:dyDescent="0.25">
      <c r="A455" s="195"/>
      <c r="B455" s="311"/>
      <c r="C455" s="18" t="s">
        <v>14</v>
      </c>
      <c r="D455" s="38">
        <v>0.1</v>
      </c>
      <c r="E455" s="39">
        <v>0.1</v>
      </c>
      <c r="F455" s="39">
        <v>0.1</v>
      </c>
      <c r="G455" s="49">
        <v>0.1</v>
      </c>
      <c r="H455" s="49">
        <v>0.1</v>
      </c>
      <c r="I455" s="38">
        <v>6.6666666666666666E-2</v>
      </c>
      <c r="J455" s="39">
        <v>6.6666666666666666E-2</v>
      </c>
      <c r="K455" s="39">
        <v>6.6666666666666666E-2</v>
      </c>
      <c r="L455" s="39">
        <v>6.6666666666666666E-2</v>
      </c>
      <c r="M455" s="40">
        <v>6.6666666666666666E-2</v>
      </c>
    </row>
    <row r="456" spans="1:13" outlineLevel="2" x14ac:dyDescent="0.25">
      <c r="A456" s="195"/>
      <c r="B456" s="311"/>
      <c r="C456" s="18" t="s">
        <v>19</v>
      </c>
      <c r="D456" s="60" t="s">
        <v>20</v>
      </c>
      <c r="E456" s="61" t="s">
        <v>20</v>
      </c>
      <c r="F456" s="61" t="s">
        <v>20</v>
      </c>
      <c r="G456" s="62" t="s">
        <v>20</v>
      </c>
      <c r="H456" s="62" t="s">
        <v>20</v>
      </c>
      <c r="I456" s="38">
        <v>0.1</v>
      </c>
      <c r="J456" s="39">
        <v>0.1</v>
      </c>
      <c r="K456" s="39">
        <v>0.1</v>
      </c>
      <c r="L456" s="39">
        <v>0.1</v>
      </c>
      <c r="M456" s="40">
        <v>0.1</v>
      </c>
    </row>
    <row r="457" spans="1:13" outlineLevel="2" x14ac:dyDescent="0.25">
      <c r="A457" s="195"/>
      <c r="B457" s="311"/>
      <c r="C457" s="18" t="s">
        <v>12</v>
      </c>
      <c r="D457" s="38">
        <v>0</v>
      </c>
      <c r="E457" s="39">
        <v>0</v>
      </c>
      <c r="F457" s="39">
        <v>0</v>
      </c>
      <c r="G457" s="49">
        <v>0</v>
      </c>
      <c r="H457" s="49">
        <v>0</v>
      </c>
      <c r="I457" s="38">
        <v>0</v>
      </c>
      <c r="J457" s="39">
        <v>0</v>
      </c>
      <c r="K457" s="39">
        <v>0</v>
      </c>
      <c r="L457" s="39">
        <v>0</v>
      </c>
      <c r="M457" s="40">
        <v>0</v>
      </c>
    </row>
    <row r="458" spans="1:13" outlineLevel="2" x14ac:dyDescent="0.25">
      <c r="A458" s="195"/>
      <c r="B458" s="312"/>
      <c r="C458" s="18" t="s">
        <v>13</v>
      </c>
      <c r="D458" s="38">
        <v>0</v>
      </c>
      <c r="E458" s="39">
        <v>0</v>
      </c>
      <c r="F458" s="39">
        <v>0</v>
      </c>
      <c r="G458" s="49">
        <v>0</v>
      </c>
      <c r="H458" s="49">
        <v>0</v>
      </c>
      <c r="I458" s="60" t="s">
        <v>20</v>
      </c>
      <c r="J458" s="61" t="s">
        <v>20</v>
      </c>
      <c r="K458" s="61" t="s">
        <v>20</v>
      </c>
      <c r="L458" s="61" t="s">
        <v>20</v>
      </c>
      <c r="M458" s="63" t="s">
        <v>20</v>
      </c>
    </row>
    <row r="459" spans="1:13" ht="11.45" customHeight="1" outlineLevel="2" x14ac:dyDescent="0.25">
      <c r="A459" s="195"/>
      <c r="B459" s="310" t="s">
        <v>22</v>
      </c>
      <c r="C459" s="18" t="s">
        <v>15</v>
      </c>
      <c r="D459" s="38">
        <v>0</v>
      </c>
      <c r="E459" s="39">
        <v>0</v>
      </c>
      <c r="F459" s="39">
        <v>0</v>
      </c>
      <c r="G459" s="49">
        <v>0</v>
      </c>
      <c r="H459" s="49">
        <v>0</v>
      </c>
      <c r="I459" s="38">
        <v>0</v>
      </c>
      <c r="J459" s="39">
        <v>0</v>
      </c>
      <c r="K459" s="39">
        <v>0</v>
      </c>
      <c r="L459" s="39">
        <v>0</v>
      </c>
      <c r="M459" s="40">
        <v>0</v>
      </c>
    </row>
    <row r="460" spans="1:13" outlineLevel="2" x14ac:dyDescent="0.25">
      <c r="A460" s="195"/>
      <c r="B460" s="311"/>
      <c r="C460" s="18" t="s">
        <v>18</v>
      </c>
      <c r="D460" s="38">
        <v>0</v>
      </c>
      <c r="E460" s="39">
        <v>0</v>
      </c>
      <c r="F460" s="39">
        <v>0</v>
      </c>
      <c r="G460" s="49">
        <v>0</v>
      </c>
      <c r="H460" s="49">
        <v>0</v>
      </c>
      <c r="I460" s="38">
        <v>0</v>
      </c>
      <c r="J460" s="39">
        <v>0</v>
      </c>
      <c r="K460" s="39">
        <v>0</v>
      </c>
      <c r="L460" s="39">
        <v>0</v>
      </c>
      <c r="M460" s="40">
        <v>0</v>
      </c>
    </row>
    <row r="461" spans="1:13" outlineLevel="2" x14ac:dyDescent="0.25">
      <c r="A461" s="195"/>
      <c r="B461" s="311"/>
      <c r="C461" s="18" t="s">
        <v>16</v>
      </c>
      <c r="D461" s="38">
        <v>0.16666666666666666</v>
      </c>
      <c r="E461" s="39">
        <v>0.16666666666666666</v>
      </c>
      <c r="F461" s="39">
        <v>0.16666666666666666</v>
      </c>
      <c r="G461" s="49">
        <v>0.16666666666666666</v>
      </c>
      <c r="H461" s="49">
        <v>0.16666666666666666</v>
      </c>
      <c r="I461" s="38">
        <v>0.16666666666666666</v>
      </c>
      <c r="J461" s="39">
        <v>0.16666666666666666</v>
      </c>
      <c r="K461" s="39">
        <v>0.16666666666666666</v>
      </c>
      <c r="L461" s="39">
        <v>0.16666666666666666</v>
      </c>
      <c r="M461" s="40">
        <v>0.16666666666666666</v>
      </c>
    </row>
    <row r="462" spans="1:13" outlineLevel="2" x14ac:dyDescent="0.25">
      <c r="A462" s="195"/>
      <c r="B462" s="311"/>
      <c r="C462" s="18" t="s">
        <v>8</v>
      </c>
      <c r="D462" s="38">
        <v>0</v>
      </c>
      <c r="E462" s="39">
        <v>0</v>
      </c>
      <c r="F462" s="39">
        <v>0</v>
      </c>
      <c r="G462" s="49">
        <v>0</v>
      </c>
      <c r="H462" s="49">
        <v>0</v>
      </c>
      <c r="I462" s="38">
        <v>0</v>
      </c>
      <c r="J462" s="39">
        <v>0</v>
      </c>
      <c r="K462" s="39">
        <v>0</v>
      </c>
      <c r="L462" s="39">
        <v>0</v>
      </c>
      <c r="M462" s="40">
        <v>0</v>
      </c>
    </row>
    <row r="463" spans="1:13" outlineLevel="2" x14ac:dyDescent="0.25">
      <c r="A463" s="195"/>
      <c r="B463" s="311"/>
      <c r="C463" s="18" t="s">
        <v>7</v>
      </c>
      <c r="D463" s="38">
        <v>0</v>
      </c>
      <c r="E463" s="39">
        <v>0</v>
      </c>
      <c r="F463" s="39">
        <v>0</v>
      </c>
      <c r="G463" s="49">
        <v>0</v>
      </c>
      <c r="H463" s="49">
        <v>0</v>
      </c>
      <c r="I463" s="38">
        <v>0</v>
      </c>
      <c r="J463" s="39">
        <v>0</v>
      </c>
      <c r="K463" s="39">
        <v>0</v>
      </c>
      <c r="L463" s="39">
        <v>0</v>
      </c>
      <c r="M463" s="40">
        <v>0</v>
      </c>
    </row>
    <row r="464" spans="1:13" outlineLevel="2" x14ac:dyDescent="0.25">
      <c r="A464" s="195"/>
      <c r="B464" s="311"/>
      <c r="C464" s="18" t="s">
        <v>10</v>
      </c>
      <c r="D464" s="60" t="s">
        <v>20</v>
      </c>
      <c r="E464" s="61" t="s">
        <v>20</v>
      </c>
      <c r="F464" s="61" t="s">
        <v>20</v>
      </c>
      <c r="G464" s="62" t="s">
        <v>20</v>
      </c>
      <c r="H464" s="62" t="s">
        <v>20</v>
      </c>
      <c r="I464" s="38">
        <v>0</v>
      </c>
      <c r="J464" s="39">
        <v>0</v>
      </c>
      <c r="K464" s="39">
        <v>0</v>
      </c>
      <c r="L464" s="39">
        <v>0</v>
      </c>
      <c r="M464" s="40">
        <v>0</v>
      </c>
    </row>
    <row r="465" spans="1:14" outlineLevel="2" x14ac:dyDescent="0.25">
      <c r="A465" s="195"/>
      <c r="B465" s="311"/>
      <c r="C465" s="18" t="s">
        <v>9</v>
      </c>
      <c r="D465" s="38">
        <v>0</v>
      </c>
      <c r="E465" s="39">
        <v>0</v>
      </c>
      <c r="F465" s="39">
        <v>0</v>
      </c>
      <c r="G465" s="49">
        <v>0</v>
      </c>
      <c r="H465" s="49">
        <v>0</v>
      </c>
      <c r="I465" s="38">
        <v>0</v>
      </c>
      <c r="J465" s="39">
        <v>0</v>
      </c>
      <c r="K465" s="39">
        <v>0</v>
      </c>
      <c r="L465" s="39">
        <v>0</v>
      </c>
      <c r="M465" s="40">
        <v>0</v>
      </c>
    </row>
    <row r="466" spans="1:14" outlineLevel="2" x14ac:dyDescent="0.25">
      <c r="A466" s="195"/>
      <c r="B466" s="311"/>
      <c r="C466" s="18" t="s">
        <v>11</v>
      </c>
      <c r="D466" s="38">
        <v>0.16666666666666666</v>
      </c>
      <c r="E466" s="39">
        <v>0.16666666666666666</v>
      </c>
      <c r="F466" s="39">
        <v>0.16666666666666666</v>
      </c>
      <c r="G466" s="49">
        <v>0.16666666666666666</v>
      </c>
      <c r="H466" s="49">
        <v>0.16666666666666666</v>
      </c>
      <c r="I466" s="38">
        <v>0.1</v>
      </c>
      <c r="J466" s="39">
        <v>0.1</v>
      </c>
      <c r="K466" s="39">
        <v>0.1</v>
      </c>
      <c r="L466" s="39">
        <v>0.1</v>
      </c>
      <c r="M466" s="40">
        <v>0.1</v>
      </c>
    </row>
    <row r="467" spans="1:14" outlineLevel="2" x14ac:dyDescent="0.25">
      <c r="A467" s="195"/>
      <c r="B467" s="311"/>
      <c r="C467" s="18" t="s">
        <v>17</v>
      </c>
      <c r="D467" s="38">
        <v>0</v>
      </c>
      <c r="E467" s="39">
        <v>0</v>
      </c>
      <c r="F467" s="39">
        <v>0</v>
      </c>
      <c r="G467" s="49">
        <v>0</v>
      </c>
      <c r="H467" s="49">
        <v>0</v>
      </c>
      <c r="I467" s="38">
        <v>0</v>
      </c>
      <c r="J467" s="39">
        <v>0</v>
      </c>
      <c r="K467" s="39">
        <v>0</v>
      </c>
      <c r="L467" s="39">
        <v>0</v>
      </c>
      <c r="M467" s="40">
        <v>0</v>
      </c>
    </row>
    <row r="468" spans="1:14" outlineLevel="2" x14ac:dyDescent="0.25">
      <c r="A468" s="195"/>
      <c r="B468" s="311"/>
      <c r="C468" s="18" t="s">
        <v>14</v>
      </c>
      <c r="D468" s="38">
        <v>0.16666666666666666</v>
      </c>
      <c r="E468" s="39">
        <v>0.16666666666666666</v>
      </c>
      <c r="F468" s="39">
        <v>0.16666666666666666</v>
      </c>
      <c r="G468" s="49">
        <v>0.16666666666666666</v>
      </c>
      <c r="H468" s="49">
        <v>0.16666666666666666</v>
      </c>
      <c r="I468" s="38">
        <v>0.1</v>
      </c>
      <c r="J468" s="39">
        <v>0.1</v>
      </c>
      <c r="K468" s="39">
        <v>0.1</v>
      </c>
      <c r="L468" s="39">
        <v>0.1</v>
      </c>
      <c r="M468" s="40">
        <v>0.1</v>
      </c>
    </row>
    <row r="469" spans="1:14" outlineLevel="2" x14ac:dyDescent="0.25">
      <c r="A469" s="195"/>
      <c r="B469" s="311"/>
      <c r="C469" s="18" t="s">
        <v>19</v>
      </c>
      <c r="D469" s="60" t="s">
        <v>20</v>
      </c>
      <c r="E469" s="61" t="s">
        <v>20</v>
      </c>
      <c r="F469" s="61" t="s">
        <v>20</v>
      </c>
      <c r="G469" s="62" t="s">
        <v>20</v>
      </c>
      <c r="H469" s="62" t="s">
        <v>20</v>
      </c>
      <c r="I469" s="38">
        <v>0.125</v>
      </c>
      <c r="J469" s="39">
        <v>0.125</v>
      </c>
      <c r="K469" s="39">
        <v>0.125</v>
      </c>
      <c r="L469" s="39">
        <v>0.125</v>
      </c>
      <c r="M469" s="40">
        <v>0.125</v>
      </c>
    </row>
    <row r="470" spans="1:14" outlineLevel="2" x14ac:dyDescent="0.25">
      <c r="A470" s="195"/>
      <c r="B470" s="311"/>
      <c r="C470" s="18" t="s">
        <v>12</v>
      </c>
      <c r="D470" s="38">
        <v>0</v>
      </c>
      <c r="E470" s="39">
        <v>0</v>
      </c>
      <c r="F470" s="39">
        <v>0</v>
      </c>
      <c r="G470" s="49">
        <v>0</v>
      </c>
      <c r="H470" s="49">
        <v>0</v>
      </c>
      <c r="I470" s="38">
        <v>0</v>
      </c>
      <c r="J470" s="39">
        <v>0</v>
      </c>
      <c r="K470" s="39">
        <v>0</v>
      </c>
      <c r="L470" s="39">
        <v>0</v>
      </c>
      <c r="M470" s="40">
        <v>0</v>
      </c>
    </row>
    <row r="471" spans="1:14" ht="14.25" outlineLevel="2" thickBot="1" x14ac:dyDescent="0.3">
      <c r="A471" s="195"/>
      <c r="B471" s="319"/>
      <c r="C471" s="33" t="s">
        <v>13</v>
      </c>
      <c r="D471" s="41">
        <v>0</v>
      </c>
      <c r="E471" s="42">
        <v>0</v>
      </c>
      <c r="F471" s="42">
        <v>0</v>
      </c>
      <c r="G471" s="50">
        <v>0</v>
      </c>
      <c r="H471" s="50">
        <v>0</v>
      </c>
      <c r="I471" s="41">
        <v>0</v>
      </c>
      <c r="J471" s="42">
        <v>0</v>
      </c>
      <c r="K471" s="42">
        <v>0</v>
      </c>
      <c r="L471" s="42">
        <v>0</v>
      </c>
      <c r="M471" s="43">
        <v>0</v>
      </c>
    </row>
    <row r="472" spans="1:14" ht="17.25" outlineLevel="1" x14ac:dyDescent="0.25">
      <c r="A472" s="5"/>
      <c r="B472" s="88" t="s">
        <v>44</v>
      </c>
      <c r="C472" s="89"/>
      <c r="D472" s="349"/>
      <c r="E472" s="350"/>
      <c r="F472" s="350"/>
      <c r="G472" s="350"/>
      <c r="H472" s="350"/>
      <c r="I472" s="350"/>
      <c r="J472" s="350"/>
      <c r="K472" s="350"/>
      <c r="L472" s="350"/>
      <c r="M472" s="350"/>
    </row>
    <row r="473" spans="1:14" ht="77.25" customHeight="1" outlineLevel="1" x14ac:dyDescent="0.25">
      <c r="A473" s="5"/>
      <c r="B473" s="328" t="s">
        <v>141</v>
      </c>
      <c r="C473" s="328"/>
      <c r="D473" s="213">
        <v>14870</v>
      </c>
      <c r="E473" s="351"/>
      <c r="F473" s="352"/>
      <c r="G473" s="352"/>
      <c r="H473" s="352"/>
      <c r="I473" s="352"/>
      <c r="J473" s="352"/>
      <c r="K473" s="352"/>
      <c r="L473" s="352"/>
      <c r="M473" s="352"/>
    </row>
    <row r="474" spans="1:14" ht="87" customHeight="1" outlineLevel="1" x14ac:dyDescent="0.25">
      <c r="A474" s="5"/>
      <c r="B474" s="329" t="s">
        <v>142</v>
      </c>
      <c r="C474" s="329"/>
      <c r="D474" s="213">
        <v>1.9</v>
      </c>
      <c r="E474" s="352"/>
      <c r="F474" s="352"/>
      <c r="G474" s="352"/>
      <c r="H474" s="352"/>
      <c r="I474" s="352"/>
      <c r="J474" s="352"/>
      <c r="K474" s="352"/>
      <c r="L474" s="352"/>
      <c r="M474" s="352"/>
    </row>
    <row r="475" spans="1:14" ht="31.5" customHeight="1" outlineLevel="1" x14ac:dyDescent="0.25">
      <c r="A475" s="5"/>
      <c r="B475" s="330" t="s">
        <v>144</v>
      </c>
      <c r="C475" s="329"/>
      <c r="D475" s="353">
        <v>28253</v>
      </c>
      <c r="E475" s="352"/>
      <c r="F475" s="352"/>
      <c r="G475" s="352"/>
      <c r="H475" s="352"/>
      <c r="I475" s="352"/>
      <c r="J475" s="352"/>
      <c r="K475" s="352"/>
      <c r="L475" s="352"/>
      <c r="M475" s="352"/>
    </row>
    <row r="476" spans="1:14" ht="54" customHeight="1" outlineLevel="1" x14ac:dyDescent="0.25">
      <c r="A476" s="5"/>
      <c r="B476" s="329" t="s">
        <v>143</v>
      </c>
      <c r="C476" s="329"/>
      <c r="D476" s="354">
        <v>2.7317453013839237</v>
      </c>
      <c r="E476" s="352"/>
      <c r="F476" s="352"/>
      <c r="G476" s="352"/>
      <c r="H476" s="352"/>
      <c r="I476" s="352"/>
      <c r="J476" s="352"/>
      <c r="K476" s="352"/>
      <c r="L476" s="352"/>
      <c r="M476" s="352"/>
    </row>
    <row r="477" spans="1:14" ht="36.75" customHeight="1" outlineLevel="1" x14ac:dyDescent="0.25">
      <c r="B477" s="331" t="s">
        <v>113</v>
      </c>
      <c r="C477" s="331"/>
      <c r="D477" s="355">
        <v>77180</v>
      </c>
      <c r="E477" s="238">
        <v>77180</v>
      </c>
      <c r="F477" s="240"/>
      <c r="G477" s="78"/>
      <c r="H477" s="78"/>
      <c r="I477" s="201">
        <v>77180</v>
      </c>
      <c r="J477" s="101"/>
      <c r="K477" s="101"/>
      <c r="L477" s="101"/>
      <c r="M477" s="101"/>
      <c r="N477" s="248">
        <f>E778</f>
        <v>1.0545304925874017</v>
      </c>
    </row>
    <row r="478" spans="1:14" s="103" customFormat="1" ht="33.75" customHeight="1" outlineLevel="1" x14ac:dyDescent="0.25">
      <c r="B478" s="332" t="s">
        <v>130</v>
      </c>
      <c r="C478" s="332"/>
      <c r="D478" s="356">
        <v>77180</v>
      </c>
      <c r="E478" s="239">
        <v>77180</v>
      </c>
      <c r="F478" s="104"/>
      <c r="G478" s="106"/>
      <c r="H478" s="106"/>
      <c r="I478" s="200">
        <v>77180</v>
      </c>
      <c r="J478" s="104"/>
      <c r="K478" s="104"/>
      <c r="L478" s="104"/>
      <c r="M478" s="104"/>
    </row>
    <row r="479" spans="1:14" s="103" customFormat="1" ht="27.75" customHeight="1" outlineLevel="1" x14ac:dyDescent="0.25">
      <c r="B479" s="332" t="s">
        <v>131</v>
      </c>
      <c r="C479" s="332"/>
      <c r="D479" s="357">
        <v>1</v>
      </c>
      <c r="E479" s="190">
        <v>1.0189999999999999</v>
      </c>
      <c r="F479" s="190"/>
      <c r="G479" s="191"/>
      <c r="H479" s="191"/>
      <c r="I479" s="204">
        <v>1</v>
      </c>
      <c r="J479" s="104"/>
      <c r="K479" s="104"/>
      <c r="L479" s="104"/>
      <c r="M479" s="104"/>
    </row>
    <row r="480" spans="1:14" ht="15.75" outlineLevel="1" x14ac:dyDescent="0.25">
      <c r="B480" s="87" t="s">
        <v>129</v>
      </c>
      <c r="C480" s="24"/>
      <c r="D480" s="358">
        <v>1.55</v>
      </c>
      <c r="E480" s="101"/>
      <c r="F480" s="101"/>
      <c r="G480" s="78"/>
      <c r="H480" s="78"/>
      <c r="I480" s="202">
        <v>1.55</v>
      </c>
      <c r="J480" s="101"/>
      <c r="K480" s="101"/>
      <c r="L480" s="101"/>
      <c r="M480" s="101"/>
    </row>
    <row r="481" spans="2:13" ht="15.75" outlineLevel="1" x14ac:dyDescent="0.3">
      <c r="B481" s="29" t="s">
        <v>43</v>
      </c>
      <c r="C481" s="30"/>
      <c r="D481" s="11"/>
      <c r="E481" s="11"/>
      <c r="F481" s="11"/>
      <c r="G481" s="86"/>
      <c r="H481" s="86"/>
      <c r="I481" s="11"/>
      <c r="J481" s="11"/>
      <c r="K481" s="11"/>
      <c r="L481" s="11"/>
      <c r="M481" s="11"/>
    </row>
    <row r="482" spans="2:13" outlineLevel="2" x14ac:dyDescent="0.25">
      <c r="B482" s="25" t="s">
        <v>40</v>
      </c>
      <c r="C482" s="19"/>
      <c r="D482" s="82">
        <v>0</v>
      </c>
      <c r="E482" s="20"/>
      <c r="F482" s="20"/>
      <c r="G482" s="45"/>
      <c r="H482" s="45"/>
      <c r="I482" s="82">
        <v>0</v>
      </c>
      <c r="J482" s="20"/>
      <c r="K482" s="20"/>
      <c r="L482" s="20"/>
      <c r="M482" s="20"/>
    </row>
    <row r="483" spans="2:13" outlineLevel="2" x14ac:dyDescent="0.25">
      <c r="B483" s="26" t="s">
        <v>41</v>
      </c>
      <c r="C483" s="18"/>
      <c r="D483" s="83">
        <v>0</v>
      </c>
      <c r="E483" s="6"/>
      <c r="F483" s="6"/>
      <c r="G483" s="46"/>
      <c r="H483" s="46"/>
      <c r="I483" s="83">
        <v>0</v>
      </c>
      <c r="J483" s="6"/>
      <c r="K483" s="6"/>
      <c r="L483" s="6"/>
      <c r="M483" s="6"/>
    </row>
    <row r="484" spans="2:13" outlineLevel="2" x14ac:dyDescent="0.25">
      <c r="B484" s="26" t="s">
        <v>42</v>
      </c>
      <c r="C484" s="18"/>
      <c r="D484" s="83">
        <v>0.05</v>
      </c>
      <c r="E484" s="6"/>
      <c r="F484" s="6"/>
      <c r="G484" s="46"/>
      <c r="H484" s="46"/>
      <c r="I484" s="83">
        <v>0.05</v>
      </c>
      <c r="J484" s="6"/>
      <c r="K484" s="6"/>
      <c r="L484" s="6"/>
      <c r="M484" s="6"/>
    </row>
    <row r="485" spans="2:13" ht="15.75" outlineLevel="1" x14ac:dyDescent="0.3">
      <c r="B485" s="28" t="s">
        <v>70</v>
      </c>
      <c r="C485" s="23"/>
      <c r="D485" s="21"/>
      <c r="E485" s="21"/>
      <c r="F485" s="21"/>
      <c r="G485" s="44"/>
      <c r="H485" s="44"/>
      <c r="I485" s="21"/>
      <c r="J485" s="21"/>
      <c r="K485" s="21"/>
      <c r="L485" s="21"/>
      <c r="M485" s="21"/>
    </row>
    <row r="486" spans="2:13" outlineLevel="2" x14ac:dyDescent="0.25">
      <c r="B486" s="25" t="s">
        <v>40</v>
      </c>
      <c r="C486" s="19"/>
      <c r="D486" s="90">
        <v>777974.39999999991</v>
      </c>
      <c r="E486" s="66">
        <v>568727.13213388796</v>
      </c>
      <c r="F486" s="66">
        <v>209247.26786611194</v>
      </c>
      <c r="G486" s="85"/>
      <c r="H486" s="85"/>
      <c r="I486" s="90">
        <v>777974.39999999991</v>
      </c>
      <c r="J486" s="66"/>
      <c r="K486" s="66"/>
      <c r="L486" s="66"/>
      <c r="M486" s="66"/>
    </row>
    <row r="487" spans="2:13" outlineLevel="2" x14ac:dyDescent="0.25">
      <c r="B487" s="26" t="s">
        <v>41</v>
      </c>
      <c r="C487" s="18"/>
      <c r="D487" s="84">
        <v>777974.39999999991</v>
      </c>
      <c r="E487" s="12"/>
      <c r="F487" s="12"/>
      <c r="G487" s="51"/>
      <c r="H487" s="51"/>
      <c r="I487" s="84">
        <v>777974.39999999991</v>
      </c>
      <c r="J487" s="12"/>
      <c r="K487" s="12"/>
      <c r="L487" s="12"/>
      <c r="M487" s="12"/>
    </row>
    <row r="488" spans="2:13" outlineLevel="2" x14ac:dyDescent="0.25">
      <c r="B488" s="26" t="s">
        <v>42</v>
      </c>
      <c r="C488" s="18"/>
      <c r="D488" s="84">
        <v>816873.12000000011</v>
      </c>
      <c r="E488" s="12"/>
      <c r="F488" s="12"/>
      <c r="G488" s="51"/>
      <c r="H488" s="51"/>
      <c r="I488" s="84">
        <v>816873.12000000011</v>
      </c>
      <c r="J488" s="12"/>
      <c r="K488" s="12"/>
      <c r="L488" s="12"/>
      <c r="M488" s="12"/>
    </row>
    <row r="489" spans="2:13" outlineLevel="1" x14ac:dyDescent="0.25">
      <c r="B489" s="87" t="s">
        <v>58</v>
      </c>
      <c r="C489" s="24"/>
      <c r="D489" s="83">
        <v>0.6</v>
      </c>
      <c r="E489" s="101"/>
      <c r="F489" s="101"/>
      <c r="G489" s="78"/>
      <c r="H489" s="78"/>
      <c r="I489" s="83">
        <v>0.6</v>
      </c>
      <c r="J489" s="101"/>
      <c r="K489" s="101"/>
      <c r="L489" s="101"/>
      <c r="M489" s="101"/>
    </row>
    <row r="490" spans="2:13" ht="15.75" outlineLevel="1" x14ac:dyDescent="0.3">
      <c r="B490" s="28" t="s">
        <v>71</v>
      </c>
      <c r="C490" s="23"/>
      <c r="D490" s="21"/>
      <c r="E490" s="21"/>
      <c r="F490" s="21"/>
      <c r="G490" s="44"/>
      <c r="H490" s="44"/>
      <c r="I490" s="21"/>
      <c r="J490" s="21"/>
      <c r="K490" s="21"/>
      <c r="L490" s="21"/>
      <c r="M490" s="21"/>
    </row>
    <row r="491" spans="2:13" outlineLevel="2" x14ac:dyDescent="0.25">
      <c r="B491" s="100" t="s">
        <v>40</v>
      </c>
      <c r="C491" s="19"/>
      <c r="D491" s="90">
        <v>466784.63999999996</v>
      </c>
      <c r="E491" s="66"/>
      <c r="F491" s="66"/>
      <c r="G491" s="85"/>
      <c r="H491" s="85"/>
      <c r="I491" s="90">
        <v>466784.63999999996</v>
      </c>
      <c r="J491" s="66"/>
      <c r="K491" s="66"/>
      <c r="L491" s="66"/>
      <c r="M491" s="66"/>
    </row>
    <row r="492" spans="2:13" outlineLevel="2" x14ac:dyDescent="0.25">
      <c r="B492" s="26" t="s">
        <v>41</v>
      </c>
      <c r="C492" s="18"/>
      <c r="D492" s="84">
        <v>466784.63999999996</v>
      </c>
      <c r="E492" s="12"/>
      <c r="F492" s="12"/>
      <c r="G492" s="51"/>
      <c r="H492" s="51"/>
      <c r="I492" s="84">
        <v>466784.63999999996</v>
      </c>
      <c r="J492" s="12"/>
      <c r="K492" s="12"/>
      <c r="L492" s="12"/>
      <c r="M492" s="12"/>
    </row>
    <row r="493" spans="2:13" outlineLevel="2" x14ac:dyDescent="0.25">
      <c r="B493" s="26" t="s">
        <v>42</v>
      </c>
      <c r="C493" s="18"/>
      <c r="D493" s="84">
        <v>490123.87200000003</v>
      </c>
      <c r="E493" s="12"/>
      <c r="F493" s="12"/>
      <c r="G493" s="51"/>
      <c r="H493" s="51"/>
      <c r="I493" s="84">
        <v>490123.87200000003</v>
      </c>
      <c r="J493" s="12"/>
      <c r="K493" s="12"/>
      <c r="L493" s="12"/>
      <c r="M493" s="12"/>
    </row>
    <row r="494" spans="2:13" ht="15.75" x14ac:dyDescent="0.3">
      <c r="B494" s="28" t="s">
        <v>60</v>
      </c>
      <c r="C494" s="23"/>
      <c r="D494" s="21"/>
      <c r="E494" s="21"/>
      <c r="F494" s="21"/>
      <c r="G494" s="44"/>
      <c r="H494" s="44"/>
      <c r="I494" s="21"/>
      <c r="J494" s="21"/>
      <c r="K494" s="21"/>
      <c r="L494" s="21"/>
      <c r="M494" s="21"/>
    </row>
    <row r="495" spans="2:13" ht="11.45" customHeight="1" x14ac:dyDescent="0.25">
      <c r="B495" s="317" t="s">
        <v>40</v>
      </c>
      <c r="C495" s="17" t="s">
        <v>37</v>
      </c>
      <c r="D495" s="122">
        <v>54025.999999999993</v>
      </c>
      <c r="E495" s="116">
        <v>97815.494736842084</v>
      </c>
      <c r="F495" s="116">
        <v>115331.29263157892</v>
      </c>
      <c r="G495" s="117">
        <v>132847.09052631576</v>
      </c>
      <c r="H495" s="117">
        <v>163556.60631578945</v>
      </c>
      <c r="I495" s="122">
        <v>48858.295652173911</v>
      </c>
      <c r="J495" s="116">
        <v>85032.226086956507</v>
      </c>
      <c r="K495" s="116">
        <v>99501.79826086956</v>
      </c>
      <c r="L495" s="116">
        <v>113971.3704347826</v>
      </c>
      <c r="M495" s="118">
        <v>139340.10086956521</v>
      </c>
    </row>
    <row r="496" spans="2:13" x14ac:dyDescent="0.25">
      <c r="B496" s="317"/>
      <c r="C496" s="19" t="s">
        <v>36</v>
      </c>
      <c r="D496" s="122">
        <v>68432.93333333332</v>
      </c>
      <c r="E496" s="119">
        <v>123899.62666666665</v>
      </c>
      <c r="F496" s="119">
        <v>146086.30399999997</v>
      </c>
      <c r="G496" s="120">
        <v>168272.9813333333</v>
      </c>
      <c r="H496" s="120">
        <v>207171.70133333333</v>
      </c>
      <c r="I496" s="123">
        <v>56187.039999999994</v>
      </c>
      <c r="J496" s="119">
        <v>97787.059999999983</v>
      </c>
      <c r="K496" s="119">
        <v>114427.06799999998</v>
      </c>
      <c r="L496" s="119">
        <v>131067.076</v>
      </c>
      <c r="M496" s="121">
        <v>160241.11599999998</v>
      </c>
    </row>
    <row r="497" spans="2:13" x14ac:dyDescent="0.25">
      <c r="B497" s="317"/>
      <c r="C497" s="19" t="s">
        <v>38</v>
      </c>
      <c r="D497" s="123">
        <v>102649.39999999998</v>
      </c>
      <c r="E497" s="119">
        <v>185849.43999999997</v>
      </c>
      <c r="F497" s="119">
        <v>219129.45599999998</v>
      </c>
      <c r="G497" s="120">
        <v>252409.47199999995</v>
      </c>
      <c r="H497" s="120">
        <v>310757.55199999997</v>
      </c>
      <c r="I497" s="123">
        <v>74916.05333333333</v>
      </c>
      <c r="J497" s="119">
        <v>130382.74666666664</v>
      </c>
      <c r="K497" s="119">
        <v>152569.42399999997</v>
      </c>
      <c r="L497" s="119">
        <v>174756.1013333333</v>
      </c>
      <c r="M497" s="121">
        <v>213654.82133333333</v>
      </c>
    </row>
    <row r="498" spans="2:13" x14ac:dyDescent="0.25">
      <c r="B498" s="317"/>
      <c r="C498" s="17" t="s">
        <v>34</v>
      </c>
      <c r="D498" s="123">
        <v>102649.39999999998</v>
      </c>
      <c r="E498" s="119">
        <v>185849.43999999997</v>
      </c>
      <c r="F498" s="119">
        <v>219129.45599999998</v>
      </c>
      <c r="G498" s="120">
        <v>252409.47199999995</v>
      </c>
      <c r="H498" s="120">
        <v>310757.55199999997</v>
      </c>
      <c r="I498" s="123">
        <v>112374.07999999999</v>
      </c>
      <c r="J498" s="119">
        <v>195574.11999999997</v>
      </c>
      <c r="K498" s="119">
        <v>228854.13599999997</v>
      </c>
      <c r="L498" s="119">
        <v>262134.152</v>
      </c>
      <c r="M498" s="121">
        <v>320482.23199999996</v>
      </c>
    </row>
    <row r="499" spans="2:13" x14ac:dyDescent="0.25">
      <c r="B499" s="326"/>
      <c r="C499" s="17" t="s">
        <v>35</v>
      </c>
      <c r="D499" s="123">
        <v>205298.79999999996</v>
      </c>
      <c r="E499" s="119">
        <v>371698.87999999995</v>
      </c>
      <c r="F499" s="119">
        <v>438258.91199999995</v>
      </c>
      <c r="G499" s="120">
        <v>504818.9439999999</v>
      </c>
      <c r="H499" s="120">
        <v>621515.10399999993</v>
      </c>
      <c r="I499" s="123">
        <v>224748.15999999997</v>
      </c>
      <c r="J499" s="119">
        <v>391148.23999999993</v>
      </c>
      <c r="K499" s="119">
        <v>457708.27199999994</v>
      </c>
      <c r="L499" s="119">
        <v>524268.304</v>
      </c>
      <c r="M499" s="121">
        <v>640964.46399999992</v>
      </c>
    </row>
    <row r="500" spans="2:13" ht="11.45" customHeight="1" x14ac:dyDescent="0.25">
      <c r="B500" s="316" t="s">
        <v>41</v>
      </c>
      <c r="C500" s="18" t="s">
        <v>15</v>
      </c>
      <c r="D500" s="123">
        <v>141776.93599999999</v>
      </c>
      <c r="E500" s="119">
        <v>224976.97599999994</v>
      </c>
      <c r="F500" s="119">
        <v>258256.99199999997</v>
      </c>
      <c r="G500" s="120">
        <v>291537.00799999997</v>
      </c>
      <c r="H500" s="120">
        <v>349885.08799999999</v>
      </c>
      <c r="I500" s="123">
        <v>151501.61599999998</v>
      </c>
      <c r="J500" s="119">
        <v>234701.65599999996</v>
      </c>
      <c r="K500" s="119">
        <v>267981.67199999996</v>
      </c>
      <c r="L500" s="119">
        <v>301261.68799999997</v>
      </c>
      <c r="M500" s="121">
        <v>359609.76799999998</v>
      </c>
    </row>
    <row r="501" spans="2:13" x14ac:dyDescent="0.25">
      <c r="B501" s="317"/>
      <c r="C501" s="18" t="s">
        <v>18</v>
      </c>
      <c r="D501" s="123">
        <v>141776.93599999999</v>
      </c>
      <c r="E501" s="119">
        <v>224976.97599999994</v>
      </c>
      <c r="F501" s="119">
        <v>258256.99199999997</v>
      </c>
      <c r="G501" s="120">
        <v>291537.00799999997</v>
      </c>
      <c r="H501" s="120">
        <v>349885.08799999999</v>
      </c>
      <c r="I501" s="123">
        <v>104890.94933333332</v>
      </c>
      <c r="J501" s="119">
        <v>160357.64266666665</v>
      </c>
      <c r="K501" s="119">
        <v>182544.31999999998</v>
      </c>
      <c r="L501" s="119">
        <v>204730.9973333333</v>
      </c>
      <c r="M501" s="121">
        <v>243629.71733333333</v>
      </c>
    </row>
    <row r="502" spans="2:13" x14ac:dyDescent="0.25">
      <c r="B502" s="317"/>
      <c r="C502" s="18" t="s">
        <v>16</v>
      </c>
      <c r="D502" s="123">
        <v>247032.29599999994</v>
      </c>
      <c r="E502" s="119">
        <v>330232.33599999995</v>
      </c>
      <c r="F502" s="119">
        <v>363512.3519999999</v>
      </c>
      <c r="G502" s="120">
        <v>396792.3679999999</v>
      </c>
      <c r="H502" s="120">
        <v>455140.44799999992</v>
      </c>
      <c r="I502" s="123">
        <v>256756.976</v>
      </c>
      <c r="J502" s="119">
        <v>339957.016</v>
      </c>
      <c r="K502" s="119">
        <v>373237.03199999995</v>
      </c>
      <c r="L502" s="119">
        <v>406517.04799999995</v>
      </c>
      <c r="M502" s="121">
        <v>464865.12799999997</v>
      </c>
    </row>
    <row r="503" spans="2:13" x14ac:dyDescent="0.25">
      <c r="B503" s="317"/>
      <c r="C503" s="18" t="s">
        <v>8</v>
      </c>
      <c r="D503" s="123">
        <v>169234.85599999997</v>
      </c>
      <c r="E503" s="119">
        <v>252434.89599999992</v>
      </c>
      <c r="F503" s="119">
        <v>285714.91199999995</v>
      </c>
      <c r="G503" s="120">
        <v>318994.92799999996</v>
      </c>
      <c r="H503" s="120">
        <v>377343.00799999991</v>
      </c>
      <c r="I503" s="123">
        <v>123196.22933333334</v>
      </c>
      <c r="J503" s="119">
        <v>178662.92266666665</v>
      </c>
      <c r="K503" s="119">
        <v>200849.59999999998</v>
      </c>
      <c r="L503" s="119">
        <v>223036.27733333333</v>
      </c>
      <c r="M503" s="121">
        <v>261934.9973333333</v>
      </c>
    </row>
    <row r="504" spans="2:13" x14ac:dyDescent="0.25">
      <c r="B504" s="317"/>
      <c r="C504" s="18" t="s">
        <v>7</v>
      </c>
      <c r="D504" s="123">
        <v>141776.93599999999</v>
      </c>
      <c r="E504" s="119">
        <v>224976.97599999994</v>
      </c>
      <c r="F504" s="119">
        <v>258256.99199999997</v>
      </c>
      <c r="G504" s="120">
        <v>291537.00799999997</v>
      </c>
      <c r="H504" s="120">
        <v>349885.08799999999</v>
      </c>
      <c r="I504" s="123">
        <v>104890.94933333332</v>
      </c>
      <c r="J504" s="119">
        <v>160357.64266666665</v>
      </c>
      <c r="K504" s="119">
        <v>182544.31999999998</v>
      </c>
      <c r="L504" s="119">
        <v>204730.9973333333</v>
      </c>
      <c r="M504" s="121">
        <v>243629.71733333333</v>
      </c>
    </row>
    <row r="505" spans="2:13" x14ac:dyDescent="0.25">
      <c r="B505" s="317"/>
      <c r="C505" s="18" t="s">
        <v>10</v>
      </c>
      <c r="D505" s="60" t="s">
        <v>20</v>
      </c>
      <c r="E505" s="61" t="s">
        <v>20</v>
      </c>
      <c r="F505" s="61" t="s">
        <v>20</v>
      </c>
      <c r="G505" s="62" t="s">
        <v>20</v>
      </c>
      <c r="H505" s="62" t="s">
        <v>20</v>
      </c>
      <c r="I505" s="123">
        <v>89118.597647058807</v>
      </c>
      <c r="J505" s="119">
        <v>138059.79764705882</v>
      </c>
      <c r="K505" s="119">
        <v>157636.27764705883</v>
      </c>
      <c r="L505" s="119">
        <v>177212.75764705881</v>
      </c>
      <c r="M505" s="121">
        <v>211535.1576470588</v>
      </c>
    </row>
    <row r="506" spans="2:13" x14ac:dyDescent="0.25">
      <c r="B506" s="317"/>
      <c r="C506" s="18" t="s">
        <v>9</v>
      </c>
      <c r="D506" s="123">
        <v>247032.29599999994</v>
      </c>
      <c r="E506" s="119">
        <v>330232.33599999995</v>
      </c>
      <c r="F506" s="119">
        <v>363512.3519999999</v>
      </c>
      <c r="G506" s="120">
        <v>396792.3679999999</v>
      </c>
      <c r="H506" s="120">
        <v>455140.44799999992</v>
      </c>
      <c r="I506" s="123">
        <v>256756.976</v>
      </c>
      <c r="J506" s="119">
        <v>339957.016</v>
      </c>
      <c r="K506" s="119">
        <v>373237.03199999995</v>
      </c>
      <c r="L506" s="119">
        <v>406517.04799999995</v>
      </c>
      <c r="M506" s="121">
        <v>464865.12799999997</v>
      </c>
    </row>
    <row r="507" spans="2:13" x14ac:dyDescent="0.25">
      <c r="B507" s="317"/>
      <c r="C507" s="18" t="s">
        <v>11</v>
      </c>
      <c r="D507" s="123">
        <v>324829.73599999992</v>
      </c>
      <c r="E507" s="119">
        <v>408029.7759999999</v>
      </c>
      <c r="F507" s="119">
        <v>441309.7919999999</v>
      </c>
      <c r="G507" s="120">
        <v>474589.8079999999</v>
      </c>
      <c r="H507" s="120">
        <v>532937.88799999992</v>
      </c>
      <c r="I507" s="123">
        <v>196796.71529411766</v>
      </c>
      <c r="J507" s="119">
        <v>245737.91529411764</v>
      </c>
      <c r="K507" s="119">
        <v>265314.39529411762</v>
      </c>
      <c r="L507" s="119">
        <v>284890.87529411766</v>
      </c>
      <c r="M507" s="121">
        <v>319213.27529411763</v>
      </c>
    </row>
    <row r="508" spans="2:13" x14ac:dyDescent="0.25">
      <c r="B508" s="317"/>
      <c r="C508" s="18" t="s">
        <v>17</v>
      </c>
      <c r="D508" s="123">
        <v>169234.85599999997</v>
      </c>
      <c r="E508" s="119">
        <v>252434.89599999992</v>
      </c>
      <c r="F508" s="119">
        <v>285714.91199999995</v>
      </c>
      <c r="G508" s="120">
        <v>318994.92799999996</v>
      </c>
      <c r="H508" s="120">
        <v>377343.00799999991</v>
      </c>
      <c r="I508" s="123">
        <v>178959.53599999999</v>
      </c>
      <c r="J508" s="119">
        <v>262159.57599999994</v>
      </c>
      <c r="K508" s="119">
        <v>295439.59199999995</v>
      </c>
      <c r="L508" s="119">
        <v>328719.60799999995</v>
      </c>
      <c r="M508" s="121">
        <v>387067.68799999997</v>
      </c>
    </row>
    <row r="509" spans="2:13" x14ac:dyDescent="0.25">
      <c r="B509" s="317"/>
      <c r="C509" s="18" t="s">
        <v>14</v>
      </c>
      <c r="D509" s="123">
        <v>247032.29599999994</v>
      </c>
      <c r="E509" s="119">
        <v>330232.33599999995</v>
      </c>
      <c r="F509" s="119">
        <v>363512.3519999999</v>
      </c>
      <c r="G509" s="120">
        <v>396792.3679999999</v>
      </c>
      <c r="H509" s="120">
        <v>455140.44799999992</v>
      </c>
      <c r="I509" s="123">
        <v>171171.31733333331</v>
      </c>
      <c r="J509" s="119">
        <v>226638.01066666664</v>
      </c>
      <c r="K509" s="119">
        <v>248824.68799999999</v>
      </c>
      <c r="L509" s="119">
        <v>271011.36533333326</v>
      </c>
      <c r="M509" s="121">
        <v>309910.08533333329</v>
      </c>
    </row>
    <row r="510" spans="2:13" x14ac:dyDescent="0.25">
      <c r="B510" s="317"/>
      <c r="C510" s="18" t="s">
        <v>19</v>
      </c>
      <c r="D510" s="60" t="s">
        <v>20</v>
      </c>
      <c r="E510" s="61" t="s">
        <v>20</v>
      </c>
      <c r="F510" s="61" t="s">
        <v>20</v>
      </c>
      <c r="G510" s="62" t="s">
        <v>20</v>
      </c>
      <c r="H510" s="62" t="s">
        <v>20</v>
      </c>
      <c r="I510" s="123">
        <v>256756.976</v>
      </c>
      <c r="J510" s="119">
        <v>339957.016</v>
      </c>
      <c r="K510" s="119">
        <v>373237.03199999995</v>
      </c>
      <c r="L510" s="119">
        <v>406517.04799999995</v>
      </c>
      <c r="M510" s="121">
        <v>464865.12799999997</v>
      </c>
    </row>
    <row r="511" spans="2:13" x14ac:dyDescent="0.25">
      <c r="B511" s="317"/>
      <c r="C511" s="18" t="s">
        <v>12</v>
      </c>
      <c r="D511" s="123">
        <v>247032.29599999994</v>
      </c>
      <c r="E511" s="119">
        <v>330232.33599999995</v>
      </c>
      <c r="F511" s="119">
        <v>363512.3519999999</v>
      </c>
      <c r="G511" s="120">
        <v>396792.3679999999</v>
      </c>
      <c r="H511" s="120">
        <v>455140.44799999992</v>
      </c>
      <c r="I511" s="123">
        <v>256756.976</v>
      </c>
      <c r="J511" s="119">
        <v>339957.016</v>
      </c>
      <c r="K511" s="119">
        <v>373237.03199999995</v>
      </c>
      <c r="L511" s="119">
        <v>406517.04799999995</v>
      </c>
      <c r="M511" s="121">
        <v>464865.12799999997</v>
      </c>
    </row>
    <row r="512" spans="2:13" x14ac:dyDescent="0.25">
      <c r="B512" s="326"/>
      <c r="C512" s="18" t="s">
        <v>13</v>
      </c>
      <c r="D512" s="123">
        <v>114319.01599999997</v>
      </c>
      <c r="E512" s="119">
        <v>197519.05599999995</v>
      </c>
      <c r="F512" s="119">
        <v>230799.07199999999</v>
      </c>
      <c r="G512" s="120">
        <v>264079.08799999999</v>
      </c>
      <c r="H512" s="120">
        <v>322427.16799999995</v>
      </c>
      <c r="I512" s="124" t="s">
        <v>20</v>
      </c>
      <c r="J512" s="110" t="s">
        <v>20</v>
      </c>
      <c r="K512" s="110" t="s">
        <v>20</v>
      </c>
      <c r="L512" s="110" t="s">
        <v>20</v>
      </c>
      <c r="M512" s="111" t="s">
        <v>20</v>
      </c>
    </row>
    <row r="513" spans="1:13" ht="11.45" customHeight="1" x14ac:dyDescent="0.25">
      <c r="B513" s="316" t="s">
        <v>42</v>
      </c>
      <c r="C513" s="18" t="s">
        <v>15</v>
      </c>
      <c r="D513" s="123">
        <v>423023.57999999996</v>
      </c>
      <c r="E513" s="119">
        <v>607792.5</v>
      </c>
      <c r="F513" s="119">
        <v>681700.06800000009</v>
      </c>
      <c r="G513" s="120">
        <v>755607.63600000006</v>
      </c>
      <c r="H513" s="120">
        <v>852854.43599999999</v>
      </c>
      <c r="I513" s="123">
        <v>440041.77</v>
      </c>
      <c r="J513" s="119">
        <v>624810.68999999994</v>
      </c>
      <c r="K513" s="119">
        <v>698718.25800000015</v>
      </c>
      <c r="L513" s="119">
        <v>772625.82600000012</v>
      </c>
      <c r="M513" s="121">
        <v>869872.62600000005</v>
      </c>
    </row>
    <row r="514" spans="1:13" x14ac:dyDescent="0.25">
      <c r="B514" s="317"/>
      <c r="C514" s="18" t="s">
        <v>18</v>
      </c>
      <c r="D514" s="123">
        <v>423023.57999999996</v>
      </c>
      <c r="E514" s="119">
        <v>607792.5</v>
      </c>
      <c r="F514" s="119">
        <v>681700.06800000009</v>
      </c>
      <c r="G514" s="120">
        <v>755607.63600000006</v>
      </c>
      <c r="H514" s="120">
        <v>852854.43599999999</v>
      </c>
      <c r="I514" s="123">
        <v>330031.32750000001</v>
      </c>
      <c r="J514" s="119">
        <v>468608.01750000002</v>
      </c>
      <c r="K514" s="119">
        <v>524038.69350000011</v>
      </c>
      <c r="L514" s="119">
        <v>579469.36950000003</v>
      </c>
      <c r="M514" s="121">
        <v>652404.46950000012</v>
      </c>
    </row>
    <row r="515" spans="1:13" x14ac:dyDescent="0.25">
      <c r="B515" s="317"/>
      <c r="C515" s="18" t="s">
        <v>16</v>
      </c>
      <c r="D515" s="123">
        <v>627241.86</v>
      </c>
      <c r="E515" s="119">
        <v>812010.78</v>
      </c>
      <c r="F515" s="119">
        <v>885918.34800000011</v>
      </c>
      <c r="G515" s="120">
        <v>959825.91600000008</v>
      </c>
      <c r="H515" s="120">
        <v>1057072.716</v>
      </c>
      <c r="I515" s="123">
        <v>644260.05000000005</v>
      </c>
      <c r="J515" s="119">
        <v>829028.97</v>
      </c>
      <c r="K515" s="119">
        <v>902936.53800000018</v>
      </c>
      <c r="L515" s="119">
        <v>976844.10600000026</v>
      </c>
      <c r="M515" s="121">
        <v>1074090.9060000002</v>
      </c>
    </row>
    <row r="516" spans="1:13" x14ac:dyDescent="0.25">
      <c r="B516" s="317"/>
      <c r="C516" s="18" t="s">
        <v>8</v>
      </c>
      <c r="D516" s="123">
        <v>491096.33999999997</v>
      </c>
      <c r="E516" s="119">
        <v>675865.26</v>
      </c>
      <c r="F516" s="119">
        <v>749772.8280000001</v>
      </c>
      <c r="G516" s="120">
        <v>823680.39600000007</v>
      </c>
      <c r="H516" s="120">
        <v>920927.196</v>
      </c>
      <c r="I516" s="123">
        <v>304868.71800000005</v>
      </c>
      <c r="J516" s="119">
        <v>415730.07000000007</v>
      </c>
      <c r="K516" s="119">
        <v>460074.61079999997</v>
      </c>
      <c r="L516" s="119">
        <v>504419.15159999998</v>
      </c>
      <c r="M516" s="121">
        <v>562767.23160000006</v>
      </c>
    </row>
    <row r="517" spans="1:13" x14ac:dyDescent="0.25">
      <c r="B517" s="317"/>
      <c r="C517" s="18" t="s">
        <v>7</v>
      </c>
      <c r="D517" s="123">
        <v>423023.57999999996</v>
      </c>
      <c r="E517" s="119">
        <v>607792.5</v>
      </c>
      <c r="F517" s="119">
        <v>681700.06800000009</v>
      </c>
      <c r="G517" s="120">
        <v>755607.63600000006</v>
      </c>
      <c r="H517" s="120">
        <v>852854.43599999999</v>
      </c>
      <c r="I517" s="123">
        <v>264025.06200000003</v>
      </c>
      <c r="J517" s="119">
        <v>374886.41400000011</v>
      </c>
      <c r="K517" s="119">
        <v>419230.95480000007</v>
      </c>
      <c r="L517" s="119">
        <v>463575.49560000002</v>
      </c>
      <c r="M517" s="121">
        <v>521923.57560000004</v>
      </c>
    </row>
    <row r="518" spans="1:13" x14ac:dyDescent="0.25">
      <c r="B518" s="317"/>
      <c r="C518" s="18" t="s">
        <v>10</v>
      </c>
      <c r="D518" s="60" t="s">
        <v>20</v>
      </c>
      <c r="E518" s="61" t="s">
        <v>20</v>
      </c>
      <c r="F518" s="61" t="s">
        <v>20</v>
      </c>
      <c r="G518" s="62" t="s">
        <v>20</v>
      </c>
      <c r="H518" s="62" t="s">
        <v>20</v>
      </c>
      <c r="I518" s="123">
        <v>220020.88500000001</v>
      </c>
      <c r="J518" s="119">
        <v>312405.34499999997</v>
      </c>
      <c r="K518" s="119">
        <v>349359.12900000007</v>
      </c>
      <c r="L518" s="119">
        <v>386312.91300000006</v>
      </c>
      <c r="M518" s="121">
        <v>434936.31300000002</v>
      </c>
    </row>
    <row r="519" spans="1:13" x14ac:dyDescent="0.25">
      <c r="B519" s="317"/>
      <c r="C519" s="18" t="s">
        <v>9</v>
      </c>
      <c r="D519" s="123">
        <v>491096.33999999997</v>
      </c>
      <c r="E519" s="119">
        <v>675865.26</v>
      </c>
      <c r="F519" s="119">
        <v>749772.82800000021</v>
      </c>
      <c r="G519" s="120">
        <v>823680.39600000018</v>
      </c>
      <c r="H519" s="120">
        <v>920927.19600000011</v>
      </c>
      <c r="I519" s="123">
        <v>381085.89750000002</v>
      </c>
      <c r="J519" s="119">
        <v>519662.58750000002</v>
      </c>
      <c r="K519" s="119">
        <v>575093.26350000012</v>
      </c>
      <c r="L519" s="119">
        <v>630523.93950000009</v>
      </c>
      <c r="M519" s="121">
        <v>703459.03950000007</v>
      </c>
    </row>
    <row r="520" spans="1:13" x14ac:dyDescent="0.25">
      <c r="B520" s="317"/>
      <c r="C520" s="18" t="s">
        <v>11</v>
      </c>
      <c r="D520" s="123">
        <v>695314.62000000011</v>
      </c>
      <c r="E520" s="119">
        <v>880083.54</v>
      </c>
      <c r="F520" s="119">
        <v>953991.10800000024</v>
      </c>
      <c r="G520" s="120">
        <v>1027898.6760000002</v>
      </c>
      <c r="H520" s="120">
        <v>1125145.4760000003</v>
      </c>
      <c r="I520" s="123">
        <v>427399.68600000005</v>
      </c>
      <c r="J520" s="119">
        <v>538261.03800000006</v>
      </c>
      <c r="K520" s="119">
        <v>582605.57880000002</v>
      </c>
      <c r="L520" s="119">
        <v>626950.11960000009</v>
      </c>
      <c r="M520" s="121">
        <v>685298.19960000005</v>
      </c>
    </row>
    <row r="521" spans="1:13" x14ac:dyDescent="0.25">
      <c r="B521" s="317"/>
      <c r="C521" s="18" t="s">
        <v>17</v>
      </c>
      <c r="D521" s="123">
        <v>589315.60800000001</v>
      </c>
      <c r="E521" s="119">
        <v>811038.31200000015</v>
      </c>
      <c r="F521" s="119">
        <v>899727.39360000007</v>
      </c>
      <c r="G521" s="120">
        <v>988416.4752000001</v>
      </c>
      <c r="H521" s="120">
        <v>1105112.6352000001</v>
      </c>
      <c r="I521" s="123">
        <v>609737.4360000001</v>
      </c>
      <c r="J521" s="119">
        <v>831460.14000000013</v>
      </c>
      <c r="K521" s="119">
        <v>920149.22159999993</v>
      </c>
      <c r="L521" s="119">
        <v>1008838.3032</v>
      </c>
      <c r="M521" s="121">
        <v>1125534.4632000001</v>
      </c>
    </row>
    <row r="522" spans="1:13" x14ac:dyDescent="0.25">
      <c r="B522" s="317"/>
      <c r="C522" s="18" t="s">
        <v>14</v>
      </c>
      <c r="D522" s="123">
        <v>763387.38</v>
      </c>
      <c r="E522" s="119">
        <v>948156.3</v>
      </c>
      <c r="F522" s="119">
        <v>1022063.8680000002</v>
      </c>
      <c r="G522" s="120">
        <v>1095971.4360000002</v>
      </c>
      <c r="H522" s="120">
        <v>1193218.2360000003</v>
      </c>
      <c r="I522" s="123">
        <v>468243.342</v>
      </c>
      <c r="J522" s="119">
        <v>579104.69400000002</v>
      </c>
      <c r="K522" s="119">
        <v>623449.23479999998</v>
      </c>
      <c r="L522" s="119">
        <v>667793.77560000005</v>
      </c>
      <c r="M522" s="121">
        <v>726141.85560000001</v>
      </c>
    </row>
    <row r="523" spans="1:13" x14ac:dyDescent="0.25">
      <c r="B523" s="317"/>
      <c r="C523" s="18" t="s">
        <v>19</v>
      </c>
      <c r="D523" s="60" t="s">
        <v>20</v>
      </c>
      <c r="E523" s="61" t="s">
        <v>20</v>
      </c>
      <c r="F523" s="61" t="s">
        <v>20</v>
      </c>
      <c r="G523" s="62" t="s">
        <v>20</v>
      </c>
      <c r="H523" s="62" t="s">
        <v>20</v>
      </c>
      <c r="I523" s="123">
        <v>585304.17750000011</v>
      </c>
      <c r="J523" s="119">
        <v>723880.86750000005</v>
      </c>
      <c r="K523" s="119">
        <v>779311.54350000015</v>
      </c>
      <c r="L523" s="119">
        <v>834742.21950000012</v>
      </c>
      <c r="M523" s="121">
        <v>907677.3195000001</v>
      </c>
    </row>
    <row r="524" spans="1:13" x14ac:dyDescent="0.25">
      <c r="B524" s="317"/>
      <c r="C524" s="18" t="s">
        <v>12</v>
      </c>
      <c r="D524" s="123">
        <v>752690.23199999996</v>
      </c>
      <c r="E524" s="119">
        <v>974412.93600000022</v>
      </c>
      <c r="F524" s="119">
        <v>1063102.0175999999</v>
      </c>
      <c r="G524" s="120">
        <v>1151791.0992000001</v>
      </c>
      <c r="H524" s="120">
        <v>1268487.2592000002</v>
      </c>
      <c r="I524" s="123">
        <v>773112.06</v>
      </c>
      <c r="J524" s="119">
        <v>994834.76400000008</v>
      </c>
      <c r="K524" s="119">
        <v>1083523.8456000001</v>
      </c>
      <c r="L524" s="119">
        <v>1172212.9272</v>
      </c>
      <c r="M524" s="121">
        <v>1288909.0872</v>
      </c>
    </row>
    <row r="525" spans="1:13" x14ac:dyDescent="0.25">
      <c r="B525" s="318"/>
      <c r="C525" s="33" t="s">
        <v>13</v>
      </c>
      <c r="D525" s="126">
        <v>172126.83600000001</v>
      </c>
      <c r="E525" s="127">
        <v>282988.18800000002</v>
      </c>
      <c r="F525" s="127">
        <v>327332.72880000004</v>
      </c>
      <c r="G525" s="128">
        <v>371677.26960000006</v>
      </c>
      <c r="H525" s="128">
        <v>430025.34960000007</v>
      </c>
      <c r="I525" s="126">
        <v>121558.50000000001</v>
      </c>
      <c r="J525" s="127">
        <v>195466.068</v>
      </c>
      <c r="K525" s="127">
        <v>225029.09520000001</v>
      </c>
      <c r="L525" s="127">
        <v>254592.12240000005</v>
      </c>
      <c r="M525" s="129">
        <v>293490.84240000002</v>
      </c>
    </row>
    <row r="526" spans="1:13" ht="14.25" thickBot="1" x14ac:dyDescent="0.3">
      <c r="B526" s="305" t="s">
        <v>162</v>
      </c>
      <c r="C526" s="305"/>
      <c r="D526" s="268">
        <v>32674.924800000004</v>
      </c>
      <c r="E526" s="268"/>
      <c r="F526" s="268"/>
      <c r="G526" s="268"/>
      <c r="H526" s="268"/>
      <c r="I526" s="268">
        <v>98024.774400000009</v>
      </c>
      <c r="J526" s="268"/>
      <c r="K526" s="268"/>
      <c r="L526" s="268"/>
      <c r="M526" s="268"/>
    </row>
    <row r="527" spans="1:13" ht="19.5" x14ac:dyDescent="0.25">
      <c r="A527" s="3"/>
      <c r="B527" s="56" t="s">
        <v>31</v>
      </c>
      <c r="C527" s="57"/>
      <c r="D527" s="58"/>
      <c r="E527" s="59"/>
      <c r="F527" s="59"/>
      <c r="G527" s="59"/>
      <c r="H527" s="59"/>
      <c r="I527" s="59"/>
      <c r="J527" s="59"/>
      <c r="K527" s="59"/>
      <c r="L527" s="59"/>
      <c r="M527" s="193">
        <v>2423301718.1069965</v>
      </c>
    </row>
    <row r="528" spans="1:13" ht="15.75" outlineLevel="1" x14ac:dyDescent="0.3">
      <c r="B528" s="29" t="s">
        <v>59</v>
      </c>
      <c r="C528" s="30"/>
      <c r="D528" s="11"/>
      <c r="E528" s="11"/>
      <c r="F528" s="11"/>
      <c r="G528" s="86"/>
      <c r="H528" s="86"/>
      <c r="I528" s="11"/>
      <c r="J528" s="11"/>
      <c r="K528" s="11"/>
      <c r="L528" s="11"/>
      <c r="M528" s="11"/>
    </row>
    <row r="529" spans="1:13" ht="11.45" customHeight="1" outlineLevel="2" x14ac:dyDescent="0.25">
      <c r="B529" s="317" t="s">
        <v>40</v>
      </c>
      <c r="C529" s="17" t="s">
        <v>37</v>
      </c>
      <c r="D529" s="82">
        <v>0.19</v>
      </c>
      <c r="E529" s="75"/>
      <c r="F529" s="75"/>
      <c r="G529" s="76"/>
      <c r="H529" s="76"/>
      <c r="I529" s="82">
        <v>0.19</v>
      </c>
      <c r="J529" s="75"/>
      <c r="K529" s="75"/>
      <c r="L529" s="75"/>
      <c r="M529" s="75"/>
    </row>
    <row r="530" spans="1:13" ht="10.9" customHeight="1" outlineLevel="2" x14ac:dyDescent="0.25">
      <c r="B530" s="317"/>
      <c r="C530" s="19" t="s">
        <v>36</v>
      </c>
      <c r="D530" s="83">
        <v>0.22</v>
      </c>
      <c r="E530" s="77"/>
      <c r="F530" s="77"/>
      <c r="G530" s="78"/>
      <c r="H530" s="78"/>
      <c r="I530" s="83">
        <v>0.22</v>
      </c>
      <c r="J530" s="77"/>
      <c r="K530" s="77"/>
      <c r="L530" s="101"/>
      <c r="M530" s="77"/>
    </row>
    <row r="531" spans="1:13" ht="10.9" customHeight="1" outlineLevel="2" x14ac:dyDescent="0.25">
      <c r="B531" s="317"/>
      <c r="C531" s="19" t="s">
        <v>38</v>
      </c>
      <c r="D531" s="83">
        <v>0.23</v>
      </c>
      <c r="E531" s="77"/>
      <c r="F531" s="77"/>
      <c r="G531" s="78"/>
      <c r="H531" s="78"/>
      <c r="I531" s="83">
        <v>0.23</v>
      </c>
      <c r="J531" s="77"/>
      <c r="K531" s="77"/>
      <c r="L531" s="101"/>
      <c r="M531" s="77"/>
    </row>
    <row r="532" spans="1:13" ht="10.9" customHeight="1" outlineLevel="2" x14ac:dyDescent="0.25">
      <c r="B532" s="317"/>
      <c r="C532" s="17" t="s">
        <v>34</v>
      </c>
      <c r="D532" s="83">
        <v>0.27</v>
      </c>
      <c r="E532" s="101"/>
      <c r="F532" s="101"/>
      <c r="G532" s="78"/>
      <c r="H532" s="78"/>
      <c r="I532" s="83">
        <v>0.27</v>
      </c>
      <c r="J532" s="101"/>
      <c r="K532" s="101"/>
      <c r="L532" s="101"/>
      <c r="M532" s="77"/>
    </row>
    <row r="533" spans="1:13" ht="10.9" customHeight="1" outlineLevel="2" x14ac:dyDescent="0.25">
      <c r="B533" s="326"/>
      <c r="C533" s="17" t="s">
        <v>35</v>
      </c>
      <c r="D533" s="83">
        <v>0.33329999999999999</v>
      </c>
      <c r="E533" s="101"/>
      <c r="F533" s="101"/>
      <c r="G533" s="78"/>
      <c r="H533" s="78"/>
      <c r="I533" s="83">
        <v>0.33329999999999999</v>
      </c>
      <c r="J533" s="101"/>
      <c r="K533" s="101"/>
      <c r="L533" s="101"/>
      <c r="M533" s="77"/>
    </row>
    <row r="534" spans="1:13" ht="10.9" customHeight="1" outlineLevel="2" x14ac:dyDescent="0.25">
      <c r="B534" s="26" t="s">
        <v>41</v>
      </c>
      <c r="C534" s="16"/>
      <c r="D534" s="359">
        <v>0.19</v>
      </c>
      <c r="E534" s="101"/>
      <c r="F534" s="101"/>
      <c r="G534" s="78"/>
      <c r="H534" s="78"/>
      <c r="I534" s="359">
        <v>0.19</v>
      </c>
      <c r="J534" s="101"/>
      <c r="K534" s="101"/>
      <c r="L534" s="101"/>
      <c r="M534" s="77"/>
    </row>
    <row r="535" spans="1:13" ht="10.9" customHeight="1" outlineLevel="2" x14ac:dyDescent="0.25">
      <c r="B535" s="26" t="s">
        <v>42</v>
      </c>
      <c r="C535" s="16"/>
      <c r="D535" s="359">
        <v>0.14000000000000001</v>
      </c>
      <c r="E535" s="101"/>
      <c r="F535" s="101"/>
      <c r="G535" s="78"/>
      <c r="H535" s="78"/>
      <c r="I535" s="359">
        <v>0.14000000000000001</v>
      </c>
      <c r="J535" s="101"/>
      <c r="K535" s="101"/>
      <c r="L535" s="101"/>
      <c r="M535" s="77"/>
    </row>
    <row r="536" spans="1:13" ht="15.75" x14ac:dyDescent="0.3">
      <c r="B536" s="28" t="s">
        <v>68</v>
      </c>
      <c r="C536" s="23"/>
      <c r="D536" s="21"/>
      <c r="E536" s="21"/>
      <c r="F536" s="21"/>
      <c r="G536" s="44"/>
      <c r="H536" s="44"/>
      <c r="I536" s="21"/>
      <c r="J536" s="21"/>
      <c r="K536" s="21"/>
      <c r="L536" s="21"/>
      <c r="M536" s="21"/>
    </row>
    <row r="537" spans="1:13" ht="11.45" customHeight="1" x14ac:dyDescent="0.25">
      <c r="B537" s="317" t="s">
        <v>40</v>
      </c>
      <c r="C537" s="17" t="s">
        <v>37</v>
      </c>
      <c r="D537" s="122">
        <v>10264.939999999999</v>
      </c>
      <c r="E537" s="116">
        <v>18584.943999999996</v>
      </c>
      <c r="F537" s="116">
        <v>21912.945599999995</v>
      </c>
      <c r="G537" s="117">
        <v>25240.947199999995</v>
      </c>
      <c r="H537" s="117">
        <v>31075.755199999996</v>
      </c>
      <c r="I537" s="122">
        <v>9283.076173913043</v>
      </c>
      <c r="J537" s="116">
        <v>16156.122956521736</v>
      </c>
      <c r="K537" s="116">
        <v>18905.341669565216</v>
      </c>
      <c r="L537" s="116">
        <v>21654.560382608695</v>
      </c>
      <c r="M537" s="118">
        <v>26474.619165217391</v>
      </c>
    </row>
    <row r="538" spans="1:13" x14ac:dyDescent="0.25">
      <c r="B538" s="317"/>
      <c r="C538" s="19" t="s">
        <v>36</v>
      </c>
      <c r="D538" s="123">
        <v>15055.245333333331</v>
      </c>
      <c r="E538" s="119">
        <v>27257.917866666663</v>
      </c>
      <c r="F538" s="119">
        <v>32138.986879999993</v>
      </c>
      <c r="G538" s="120">
        <v>37020.055893333323</v>
      </c>
      <c r="H538" s="120">
        <v>45577.774293333336</v>
      </c>
      <c r="I538" s="123">
        <v>12361.148799999999</v>
      </c>
      <c r="J538" s="119">
        <v>21513.153199999997</v>
      </c>
      <c r="K538" s="119">
        <v>25173.954959999995</v>
      </c>
      <c r="L538" s="119">
        <v>28834.756720000001</v>
      </c>
      <c r="M538" s="121">
        <v>35253.045519999992</v>
      </c>
    </row>
    <row r="539" spans="1:13" x14ac:dyDescent="0.25">
      <c r="B539" s="317"/>
      <c r="C539" s="19" t="s">
        <v>38</v>
      </c>
      <c r="D539" s="123">
        <v>23609.361999999997</v>
      </c>
      <c r="E539" s="119">
        <v>42745.371199999994</v>
      </c>
      <c r="F539" s="119">
        <v>50399.774879999997</v>
      </c>
      <c r="G539" s="120">
        <v>58054.178559999993</v>
      </c>
      <c r="H539" s="120">
        <v>71474.236959999995</v>
      </c>
      <c r="I539" s="123">
        <v>17230.692266666665</v>
      </c>
      <c r="J539" s="119">
        <v>29988.03173333333</v>
      </c>
      <c r="K539" s="119">
        <v>35090.967519999991</v>
      </c>
      <c r="L539" s="119">
        <v>40193.90330666666</v>
      </c>
      <c r="M539" s="121">
        <v>49140.608906666668</v>
      </c>
    </row>
    <row r="540" spans="1:13" x14ac:dyDescent="0.25">
      <c r="B540" s="317"/>
      <c r="C540" s="17" t="s">
        <v>34</v>
      </c>
      <c r="D540" s="123">
        <v>27715.337999999996</v>
      </c>
      <c r="E540" s="119">
        <v>50179.348799999992</v>
      </c>
      <c r="F540" s="119">
        <v>59164.953119999998</v>
      </c>
      <c r="G540" s="120">
        <v>68150.55743999999</v>
      </c>
      <c r="H540" s="120">
        <v>83904.539040000003</v>
      </c>
      <c r="I540" s="123">
        <v>30341.0016</v>
      </c>
      <c r="J540" s="119">
        <v>52805.012399999992</v>
      </c>
      <c r="K540" s="119">
        <v>61790.616719999998</v>
      </c>
      <c r="L540" s="119">
        <v>70776.221040000004</v>
      </c>
      <c r="M540" s="121">
        <v>86530.202639999989</v>
      </c>
    </row>
    <row r="541" spans="1:13" x14ac:dyDescent="0.25">
      <c r="B541" s="326"/>
      <c r="C541" s="17" t="s">
        <v>35</v>
      </c>
      <c r="D541" s="123">
        <v>68426.090039999981</v>
      </c>
      <c r="E541" s="119">
        <v>123887.23670399998</v>
      </c>
      <c r="F541" s="119">
        <v>146071.69536959997</v>
      </c>
      <c r="G541" s="120">
        <v>168256.15403519996</v>
      </c>
      <c r="H541" s="120">
        <v>207150.98416319996</v>
      </c>
      <c r="I541" s="123">
        <v>74908.561727999986</v>
      </c>
      <c r="J541" s="119">
        <v>130369.70839199997</v>
      </c>
      <c r="K541" s="119">
        <v>152554.16705759996</v>
      </c>
      <c r="L541" s="119">
        <v>174738.62572320001</v>
      </c>
      <c r="M541" s="121">
        <v>213633.45585119995</v>
      </c>
    </row>
    <row r="542" spans="1:13" ht="11.45" customHeight="1" x14ac:dyDescent="0.25">
      <c r="A542" s="195"/>
      <c r="B542" s="310" t="s">
        <v>41</v>
      </c>
      <c r="C542" s="18" t="s">
        <v>15</v>
      </c>
      <c r="D542" s="123">
        <v>26937.617839999999</v>
      </c>
      <c r="E542" s="119">
        <v>42745.625439999989</v>
      </c>
      <c r="F542" s="119">
        <v>49068.828479999996</v>
      </c>
      <c r="G542" s="120">
        <v>55392.031519999997</v>
      </c>
      <c r="H542" s="120">
        <v>66478.166719999994</v>
      </c>
      <c r="I542" s="123">
        <v>28785.307039999996</v>
      </c>
      <c r="J542" s="119">
        <v>44593.31463999999</v>
      </c>
      <c r="K542" s="119">
        <v>50916.51767999999</v>
      </c>
      <c r="L542" s="119">
        <v>57239.720719999998</v>
      </c>
      <c r="M542" s="121">
        <v>68325.855920000002</v>
      </c>
    </row>
    <row r="543" spans="1:13" x14ac:dyDescent="0.25">
      <c r="A543" s="195"/>
      <c r="B543" s="311"/>
      <c r="C543" s="18" t="s">
        <v>18</v>
      </c>
      <c r="D543" s="123">
        <v>26937.617839999999</v>
      </c>
      <c r="E543" s="119">
        <v>42745.625439999989</v>
      </c>
      <c r="F543" s="119">
        <v>49068.828479999996</v>
      </c>
      <c r="G543" s="120">
        <v>55392.031519999997</v>
      </c>
      <c r="H543" s="120">
        <v>66478.166719999994</v>
      </c>
      <c r="I543" s="123">
        <v>19929.280373333331</v>
      </c>
      <c r="J543" s="119">
        <v>30467.952106666664</v>
      </c>
      <c r="K543" s="119">
        <v>34683.420799999993</v>
      </c>
      <c r="L543" s="119">
        <v>38898.889493333329</v>
      </c>
      <c r="M543" s="121">
        <v>46289.646293333331</v>
      </c>
    </row>
    <row r="544" spans="1:13" x14ac:dyDescent="0.25">
      <c r="A544" s="195"/>
      <c r="B544" s="311"/>
      <c r="C544" s="18" t="s">
        <v>16</v>
      </c>
      <c r="D544" s="123">
        <v>46936.136239999993</v>
      </c>
      <c r="E544" s="119">
        <v>62744.14383999999</v>
      </c>
      <c r="F544" s="119">
        <v>69067.346879999983</v>
      </c>
      <c r="G544" s="120">
        <v>75390.549919999976</v>
      </c>
      <c r="H544" s="120">
        <v>86476.68511999998</v>
      </c>
      <c r="I544" s="123">
        <v>48783.825440000001</v>
      </c>
      <c r="J544" s="119">
        <v>64591.833040000005</v>
      </c>
      <c r="K544" s="119">
        <v>70915.036079999991</v>
      </c>
      <c r="L544" s="119">
        <v>77238.239119999998</v>
      </c>
      <c r="M544" s="121">
        <v>88324.374319999988</v>
      </c>
    </row>
    <row r="545" spans="1:13" x14ac:dyDescent="0.25">
      <c r="A545" s="195"/>
      <c r="B545" s="311"/>
      <c r="C545" s="18" t="s">
        <v>8</v>
      </c>
      <c r="D545" s="123">
        <v>32154.622639999994</v>
      </c>
      <c r="E545" s="119">
        <v>47962.630239999984</v>
      </c>
      <c r="F545" s="119">
        <v>54285.833279999992</v>
      </c>
      <c r="G545" s="120">
        <v>60609.036319999992</v>
      </c>
      <c r="H545" s="120">
        <v>71695.171519999989</v>
      </c>
      <c r="I545" s="123">
        <v>23407.283573333334</v>
      </c>
      <c r="J545" s="119">
        <v>33945.955306666663</v>
      </c>
      <c r="K545" s="119">
        <v>38161.423999999999</v>
      </c>
      <c r="L545" s="119">
        <v>42376.892693333335</v>
      </c>
      <c r="M545" s="121">
        <v>49767.649493333331</v>
      </c>
    </row>
    <row r="546" spans="1:13" x14ac:dyDescent="0.25">
      <c r="A546" s="195"/>
      <c r="B546" s="311"/>
      <c r="C546" s="18" t="s">
        <v>7</v>
      </c>
      <c r="D546" s="123">
        <v>26937.617839999999</v>
      </c>
      <c r="E546" s="119">
        <v>42745.625439999989</v>
      </c>
      <c r="F546" s="119">
        <v>49068.828479999996</v>
      </c>
      <c r="G546" s="120">
        <v>55392.031519999997</v>
      </c>
      <c r="H546" s="120">
        <v>66478.166719999994</v>
      </c>
      <c r="I546" s="123">
        <v>19929.280373333331</v>
      </c>
      <c r="J546" s="119">
        <v>30467.952106666664</v>
      </c>
      <c r="K546" s="119">
        <v>34683.420799999993</v>
      </c>
      <c r="L546" s="119">
        <v>38898.889493333329</v>
      </c>
      <c r="M546" s="121">
        <v>46289.646293333331</v>
      </c>
    </row>
    <row r="547" spans="1:13" x14ac:dyDescent="0.25">
      <c r="A547" s="195"/>
      <c r="B547" s="311"/>
      <c r="C547" s="18" t="s">
        <v>10</v>
      </c>
      <c r="D547" s="60" t="s">
        <v>20</v>
      </c>
      <c r="E547" s="61" t="s">
        <v>20</v>
      </c>
      <c r="F547" s="61" t="s">
        <v>20</v>
      </c>
      <c r="G547" s="62" t="s">
        <v>20</v>
      </c>
      <c r="H547" s="62" t="s">
        <v>20</v>
      </c>
      <c r="I547" s="123">
        <v>16932.533552941175</v>
      </c>
      <c r="J547" s="119">
        <v>26231.361552941176</v>
      </c>
      <c r="K547" s="119">
        <v>29950.892752941178</v>
      </c>
      <c r="L547" s="119">
        <v>33670.423952941172</v>
      </c>
      <c r="M547" s="121">
        <v>40191.679952941173</v>
      </c>
    </row>
    <row r="548" spans="1:13" x14ac:dyDescent="0.25">
      <c r="A548" s="195"/>
      <c r="B548" s="311"/>
      <c r="C548" s="18" t="s">
        <v>9</v>
      </c>
      <c r="D548" s="123">
        <v>46936.136239999993</v>
      </c>
      <c r="E548" s="119">
        <v>62744.14383999999</v>
      </c>
      <c r="F548" s="119">
        <v>69067.346879999983</v>
      </c>
      <c r="G548" s="120">
        <v>75390.549919999976</v>
      </c>
      <c r="H548" s="120">
        <v>86476.68511999998</v>
      </c>
      <c r="I548" s="123">
        <v>48783.825440000001</v>
      </c>
      <c r="J548" s="119">
        <v>64591.833040000005</v>
      </c>
      <c r="K548" s="119">
        <v>70915.036079999991</v>
      </c>
      <c r="L548" s="119">
        <v>77238.239119999998</v>
      </c>
      <c r="M548" s="121">
        <v>88324.374319999988</v>
      </c>
    </row>
    <row r="549" spans="1:13" x14ac:dyDescent="0.25">
      <c r="A549" s="195"/>
      <c r="B549" s="311"/>
      <c r="C549" s="18" t="s">
        <v>11</v>
      </c>
      <c r="D549" s="123">
        <v>61717.649839999984</v>
      </c>
      <c r="E549" s="119">
        <v>77525.657439999981</v>
      </c>
      <c r="F549" s="119">
        <v>83848.860479999988</v>
      </c>
      <c r="G549" s="120">
        <v>90172.063519999982</v>
      </c>
      <c r="H549" s="120">
        <v>101258.19871999999</v>
      </c>
      <c r="I549" s="123">
        <v>37391.375905882356</v>
      </c>
      <c r="J549" s="119">
        <v>46690.20390588235</v>
      </c>
      <c r="K549" s="119">
        <v>50409.735105882348</v>
      </c>
      <c r="L549" s="119">
        <v>54129.26630588236</v>
      </c>
      <c r="M549" s="121">
        <v>60650.522305882347</v>
      </c>
    </row>
    <row r="550" spans="1:13" x14ac:dyDescent="0.25">
      <c r="A550" s="195"/>
      <c r="B550" s="311"/>
      <c r="C550" s="18" t="s">
        <v>17</v>
      </c>
      <c r="D550" s="123">
        <v>32154.622639999994</v>
      </c>
      <c r="E550" s="119">
        <v>47962.630239999984</v>
      </c>
      <c r="F550" s="119">
        <v>54285.833279999992</v>
      </c>
      <c r="G550" s="120">
        <v>60609.036319999992</v>
      </c>
      <c r="H550" s="120">
        <v>71695.171519999989</v>
      </c>
      <c r="I550" s="123">
        <v>34002.311840000002</v>
      </c>
      <c r="J550" s="119">
        <v>49810.319439999992</v>
      </c>
      <c r="K550" s="119">
        <v>56133.522479999992</v>
      </c>
      <c r="L550" s="119">
        <v>62456.725519999993</v>
      </c>
      <c r="M550" s="121">
        <v>73542.860719999997</v>
      </c>
    </row>
    <row r="551" spans="1:13" x14ac:dyDescent="0.25">
      <c r="A551" s="195"/>
      <c r="B551" s="311"/>
      <c r="C551" s="18" t="s">
        <v>14</v>
      </c>
      <c r="D551" s="123">
        <v>46936.136239999993</v>
      </c>
      <c r="E551" s="119">
        <v>62744.14383999999</v>
      </c>
      <c r="F551" s="119">
        <v>69067.346879999983</v>
      </c>
      <c r="G551" s="120">
        <v>75390.549919999976</v>
      </c>
      <c r="H551" s="120">
        <v>86476.68511999998</v>
      </c>
      <c r="I551" s="123">
        <v>32522.55029333333</v>
      </c>
      <c r="J551" s="119">
        <v>43061.222026666663</v>
      </c>
      <c r="K551" s="119">
        <v>47276.690719999999</v>
      </c>
      <c r="L551" s="119">
        <v>51492.15941333332</v>
      </c>
      <c r="M551" s="121">
        <v>58882.916213333323</v>
      </c>
    </row>
    <row r="552" spans="1:13" x14ac:dyDescent="0.25">
      <c r="A552" s="195"/>
      <c r="B552" s="311"/>
      <c r="C552" s="18" t="s">
        <v>19</v>
      </c>
      <c r="D552" s="124" t="s">
        <v>20</v>
      </c>
      <c r="E552" s="110" t="s">
        <v>20</v>
      </c>
      <c r="F552" s="110" t="s">
        <v>20</v>
      </c>
      <c r="G552" s="125" t="s">
        <v>20</v>
      </c>
      <c r="H552" s="125" t="s">
        <v>20</v>
      </c>
      <c r="I552" s="123">
        <v>48783.825440000001</v>
      </c>
      <c r="J552" s="119">
        <v>64591.833040000005</v>
      </c>
      <c r="K552" s="119">
        <v>70915.036079999991</v>
      </c>
      <c r="L552" s="119">
        <v>77238.239119999998</v>
      </c>
      <c r="M552" s="121">
        <v>88324.374319999988</v>
      </c>
    </row>
    <row r="553" spans="1:13" x14ac:dyDescent="0.25">
      <c r="A553" s="195"/>
      <c r="B553" s="311"/>
      <c r="C553" s="18" t="s">
        <v>12</v>
      </c>
      <c r="D553" s="123">
        <v>46936.136239999993</v>
      </c>
      <c r="E553" s="119">
        <v>62744.14383999999</v>
      </c>
      <c r="F553" s="119">
        <v>69067.346879999983</v>
      </c>
      <c r="G553" s="120">
        <v>75390.549919999976</v>
      </c>
      <c r="H553" s="120">
        <v>86476.68511999998</v>
      </c>
      <c r="I553" s="123">
        <v>48783.825440000001</v>
      </c>
      <c r="J553" s="119">
        <v>64591.833040000005</v>
      </c>
      <c r="K553" s="119">
        <v>70915.036079999991</v>
      </c>
      <c r="L553" s="119">
        <v>77238.239119999998</v>
      </c>
      <c r="M553" s="121">
        <v>88324.374319999988</v>
      </c>
    </row>
    <row r="554" spans="1:13" x14ac:dyDescent="0.25">
      <c r="A554" s="195"/>
      <c r="B554" s="312"/>
      <c r="C554" s="18" t="s">
        <v>13</v>
      </c>
      <c r="D554" s="123">
        <v>21720.613039999997</v>
      </c>
      <c r="E554" s="119">
        <v>37528.620639999994</v>
      </c>
      <c r="F554" s="119">
        <v>43851.823680000001</v>
      </c>
      <c r="G554" s="120">
        <v>50175.026720000002</v>
      </c>
      <c r="H554" s="120">
        <v>61261.161919999991</v>
      </c>
      <c r="I554" s="124" t="s">
        <v>20</v>
      </c>
      <c r="J554" s="110" t="s">
        <v>20</v>
      </c>
      <c r="K554" s="110" t="s">
        <v>20</v>
      </c>
      <c r="L554" s="110" t="s">
        <v>20</v>
      </c>
      <c r="M554" s="111" t="s">
        <v>20</v>
      </c>
    </row>
    <row r="555" spans="1:13" ht="11.45" customHeight="1" x14ac:dyDescent="0.25">
      <c r="B555" s="316" t="s">
        <v>42</v>
      </c>
      <c r="C555" s="18" t="s">
        <v>15</v>
      </c>
      <c r="D555" s="123">
        <v>59223.301200000002</v>
      </c>
      <c r="E555" s="119">
        <v>85090.950000000012</v>
      </c>
      <c r="F555" s="119">
        <v>95438.009520000021</v>
      </c>
      <c r="G555" s="120">
        <v>105785.06904000002</v>
      </c>
      <c r="H555" s="120">
        <v>119399.62104000001</v>
      </c>
      <c r="I555" s="123">
        <v>61605.84780000001</v>
      </c>
      <c r="J555" s="119">
        <v>87473.496599999999</v>
      </c>
      <c r="K555" s="119">
        <v>97820.556120000023</v>
      </c>
      <c r="L555" s="119">
        <v>108167.61564000003</v>
      </c>
      <c r="M555" s="121">
        <v>121782.16764000001</v>
      </c>
    </row>
    <row r="556" spans="1:13" x14ac:dyDescent="0.25">
      <c r="B556" s="317"/>
      <c r="C556" s="18" t="s">
        <v>18</v>
      </c>
      <c r="D556" s="123">
        <v>59223.301200000002</v>
      </c>
      <c r="E556" s="119">
        <v>85090.950000000012</v>
      </c>
      <c r="F556" s="119">
        <v>95438.009520000021</v>
      </c>
      <c r="G556" s="120">
        <v>105785.06904000002</v>
      </c>
      <c r="H556" s="120">
        <v>119399.62104000001</v>
      </c>
      <c r="I556" s="123">
        <v>46204.385850000006</v>
      </c>
      <c r="J556" s="119">
        <v>65605.12245000001</v>
      </c>
      <c r="K556" s="119">
        <v>73365.417090000017</v>
      </c>
      <c r="L556" s="119">
        <v>81125.71173000001</v>
      </c>
      <c r="M556" s="121">
        <v>91336.625730000029</v>
      </c>
    </row>
    <row r="557" spans="1:13" x14ac:dyDescent="0.25">
      <c r="B557" s="317"/>
      <c r="C557" s="18" t="s">
        <v>16</v>
      </c>
      <c r="D557" s="123">
        <v>87813.860400000005</v>
      </c>
      <c r="E557" s="119">
        <v>113681.50920000001</v>
      </c>
      <c r="F557" s="119">
        <v>124028.56872000002</v>
      </c>
      <c r="G557" s="120">
        <v>134375.62824000002</v>
      </c>
      <c r="H557" s="120">
        <v>147990.18024000002</v>
      </c>
      <c r="I557" s="123">
        <v>90196.407000000021</v>
      </c>
      <c r="J557" s="119">
        <v>116064.0558</v>
      </c>
      <c r="K557" s="119">
        <v>126411.11532000004</v>
      </c>
      <c r="L557" s="119">
        <v>136758.17484000005</v>
      </c>
      <c r="M557" s="121">
        <v>150372.72684000005</v>
      </c>
    </row>
    <row r="558" spans="1:13" x14ac:dyDescent="0.25">
      <c r="B558" s="317"/>
      <c r="C558" s="18" t="s">
        <v>8</v>
      </c>
      <c r="D558" s="123">
        <v>68753.487600000008</v>
      </c>
      <c r="E558" s="119">
        <v>94621.136400000003</v>
      </c>
      <c r="F558" s="119">
        <v>104968.19592000003</v>
      </c>
      <c r="G558" s="120">
        <v>115315.25544000002</v>
      </c>
      <c r="H558" s="120">
        <v>128929.80744000002</v>
      </c>
      <c r="I558" s="123">
        <v>42681.620520000011</v>
      </c>
      <c r="J558" s="119">
        <v>58202.209800000011</v>
      </c>
      <c r="K558" s="119">
        <v>64410.445511999998</v>
      </c>
      <c r="L558" s="119">
        <v>70618.681224</v>
      </c>
      <c r="M558" s="121">
        <v>78787.412424000009</v>
      </c>
    </row>
    <row r="559" spans="1:13" x14ac:dyDescent="0.25">
      <c r="B559" s="317"/>
      <c r="C559" s="18" t="s">
        <v>7</v>
      </c>
      <c r="D559" s="123">
        <v>59223.301200000002</v>
      </c>
      <c r="E559" s="119">
        <v>85090.950000000012</v>
      </c>
      <c r="F559" s="119">
        <v>95438.009520000021</v>
      </c>
      <c r="G559" s="120">
        <v>105785.06904000002</v>
      </c>
      <c r="H559" s="120">
        <v>119399.62104000001</v>
      </c>
      <c r="I559" s="123">
        <v>36963.508680000006</v>
      </c>
      <c r="J559" s="119">
        <v>52484.097960000021</v>
      </c>
      <c r="K559" s="119">
        <v>58692.333672000015</v>
      </c>
      <c r="L559" s="119">
        <v>64900.569384000009</v>
      </c>
      <c r="M559" s="121">
        <v>73069.300584000011</v>
      </c>
    </row>
    <row r="560" spans="1:13" x14ac:dyDescent="0.25">
      <c r="B560" s="317"/>
      <c r="C560" s="18" t="s">
        <v>10</v>
      </c>
      <c r="D560" s="124" t="s">
        <v>20</v>
      </c>
      <c r="E560" s="110" t="s">
        <v>20</v>
      </c>
      <c r="F560" s="110" t="s">
        <v>20</v>
      </c>
      <c r="G560" s="125" t="s">
        <v>20</v>
      </c>
      <c r="H560" s="125" t="s">
        <v>20</v>
      </c>
      <c r="I560" s="123">
        <v>30802.923900000005</v>
      </c>
      <c r="J560" s="119">
        <v>43736.748299999999</v>
      </c>
      <c r="K560" s="119">
        <v>48910.278060000011</v>
      </c>
      <c r="L560" s="119">
        <v>54083.807820000016</v>
      </c>
      <c r="M560" s="121">
        <v>60891.083820000007</v>
      </c>
    </row>
    <row r="561" spans="1:13" x14ac:dyDescent="0.25">
      <c r="B561" s="317"/>
      <c r="C561" s="18" t="s">
        <v>9</v>
      </c>
      <c r="D561" s="123">
        <v>68753.487600000008</v>
      </c>
      <c r="E561" s="119">
        <v>94621.136400000003</v>
      </c>
      <c r="F561" s="119">
        <v>104968.19592000004</v>
      </c>
      <c r="G561" s="120">
        <v>115315.25544000004</v>
      </c>
      <c r="H561" s="120">
        <v>128929.80744000003</v>
      </c>
      <c r="I561" s="123">
        <v>53352.025650000011</v>
      </c>
      <c r="J561" s="119">
        <v>72752.762250000014</v>
      </c>
      <c r="K561" s="119">
        <v>80513.056890000022</v>
      </c>
      <c r="L561" s="119">
        <v>88273.351530000014</v>
      </c>
      <c r="M561" s="121">
        <v>98484.265530000019</v>
      </c>
    </row>
    <row r="562" spans="1:13" x14ac:dyDescent="0.25">
      <c r="B562" s="317"/>
      <c r="C562" s="18" t="s">
        <v>11</v>
      </c>
      <c r="D562" s="123">
        <v>97344.046800000026</v>
      </c>
      <c r="E562" s="119">
        <v>123211.69560000002</v>
      </c>
      <c r="F562" s="119">
        <v>133558.75512000005</v>
      </c>
      <c r="G562" s="120">
        <v>143905.81464000006</v>
      </c>
      <c r="H562" s="120">
        <v>157520.36664000005</v>
      </c>
      <c r="I562" s="123">
        <v>59835.956040000012</v>
      </c>
      <c r="J562" s="119">
        <v>75356.545320000019</v>
      </c>
      <c r="K562" s="119">
        <v>81564.781032000014</v>
      </c>
      <c r="L562" s="119">
        <v>87773.016744000022</v>
      </c>
      <c r="M562" s="121">
        <v>95941.747944000017</v>
      </c>
    </row>
    <row r="563" spans="1:13" x14ac:dyDescent="0.25">
      <c r="B563" s="317"/>
      <c r="C563" s="18" t="s">
        <v>17</v>
      </c>
      <c r="D563" s="123">
        <v>82504.185120000009</v>
      </c>
      <c r="E563" s="119">
        <v>113545.36368000004</v>
      </c>
      <c r="F563" s="119">
        <v>125961.83510400003</v>
      </c>
      <c r="G563" s="120">
        <v>138378.30652800002</v>
      </c>
      <c r="H563" s="120">
        <v>154715.76892800003</v>
      </c>
      <c r="I563" s="123">
        <v>85363.241040000023</v>
      </c>
      <c r="J563" s="119">
        <v>116404.41960000002</v>
      </c>
      <c r="K563" s="119">
        <v>128820.891024</v>
      </c>
      <c r="L563" s="119">
        <v>141237.362448</v>
      </c>
      <c r="M563" s="121">
        <v>157574.82484800002</v>
      </c>
    </row>
    <row r="564" spans="1:13" x14ac:dyDescent="0.25">
      <c r="B564" s="317"/>
      <c r="C564" s="18" t="s">
        <v>14</v>
      </c>
      <c r="D564" s="123">
        <v>106874.23320000002</v>
      </c>
      <c r="E564" s="119">
        <v>132741.88200000001</v>
      </c>
      <c r="F564" s="119">
        <v>143088.94152000005</v>
      </c>
      <c r="G564" s="120">
        <v>153436.00104000003</v>
      </c>
      <c r="H564" s="120">
        <v>167050.55304000006</v>
      </c>
      <c r="I564" s="123">
        <v>65554.067880000002</v>
      </c>
      <c r="J564" s="119">
        <v>81074.657160000017</v>
      </c>
      <c r="K564" s="119">
        <v>87282.892872000011</v>
      </c>
      <c r="L564" s="119">
        <v>93491.12858400002</v>
      </c>
      <c r="M564" s="121">
        <v>101659.85978400001</v>
      </c>
    </row>
    <row r="565" spans="1:13" x14ac:dyDescent="0.25">
      <c r="B565" s="317"/>
      <c r="C565" s="18" t="s">
        <v>19</v>
      </c>
      <c r="D565" s="124" t="s">
        <v>20</v>
      </c>
      <c r="E565" s="110" t="s">
        <v>20</v>
      </c>
      <c r="F565" s="110" t="s">
        <v>20</v>
      </c>
      <c r="G565" s="125" t="s">
        <v>20</v>
      </c>
      <c r="H565" s="125" t="s">
        <v>20</v>
      </c>
      <c r="I565" s="123">
        <v>81942.584850000028</v>
      </c>
      <c r="J565" s="119">
        <v>101343.32145000002</v>
      </c>
      <c r="K565" s="119">
        <v>109103.61609000002</v>
      </c>
      <c r="L565" s="119">
        <v>116863.91073000003</v>
      </c>
      <c r="M565" s="121">
        <v>127074.82473000002</v>
      </c>
    </row>
    <row r="566" spans="1:13" x14ac:dyDescent="0.25">
      <c r="B566" s="317"/>
      <c r="C566" s="18" t="s">
        <v>12</v>
      </c>
      <c r="D566" s="123">
        <v>105376.63248</v>
      </c>
      <c r="E566" s="119">
        <v>136417.81104000003</v>
      </c>
      <c r="F566" s="119">
        <v>148834.28246399999</v>
      </c>
      <c r="G566" s="120">
        <v>161250.75388800004</v>
      </c>
      <c r="H566" s="120">
        <v>177588.21628800005</v>
      </c>
      <c r="I566" s="123">
        <v>108235.68840000001</v>
      </c>
      <c r="J566" s="119">
        <v>139276.86696000001</v>
      </c>
      <c r="K566" s="119">
        <v>151693.33838400003</v>
      </c>
      <c r="L566" s="119">
        <v>164109.80980800002</v>
      </c>
      <c r="M566" s="121">
        <v>180447.27220800001</v>
      </c>
    </row>
    <row r="567" spans="1:13" ht="14.25" thickBot="1" x14ac:dyDescent="0.3">
      <c r="B567" s="318"/>
      <c r="C567" s="33" t="s">
        <v>13</v>
      </c>
      <c r="D567" s="126">
        <v>24097.757040000004</v>
      </c>
      <c r="E567" s="127">
        <v>39618.346320000004</v>
      </c>
      <c r="F567" s="127">
        <v>45826.582032000013</v>
      </c>
      <c r="G567" s="128">
        <v>52034.817744000014</v>
      </c>
      <c r="H567" s="128">
        <v>60203.548944000016</v>
      </c>
      <c r="I567" s="126">
        <v>17018.190000000002</v>
      </c>
      <c r="J567" s="127">
        <v>27365.249520000001</v>
      </c>
      <c r="K567" s="127">
        <v>31504.073328000006</v>
      </c>
      <c r="L567" s="127">
        <v>35642.897136000014</v>
      </c>
      <c r="M567" s="129">
        <v>41088.717936000008</v>
      </c>
    </row>
    <row r="568" spans="1:13" ht="19.5" x14ac:dyDescent="0.25">
      <c r="A568" s="3"/>
      <c r="B568" s="56" t="s">
        <v>72</v>
      </c>
      <c r="C568" s="57"/>
      <c r="D568" s="58"/>
      <c r="E568" s="59"/>
      <c r="F568" s="59"/>
      <c r="G568" s="59"/>
      <c r="H568" s="59"/>
      <c r="I568" s="59"/>
      <c r="J568" s="59"/>
      <c r="K568" s="59"/>
      <c r="L568" s="59"/>
      <c r="M568" s="193">
        <v>617257138.16846561</v>
      </c>
    </row>
    <row r="569" spans="1:13" ht="15.75" outlineLevel="1" x14ac:dyDescent="0.3">
      <c r="B569" s="29" t="s">
        <v>62</v>
      </c>
      <c r="C569" s="24"/>
      <c r="D569" s="82">
        <v>4.6010599999999999E-2</v>
      </c>
      <c r="E569" s="75"/>
      <c r="F569" s="75"/>
      <c r="G569" s="76"/>
      <c r="H569" s="76"/>
      <c r="I569" s="82">
        <v>7.8218099999999999E-2</v>
      </c>
      <c r="J569" s="75"/>
      <c r="K569" s="75"/>
      <c r="L569" s="75"/>
      <c r="M569" s="75"/>
    </row>
    <row r="570" spans="1:13" ht="15.75" outlineLevel="1" x14ac:dyDescent="0.3">
      <c r="B570" s="97" t="s">
        <v>63</v>
      </c>
      <c r="C570" s="24"/>
      <c r="D570" s="93">
        <v>5306.461972754525</v>
      </c>
      <c r="E570" s="94"/>
      <c r="F570" s="94"/>
      <c r="G570" s="95"/>
      <c r="H570" s="95"/>
      <c r="I570" s="93">
        <v>7782.8416065485217</v>
      </c>
      <c r="J570" s="94"/>
      <c r="K570" s="94"/>
      <c r="L570" s="94"/>
      <c r="M570" s="94"/>
    </row>
    <row r="571" spans="1:13" ht="15.75" outlineLevel="1" x14ac:dyDescent="0.3">
      <c r="B571" s="29" t="s">
        <v>64</v>
      </c>
      <c r="C571" s="30"/>
      <c r="D571" s="11"/>
      <c r="E571" s="11"/>
      <c r="F571" s="11"/>
      <c r="G571" s="86"/>
      <c r="H571" s="86"/>
      <c r="I571" s="11"/>
      <c r="J571" s="11"/>
      <c r="K571" s="11"/>
      <c r="L571" s="11"/>
      <c r="M571" s="11"/>
    </row>
    <row r="572" spans="1:13" ht="10.9" customHeight="1" outlineLevel="1" x14ac:dyDescent="0.25">
      <c r="B572" s="317" t="s">
        <v>65</v>
      </c>
      <c r="C572" s="17" t="s">
        <v>37</v>
      </c>
      <c r="D572" s="82">
        <v>1</v>
      </c>
      <c r="E572" s="75"/>
      <c r="F572" s="75"/>
      <c r="G572" s="76"/>
      <c r="H572" s="76"/>
      <c r="I572" s="82">
        <v>1</v>
      </c>
      <c r="J572" s="75"/>
      <c r="K572" s="75"/>
      <c r="L572" s="75"/>
      <c r="M572" s="75"/>
    </row>
    <row r="573" spans="1:13" ht="10.9" customHeight="1" outlineLevel="1" x14ac:dyDescent="0.25">
      <c r="B573" s="317"/>
      <c r="C573" s="19" t="s">
        <v>36</v>
      </c>
      <c r="D573" s="83">
        <v>1.0680000000000001</v>
      </c>
      <c r="E573" s="101"/>
      <c r="F573" s="101"/>
      <c r="G573" s="78"/>
      <c r="H573" s="78"/>
      <c r="I573" s="83">
        <v>1.0229999999999999</v>
      </c>
      <c r="J573" s="101"/>
      <c r="K573" s="101"/>
      <c r="L573" s="101"/>
      <c r="M573" s="77"/>
    </row>
    <row r="574" spans="1:13" ht="10.9" customHeight="1" outlineLevel="1" x14ac:dyDescent="0.25">
      <c r="B574" s="317"/>
      <c r="C574" s="19" t="s">
        <v>38</v>
      </c>
      <c r="D574" s="83">
        <v>1.2310000000000001</v>
      </c>
      <c r="E574" s="101"/>
      <c r="F574" s="101"/>
      <c r="G574" s="78"/>
      <c r="H574" s="78"/>
      <c r="I574" s="83">
        <v>1.081</v>
      </c>
      <c r="J574" s="101"/>
      <c r="K574" s="101"/>
      <c r="L574" s="101"/>
      <c r="M574" s="77"/>
    </row>
    <row r="575" spans="1:13" ht="10.9" customHeight="1" outlineLevel="1" x14ac:dyDescent="0.25">
      <c r="B575" s="317"/>
      <c r="C575" s="17" t="s">
        <v>34</v>
      </c>
      <c r="D575" s="83">
        <v>1.3</v>
      </c>
      <c r="E575" s="101"/>
      <c r="F575" s="101"/>
      <c r="G575" s="78"/>
      <c r="H575" s="78"/>
      <c r="I575" s="83">
        <v>1.3</v>
      </c>
      <c r="J575" s="101"/>
      <c r="K575" s="101"/>
      <c r="L575" s="101"/>
      <c r="M575" s="77"/>
    </row>
    <row r="576" spans="1:13" ht="10.9" customHeight="1" outlineLevel="1" x14ac:dyDescent="0.25">
      <c r="B576" s="326"/>
      <c r="C576" s="17" t="s">
        <v>35</v>
      </c>
      <c r="D576" s="83">
        <v>1.9</v>
      </c>
      <c r="E576" s="101"/>
      <c r="F576" s="101"/>
      <c r="G576" s="78"/>
      <c r="H576" s="78"/>
      <c r="I576" s="83">
        <v>1.9</v>
      </c>
      <c r="J576" s="101"/>
      <c r="K576" s="101"/>
      <c r="L576" s="101"/>
      <c r="M576" s="77"/>
    </row>
    <row r="577" spans="1:13" ht="10.9" customHeight="1" outlineLevel="1" x14ac:dyDescent="0.25">
      <c r="B577" s="26" t="s">
        <v>41</v>
      </c>
      <c r="C577" s="16"/>
      <c r="D577" s="360">
        <v>1.0268999999999999</v>
      </c>
      <c r="E577" s="101"/>
      <c r="F577" s="101"/>
      <c r="G577" s="78"/>
      <c r="H577" s="78"/>
      <c r="I577" s="360">
        <v>1.0268999999999999</v>
      </c>
      <c r="J577" s="101"/>
      <c r="K577" s="101"/>
      <c r="L577" s="101"/>
      <c r="M577" s="77"/>
    </row>
    <row r="578" spans="1:13" ht="10.9" customHeight="1" outlineLevel="1" x14ac:dyDescent="0.25">
      <c r="B578" s="26" t="s">
        <v>42</v>
      </c>
      <c r="C578" s="16"/>
      <c r="D578" s="360">
        <v>1.0268999999999999</v>
      </c>
      <c r="E578" s="101"/>
      <c r="F578" s="101"/>
      <c r="G578" s="78"/>
      <c r="H578" s="78"/>
      <c r="I578" s="83">
        <v>1.0268999999999999</v>
      </c>
      <c r="J578" s="101"/>
      <c r="K578" s="101"/>
      <c r="L578" s="101"/>
      <c r="M578" s="77"/>
    </row>
    <row r="579" spans="1:13" ht="14.25" x14ac:dyDescent="0.3">
      <c r="B579" s="28" t="s">
        <v>61</v>
      </c>
      <c r="C579" s="23"/>
      <c r="D579" s="21"/>
      <c r="E579" s="21"/>
      <c r="F579" s="21"/>
      <c r="G579" s="44"/>
      <c r="H579" s="44"/>
      <c r="I579" s="21"/>
      <c r="J579" s="21"/>
      <c r="K579" s="21"/>
      <c r="L579" s="21"/>
      <c r="M579" s="21"/>
    </row>
    <row r="580" spans="1:13" ht="11.45" customHeight="1" x14ac:dyDescent="0.25">
      <c r="B580" s="317" t="s">
        <v>65</v>
      </c>
      <c r="C580" s="17" t="s">
        <v>37</v>
      </c>
      <c r="D580" s="122">
        <v>5306.461972754525</v>
      </c>
      <c r="E580" s="116">
        <v>5306.461972754525</v>
      </c>
      <c r="F580" s="116">
        <v>5306.461972754525</v>
      </c>
      <c r="G580" s="117">
        <v>5306.461972754525</v>
      </c>
      <c r="H580" s="117">
        <v>5306.461972754525</v>
      </c>
      <c r="I580" s="122">
        <v>7782.8416065485217</v>
      </c>
      <c r="J580" s="116">
        <v>7782.8416065485217</v>
      </c>
      <c r="K580" s="116">
        <v>7782.8416065485217</v>
      </c>
      <c r="L580" s="116">
        <v>7782.8416065485217</v>
      </c>
      <c r="M580" s="118">
        <v>7782.8416065485217</v>
      </c>
    </row>
    <row r="581" spans="1:13" x14ac:dyDescent="0.25">
      <c r="B581" s="317"/>
      <c r="C581" s="19" t="s">
        <v>36</v>
      </c>
      <c r="D581" s="123">
        <v>5667.3013869018332</v>
      </c>
      <c r="E581" s="119">
        <v>5667.3013869018332</v>
      </c>
      <c r="F581" s="119">
        <v>5667.3013869018332</v>
      </c>
      <c r="G581" s="120">
        <v>5667.3013869018332</v>
      </c>
      <c r="H581" s="120">
        <v>5667.3013869018332</v>
      </c>
      <c r="I581" s="123">
        <v>7961.846963499137</v>
      </c>
      <c r="J581" s="119">
        <v>7961.846963499137</v>
      </c>
      <c r="K581" s="119">
        <v>7961.846963499137</v>
      </c>
      <c r="L581" s="119">
        <v>7961.846963499137</v>
      </c>
      <c r="M581" s="121">
        <v>7961.846963499137</v>
      </c>
    </row>
    <row r="582" spans="1:13" x14ac:dyDescent="0.25">
      <c r="B582" s="317"/>
      <c r="C582" s="19" t="s">
        <v>38</v>
      </c>
      <c r="D582" s="123">
        <v>6532.2546884608209</v>
      </c>
      <c r="E582" s="119">
        <v>6532.2546884608209</v>
      </c>
      <c r="F582" s="119">
        <v>6532.2546884608209</v>
      </c>
      <c r="G582" s="120">
        <v>6532.2546884608209</v>
      </c>
      <c r="H582" s="120">
        <v>6532.2546884608209</v>
      </c>
      <c r="I582" s="123">
        <v>8413.2517766789515</v>
      </c>
      <c r="J582" s="119">
        <v>8413.2517766789515</v>
      </c>
      <c r="K582" s="119">
        <v>8413.2517766789515</v>
      </c>
      <c r="L582" s="119">
        <v>8413.2517766789515</v>
      </c>
      <c r="M582" s="121">
        <v>8413.2517766789515</v>
      </c>
    </row>
    <row r="583" spans="1:13" x14ac:dyDescent="0.25">
      <c r="B583" s="317"/>
      <c r="C583" s="17" t="s">
        <v>34</v>
      </c>
      <c r="D583" s="123">
        <v>6898.4005645808829</v>
      </c>
      <c r="E583" s="119">
        <v>6898.4005645808829</v>
      </c>
      <c r="F583" s="119">
        <v>6898.4005645808829</v>
      </c>
      <c r="G583" s="120">
        <v>6898.4005645808829</v>
      </c>
      <c r="H583" s="120">
        <v>6898.4005645808829</v>
      </c>
      <c r="I583" s="123">
        <v>10117.694088513079</v>
      </c>
      <c r="J583" s="119">
        <v>10117.694088513079</v>
      </c>
      <c r="K583" s="119">
        <v>10117.694088513079</v>
      </c>
      <c r="L583" s="119">
        <v>10117.694088513079</v>
      </c>
      <c r="M583" s="121">
        <v>10117.694088513079</v>
      </c>
    </row>
    <row r="584" spans="1:13" x14ac:dyDescent="0.25">
      <c r="B584" s="326"/>
      <c r="C584" s="17" t="s">
        <v>35</v>
      </c>
      <c r="D584" s="123">
        <v>10082.277748233597</v>
      </c>
      <c r="E584" s="119">
        <v>10082.277748233597</v>
      </c>
      <c r="F584" s="119">
        <v>10082.277748233597</v>
      </c>
      <c r="G584" s="120">
        <v>10082.277748233597</v>
      </c>
      <c r="H584" s="120">
        <v>10082.277748233597</v>
      </c>
      <c r="I584" s="123">
        <v>14787.39905244219</v>
      </c>
      <c r="J584" s="119">
        <v>14787.39905244219</v>
      </c>
      <c r="K584" s="119">
        <v>14787.39905244219</v>
      </c>
      <c r="L584" s="119">
        <v>14787.39905244219</v>
      </c>
      <c r="M584" s="121">
        <v>14787.39905244219</v>
      </c>
    </row>
    <row r="585" spans="1:13" ht="11.45" customHeight="1" x14ac:dyDescent="0.25">
      <c r="A585" s="195"/>
      <c r="B585" s="310" t="s">
        <v>66</v>
      </c>
      <c r="C585" s="18" t="s">
        <v>15</v>
      </c>
      <c r="D585" s="123">
        <v>5449.2057998216214</v>
      </c>
      <c r="E585" s="119">
        <v>5449.2057998216214</v>
      </c>
      <c r="F585" s="119">
        <v>5449.2057998216214</v>
      </c>
      <c r="G585" s="120">
        <v>5449.2057998216214</v>
      </c>
      <c r="H585" s="120">
        <v>5449.2057998216214</v>
      </c>
      <c r="I585" s="123">
        <v>7992.2000457646764</v>
      </c>
      <c r="J585" s="119">
        <v>7992.2000457646764</v>
      </c>
      <c r="K585" s="119">
        <v>7992.2000457646764</v>
      </c>
      <c r="L585" s="119">
        <v>7992.2000457646764</v>
      </c>
      <c r="M585" s="121">
        <v>7992.2000457646764</v>
      </c>
    </row>
    <row r="586" spans="1:13" x14ac:dyDescent="0.25">
      <c r="A586" s="195"/>
      <c r="B586" s="311"/>
      <c r="C586" s="18" t="s">
        <v>18</v>
      </c>
      <c r="D586" s="123">
        <v>5449.2057998216214</v>
      </c>
      <c r="E586" s="119">
        <v>5449.2057998216214</v>
      </c>
      <c r="F586" s="119">
        <v>5449.2057998216214</v>
      </c>
      <c r="G586" s="120">
        <v>5449.2057998216214</v>
      </c>
      <c r="H586" s="120">
        <v>5449.2057998216214</v>
      </c>
      <c r="I586" s="123">
        <v>7992.2000457646764</v>
      </c>
      <c r="J586" s="119">
        <v>7992.2000457646764</v>
      </c>
      <c r="K586" s="119">
        <v>7992.2000457646764</v>
      </c>
      <c r="L586" s="119">
        <v>7992.2000457646764</v>
      </c>
      <c r="M586" s="121">
        <v>7992.2000457646764</v>
      </c>
    </row>
    <row r="587" spans="1:13" x14ac:dyDescent="0.25">
      <c r="A587" s="195"/>
      <c r="B587" s="311"/>
      <c r="C587" s="18" t="s">
        <v>16</v>
      </c>
      <c r="D587" s="123">
        <v>5449.2057998216214</v>
      </c>
      <c r="E587" s="119">
        <v>5449.2057998216214</v>
      </c>
      <c r="F587" s="119">
        <v>5449.2057998216214</v>
      </c>
      <c r="G587" s="120">
        <v>5449.2057998216214</v>
      </c>
      <c r="H587" s="120">
        <v>5449.2057998216214</v>
      </c>
      <c r="I587" s="123">
        <v>7992.2000457646764</v>
      </c>
      <c r="J587" s="119">
        <v>7992.2000457646764</v>
      </c>
      <c r="K587" s="119">
        <v>7992.2000457646764</v>
      </c>
      <c r="L587" s="119">
        <v>7992.2000457646764</v>
      </c>
      <c r="M587" s="121">
        <v>7992.2000457646764</v>
      </c>
    </row>
    <row r="588" spans="1:13" x14ac:dyDescent="0.25">
      <c r="A588" s="195"/>
      <c r="B588" s="311"/>
      <c r="C588" s="18" t="s">
        <v>8</v>
      </c>
      <c r="D588" s="123">
        <v>5449.2057998216214</v>
      </c>
      <c r="E588" s="119">
        <v>5449.2057998216214</v>
      </c>
      <c r="F588" s="119">
        <v>5449.2057998216214</v>
      </c>
      <c r="G588" s="120">
        <v>5449.2057998216214</v>
      </c>
      <c r="H588" s="120">
        <v>5449.2057998216214</v>
      </c>
      <c r="I588" s="123">
        <v>7992.2000457646764</v>
      </c>
      <c r="J588" s="119">
        <v>7992.2000457646764</v>
      </c>
      <c r="K588" s="119">
        <v>7992.2000457646764</v>
      </c>
      <c r="L588" s="119">
        <v>7992.2000457646764</v>
      </c>
      <c r="M588" s="121">
        <v>7992.2000457646764</v>
      </c>
    </row>
    <row r="589" spans="1:13" x14ac:dyDescent="0.25">
      <c r="A589" s="195"/>
      <c r="B589" s="311"/>
      <c r="C589" s="18" t="s">
        <v>7</v>
      </c>
      <c r="D589" s="123">
        <v>5449.2057998216214</v>
      </c>
      <c r="E589" s="119">
        <v>5449.2057998216214</v>
      </c>
      <c r="F589" s="119">
        <v>5449.2057998216214</v>
      </c>
      <c r="G589" s="120">
        <v>5449.2057998216214</v>
      </c>
      <c r="H589" s="120">
        <v>5449.2057998216214</v>
      </c>
      <c r="I589" s="123">
        <v>7992.2000457646764</v>
      </c>
      <c r="J589" s="119">
        <v>7992.2000457646764</v>
      </c>
      <c r="K589" s="119">
        <v>7992.2000457646764</v>
      </c>
      <c r="L589" s="119">
        <v>7992.2000457646764</v>
      </c>
      <c r="M589" s="121">
        <v>7992.2000457646764</v>
      </c>
    </row>
    <row r="590" spans="1:13" x14ac:dyDescent="0.25">
      <c r="A590" s="195"/>
      <c r="B590" s="311"/>
      <c r="C590" s="18" t="s">
        <v>10</v>
      </c>
      <c r="D590" s="60" t="s">
        <v>20</v>
      </c>
      <c r="E590" s="61" t="s">
        <v>20</v>
      </c>
      <c r="F590" s="61" t="s">
        <v>20</v>
      </c>
      <c r="G590" s="62" t="s">
        <v>20</v>
      </c>
      <c r="H590" s="62" t="s">
        <v>20</v>
      </c>
      <c r="I590" s="123">
        <v>7992.2000457646764</v>
      </c>
      <c r="J590" s="119">
        <v>7992.2000457646764</v>
      </c>
      <c r="K590" s="119">
        <v>7992.2000457646764</v>
      </c>
      <c r="L590" s="119">
        <v>7992.2000457646764</v>
      </c>
      <c r="M590" s="121">
        <v>7992.2000457646764</v>
      </c>
    </row>
    <row r="591" spans="1:13" x14ac:dyDescent="0.25">
      <c r="A591" s="195"/>
      <c r="B591" s="311"/>
      <c r="C591" s="18" t="s">
        <v>9</v>
      </c>
      <c r="D591" s="123">
        <v>5449.2057998216214</v>
      </c>
      <c r="E591" s="119">
        <v>5449.2057998216214</v>
      </c>
      <c r="F591" s="119">
        <v>5449.2057998216214</v>
      </c>
      <c r="G591" s="120">
        <v>5449.2057998216214</v>
      </c>
      <c r="H591" s="120">
        <v>5449.2057998216214</v>
      </c>
      <c r="I591" s="123">
        <v>7992.2000457646764</v>
      </c>
      <c r="J591" s="119">
        <v>7992.2000457646764</v>
      </c>
      <c r="K591" s="119">
        <v>7992.2000457646764</v>
      </c>
      <c r="L591" s="119">
        <v>7992.2000457646764</v>
      </c>
      <c r="M591" s="121">
        <v>7992.2000457646764</v>
      </c>
    </row>
    <row r="592" spans="1:13" x14ac:dyDescent="0.25">
      <c r="A592" s="195"/>
      <c r="B592" s="311"/>
      <c r="C592" s="18" t="s">
        <v>11</v>
      </c>
      <c r="D592" s="123">
        <v>5449.2057998216214</v>
      </c>
      <c r="E592" s="119">
        <v>5449.2057998216214</v>
      </c>
      <c r="F592" s="119">
        <v>5449.2057998216214</v>
      </c>
      <c r="G592" s="120">
        <v>5449.2057998216214</v>
      </c>
      <c r="H592" s="120">
        <v>5449.2057998216214</v>
      </c>
      <c r="I592" s="123">
        <v>7992.2000457646764</v>
      </c>
      <c r="J592" s="119">
        <v>7992.2000457646764</v>
      </c>
      <c r="K592" s="119">
        <v>7992.2000457646764</v>
      </c>
      <c r="L592" s="119">
        <v>7992.2000457646764</v>
      </c>
      <c r="M592" s="121">
        <v>7992.2000457646764</v>
      </c>
    </row>
    <row r="593" spans="1:13" x14ac:dyDescent="0.25">
      <c r="A593" s="195"/>
      <c r="B593" s="311"/>
      <c r="C593" s="18" t="s">
        <v>17</v>
      </c>
      <c r="D593" s="123">
        <v>5449.2057998216214</v>
      </c>
      <c r="E593" s="119">
        <v>5449.2057998216214</v>
      </c>
      <c r="F593" s="119">
        <v>5449.2057998216214</v>
      </c>
      <c r="G593" s="120">
        <v>5449.2057998216214</v>
      </c>
      <c r="H593" s="120">
        <v>5449.2057998216214</v>
      </c>
      <c r="I593" s="123">
        <v>7992.2000457646764</v>
      </c>
      <c r="J593" s="119">
        <v>7992.2000457646764</v>
      </c>
      <c r="K593" s="119">
        <v>7992.2000457646764</v>
      </c>
      <c r="L593" s="119">
        <v>7992.2000457646764</v>
      </c>
      <c r="M593" s="121">
        <v>7992.2000457646764</v>
      </c>
    </row>
    <row r="594" spans="1:13" x14ac:dyDescent="0.25">
      <c r="A594" s="195"/>
      <c r="B594" s="311"/>
      <c r="C594" s="18" t="s">
        <v>14</v>
      </c>
      <c r="D594" s="123">
        <v>5449.2057998216214</v>
      </c>
      <c r="E594" s="119">
        <v>5449.2057998216214</v>
      </c>
      <c r="F594" s="119">
        <v>5449.2057998216214</v>
      </c>
      <c r="G594" s="120">
        <v>5449.2057998216214</v>
      </c>
      <c r="H594" s="120">
        <v>5449.2057998216214</v>
      </c>
      <c r="I594" s="123">
        <v>7992.2000457646764</v>
      </c>
      <c r="J594" s="119">
        <v>7992.2000457646764</v>
      </c>
      <c r="K594" s="119">
        <v>7992.2000457646764</v>
      </c>
      <c r="L594" s="119">
        <v>7992.2000457646764</v>
      </c>
      <c r="M594" s="121">
        <v>7992.2000457646764</v>
      </c>
    </row>
    <row r="595" spans="1:13" x14ac:dyDescent="0.25">
      <c r="A595" s="195"/>
      <c r="B595" s="311"/>
      <c r="C595" s="18" t="s">
        <v>19</v>
      </c>
      <c r="D595" s="124" t="s">
        <v>20</v>
      </c>
      <c r="E595" s="110" t="s">
        <v>20</v>
      </c>
      <c r="F595" s="110" t="s">
        <v>20</v>
      </c>
      <c r="G595" s="125" t="s">
        <v>20</v>
      </c>
      <c r="H595" s="125" t="s">
        <v>20</v>
      </c>
      <c r="I595" s="123">
        <v>7992.2000457646764</v>
      </c>
      <c r="J595" s="119">
        <v>7992.2000457646764</v>
      </c>
      <c r="K595" s="119">
        <v>7992.2000457646764</v>
      </c>
      <c r="L595" s="119">
        <v>7992.2000457646764</v>
      </c>
      <c r="M595" s="121">
        <v>7992.2000457646764</v>
      </c>
    </row>
    <row r="596" spans="1:13" x14ac:dyDescent="0.25">
      <c r="A596" s="195"/>
      <c r="B596" s="311"/>
      <c r="C596" s="18" t="s">
        <v>12</v>
      </c>
      <c r="D596" s="123">
        <v>5449.2057998216214</v>
      </c>
      <c r="E596" s="119">
        <v>5449.2057998216214</v>
      </c>
      <c r="F596" s="119">
        <v>5449.2057998216214</v>
      </c>
      <c r="G596" s="120">
        <v>5449.2057998216214</v>
      </c>
      <c r="H596" s="120">
        <v>5449.2057998216214</v>
      </c>
      <c r="I596" s="123">
        <v>7992.2000457646764</v>
      </c>
      <c r="J596" s="119">
        <v>7992.2000457646764</v>
      </c>
      <c r="K596" s="119">
        <v>7992.2000457646764</v>
      </c>
      <c r="L596" s="119">
        <v>7992.2000457646764</v>
      </c>
      <c r="M596" s="121">
        <v>7992.2000457646764</v>
      </c>
    </row>
    <row r="597" spans="1:13" x14ac:dyDescent="0.25">
      <c r="A597" s="195"/>
      <c r="B597" s="312"/>
      <c r="C597" s="18" t="s">
        <v>13</v>
      </c>
      <c r="D597" s="123">
        <v>5449.2057998216214</v>
      </c>
      <c r="E597" s="119">
        <v>5449.2057998216214</v>
      </c>
      <c r="F597" s="119">
        <v>5449.2057998216214</v>
      </c>
      <c r="G597" s="120">
        <v>5449.2057998216214</v>
      </c>
      <c r="H597" s="120">
        <v>5449.2057998216214</v>
      </c>
      <c r="I597" s="124" t="s">
        <v>20</v>
      </c>
      <c r="J597" s="110" t="s">
        <v>20</v>
      </c>
      <c r="K597" s="110" t="s">
        <v>20</v>
      </c>
      <c r="L597" s="110" t="s">
        <v>20</v>
      </c>
      <c r="M597" s="111" t="s">
        <v>20</v>
      </c>
    </row>
    <row r="598" spans="1:13" ht="11.45" customHeight="1" x14ac:dyDescent="0.25">
      <c r="B598" s="316" t="s">
        <v>67</v>
      </c>
      <c r="C598" s="18" t="s">
        <v>15</v>
      </c>
      <c r="D598" s="123">
        <v>5449.2057998216214</v>
      </c>
      <c r="E598" s="119">
        <v>5449.2057998216214</v>
      </c>
      <c r="F598" s="119">
        <v>5449.2057998216214</v>
      </c>
      <c r="G598" s="120">
        <v>5449.2057998216214</v>
      </c>
      <c r="H598" s="120">
        <v>5449.2057998216214</v>
      </c>
      <c r="I598" s="123">
        <v>7992.2000457646764</v>
      </c>
      <c r="J598" s="119">
        <v>7992.2000457646764</v>
      </c>
      <c r="K598" s="119">
        <v>7992.2000457646764</v>
      </c>
      <c r="L598" s="119">
        <v>7992.2000457646764</v>
      </c>
      <c r="M598" s="121">
        <v>7992.2000457646764</v>
      </c>
    </row>
    <row r="599" spans="1:13" x14ac:dyDescent="0.25">
      <c r="B599" s="317"/>
      <c r="C599" s="18" t="s">
        <v>18</v>
      </c>
      <c r="D599" s="123">
        <v>5449.2057998216214</v>
      </c>
      <c r="E599" s="119">
        <v>5449.2057998216214</v>
      </c>
      <c r="F599" s="119">
        <v>5449.2057998216214</v>
      </c>
      <c r="G599" s="120">
        <v>5449.2057998216214</v>
      </c>
      <c r="H599" s="120">
        <v>5449.2057998216214</v>
      </c>
      <c r="I599" s="123">
        <v>7992.2000457646764</v>
      </c>
      <c r="J599" s="119">
        <v>7992.2000457646764</v>
      </c>
      <c r="K599" s="119">
        <v>7992.2000457646764</v>
      </c>
      <c r="L599" s="119">
        <v>7992.2000457646764</v>
      </c>
      <c r="M599" s="121">
        <v>7992.2000457646764</v>
      </c>
    </row>
    <row r="600" spans="1:13" x14ac:dyDescent="0.25">
      <c r="B600" s="317"/>
      <c r="C600" s="18" t="s">
        <v>16</v>
      </c>
      <c r="D600" s="123">
        <v>5449.2057998216214</v>
      </c>
      <c r="E600" s="119">
        <v>5449.2057998216214</v>
      </c>
      <c r="F600" s="119">
        <v>5449.2057998216214</v>
      </c>
      <c r="G600" s="120">
        <v>5449.2057998216214</v>
      </c>
      <c r="H600" s="120">
        <v>5449.2057998216214</v>
      </c>
      <c r="I600" s="123">
        <v>7992.2000457646764</v>
      </c>
      <c r="J600" s="119">
        <v>7992.2000457646764</v>
      </c>
      <c r="K600" s="119">
        <v>7992.2000457646764</v>
      </c>
      <c r="L600" s="119">
        <v>7992.2000457646764</v>
      </c>
      <c r="M600" s="121">
        <v>7992.2000457646764</v>
      </c>
    </row>
    <row r="601" spans="1:13" x14ac:dyDescent="0.25">
      <c r="B601" s="317"/>
      <c r="C601" s="18" t="s">
        <v>8</v>
      </c>
      <c r="D601" s="123">
        <v>5449.2057998216214</v>
      </c>
      <c r="E601" s="119">
        <v>5449.2057998216214</v>
      </c>
      <c r="F601" s="119">
        <v>5449.2057998216214</v>
      </c>
      <c r="G601" s="120">
        <v>5449.2057998216214</v>
      </c>
      <c r="H601" s="120">
        <v>5449.2057998216214</v>
      </c>
      <c r="I601" s="123">
        <v>7992.2000457646764</v>
      </c>
      <c r="J601" s="119">
        <v>7992.2000457646764</v>
      </c>
      <c r="K601" s="119">
        <v>7992.2000457646764</v>
      </c>
      <c r="L601" s="119">
        <v>7992.2000457646764</v>
      </c>
      <c r="M601" s="121">
        <v>7992.2000457646764</v>
      </c>
    </row>
    <row r="602" spans="1:13" x14ac:dyDescent="0.25">
      <c r="B602" s="317"/>
      <c r="C602" s="18" t="s">
        <v>7</v>
      </c>
      <c r="D602" s="123">
        <v>5449.2057998216214</v>
      </c>
      <c r="E602" s="119">
        <v>5449.2057998216214</v>
      </c>
      <c r="F602" s="119">
        <v>5449.2057998216214</v>
      </c>
      <c r="G602" s="120">
        <v>5449.2057998216214</v>
      </c>
      <c r="H602" s="120">
        <v>5449.2057998216214</v>
      </c>
      <c r="I602" s="123">
        <v>7992.2000457646764</v>
      </c>
      <c r="J602" s="119">
        <v>7992.2000457646764</v>
      </c>
      <c r="K602" s="119">
        <v>7992.2000457646764</v>
      </c>
      <c r="L602" s="119">
        <v>7992.2000457646764</v>
      </c>
      <c r="M602" s="121">
        <v>7992.2000457646764</v>
      </c>
    </row>
    <row r="603" spans="1:13" x14ac:dyDescent="0.25">
      <c r="B603" s="317"/>
      <c r="C603" s="18" t="s">
        <v>10</v>
      </c>
      <c r="D603" s="124" t="s">
        <v>20</v>
      </c>
      <c r="E603" s="110" t="s">
        <v>20</v>
      </c>
      <c r="F603" s="110" t="s">
        <v>20</v>
      </c>
      <c r="G603" s="125" t="s">
        <v>20</v>
      </c>
      <c r="H603" s="125" t="s">
        <v>20</v>
      </c>
      <c r="I603" s="123">
        <v>7992.2000457646764</v>
      </c>
      <c r="J603" s="119">
        <v>7992.2000457646764</v>
      </c>
      <c r="K603" s="119">
        <v>7992.2000457646764</v>
      </c>
      <c r="L603" s="119">
        <v>7992.2000457646764</v>
      </c>
      <c r="M603" s="121">
        <v>7992.2000457646764</v>
      </c>
    </row>
    <row r="604" spans="1:13" x14ac:dyDescent="0.25">
      <c r="B604" s="317"/>
      <c r="C604" s="18" t="s">
        <v>9</v>
      </c>
      <c r="D604" s="123">
        <v>5449.2057998216214</v>
      </c>
      <c r="E604" s="119">
        <v>5449.2057998216214</v>
      </c>
      <c r="F604" s="119">
        <v>5449.2057998216214</v>
      </c>
      <c r="G604" s="120">
        <v>5449.2057998216214</v>
      </c>
      <c r="H604" s="120">
        <v>5449.2057998216214</v>
      </c>
      <c r="I604" s="123">
        <v>7992.2000457646764</v>
      </c>
      <c r="J604" s="119">
        <v>7992.2000457646764</v>
      </c>
      <c r="K604" s="119">
        <v>7992.2000457646764</v>
      </c>
      <c r="L604" s="119">
        <v>7992.2000457646764</v>
      </c>
      <c r="M604" s="121">
        <v>7992.2000457646764</v>
      </c>
    </row>
    <row r="605" spans="1:13" x14ac:dyDescent="0.25">
      <c r="B605" s="317"/>
      <c r="C605" s="18" t="s">
        <v>11</v>
      </c>
      <c r="D605" s="123">
        <v>5449.2057998216214</v>
      </c>
      <c r="E605" s="119">
        <v>5449.2057998216214</v>
      </c>
      <c r="F605" s="119">
        <v>5449.2057998216214</v>
      </c>
      <c r="G605" s="120">
        <v>5449.2057998216214</v>
      </c>
      <c r="H605" s="120">
        <v>5449.2057998216214</v>
      </c>
      <c r="I605" s="123">
        <v>7992.2000457646764</v>
      </c>
      <c r="J605" s="119">
        <v>7992.2000457646764</v>
      </c>
      <c r="K605" s="119">
        <v>7992.2000457646764</v>
      </c>
      <c r="L605" s="119">
        <v>7992.2000457646764</v>
      </c>
      <c r="M605" s="121">
        <v>7992.2000457646764</v>
      </c>
    </row>
    <row r="606" spans="1:13" x14ac:dyDescent="0.25">
      <c r="B606" s="317"/>
      <c r="C606" s="18" t="s">
        <v>17</v>
      </c>
      <c r="D606" s="123">
        <v>5449.2057998216214</v>
      </c>
      <c r="E606" s="119">
        <v>5449.2057998216214</v>
      </c>
      <c r="F606" s="119">
        <v>5449.2057998216214</v>
      </c>
      <c r="G606" s="120">
        <v>5449.2057998216214</v>
      </c>
      <c r="H606" s="120">
        <v>5449.2057998216214</v>
      </c>
      <c r="I606" s="123">
        <v>7992.2000457646764</v>
      </c>
      <c r="J606" s="119">
        <v>7992.2000457646764</v>
      </c>
      <c r="K606" s="119">
        <v>7992.2000457646764</v>
      </c>
      <c r="L606" s="119">
        <v>7992.2000457646764</v>
      </c>
      <c r="M606" s="121">
        <v>7992.2000457646764</v>
      </c>
    </row>
    <row r="607" spans="1:13" x14ac:dyDescent="0.25">
      <c r="B607" s="317"/>
      <c r="C607" s="18" t="s">
        <v>14</v>
      </c>
      <c r="D607" s="123">
        <v>5449.2057998216214</v>
      </c>
      <c r="E607" s="119">
        <v>5449.2057998216214</v>
      </c>
      <c r="F607" s="119">
        <v>5449.2057998216214</v>
      </c>
      <c r="G607" s="120">
        <v>5449.2057998216214</v>
      </c>
      <c r="H607" s="120">
        <v>5449.2057998216214</v>
      </c>
      <c r="I607" s="123">
        <v>7992.2000457646764</v>
      </c>
      <c r="J607" s="119">
        <v>7992.2000457646764</v>
      </c>
      <c r="K607" s="119">
        <v>7992.2000457646764</v>
      </c>
      <c r="L607" s="119">
        <v>7992.2000457646764</v>
      </c>
      <c r="M607" s="121">
        <v>7992.2000457646764</v>
      </c>
    </row>
    <row r="608" spans="1:13" x14ac:dyDescent="0.25">
      <c r="B608" s="317"/>
      <c r="C608" s="18" t="s">
        <v>19</v>
      </c>
      <c r="D608" s="124" t="s">
        <v>20</v>
      </c>
      <c r="E608" s="110" t="s">
        <v>20</v>
      </c>
      <c r="F608" s="110" t="s">
        <v>20</v>
      </c>
      <c r="G608" s="125" t="s">
        <v>20</v>
      </c>
      <c r="H608" s="125" t="s">
        <v>20</v>
      </c>
      <c r="I608" s="123">
        <v>7992.2000457646764</v>
      </c>
      <c r="J608" s="119">
        <v>7992.2000457646764</v>
      </c>
      <c r="K608" s="119">
        <v>7992.2000457646764</v>
      </c>
      <c r="L608" s="119">
        <v>7992.2000457646764</v>
      </c>
      <c r="M608" s="121">
        <v>7992.2000457646764</v>
      </c>
    </row>
    <row r="609" spans="1:35" x14ac:dyDescent="0.25">
      <c r="B609" s="317"/>
      <c r="C609" s="18" t="s">
        <v>12</v>
      </c>
      <c r="D609" s="123">
        <v>5449.2057998216214</v>
      </c>
      <c r="E609" s="119">
        <v>5449.2057998216214</v>
      </c>
      <c r="F609" s="119">
        <v>5449.2057998216214</v>
      </c>
      <c r="G609" s="120">
        <v>5449.2057998216214</v>
      </c>
      <c r="H609" s="120">
        <v>5449.2057998216214</v>
      </c>
      <c r="I609" s="123">
        <v>7992.2000457646764</v>
      </c>
      <c r="J609" s="119">
        <v>7992.2000457646764</v>
      </c>
      <c r="K609" s="119">
        <v>7992.2000457646764</v>
      </c>
      <c r="L609" s="119">
        <v>7992.2000457646764</v>
      </c>
      <c r="M609" s="121">
        <v>7992.2000457646764</v>
      </c>
    </row>
    <row r="610" spans="1:35" x14ac:dyDescent="0.25">
      <c r="B610" s="318"/>
      <c r="C610" s="33" t="s">
        <v>13</v>
      </c>
      <c r="D610" s="126">
        <v>5449.2057998216214</v>
      </c>
      <c r="E610" s="127">
        <v>5449.2057998216214</v>
      </c>
      <c r="F610" s="127">
        <v>5449.2057998216214</v>
      </c>
      <c r="G610" s="128">
        <v>5449.2057998216214</v>
      </c>
      <c r="H610" s="128">
        <v>5449.2057998216214</v>
      </c>
      <c r="I610" s="126">
        <v>7992.2000457646764</v>
      </c>
      <c r="J610" s="127">
        <v>7992.2000457646764</v>
      </c>
      <c r="K610" s="127">
        <v>7992.2000457646764</v>
      </c>
      <c r="L610" s="127">
        <v>7992.2000457646764</v>
      </c>
      <c r="M610" s="129">
        <v>7992.2000457646764</v>
      </c>
    </row>
    <row r="611" spans="1:35" ht="14.25" thickBot="1" x14ac:dyDescent="0.3">
      <c r="B611" s="305" t="s">
        <v>162</v>
      </c>
      <c r="C611" s="305"/>
      <c r="D611" s="268">
        <v>5449.2057998216214</v>
      </c>
      <c r="E611" s="268"/>
      <c r="F611" s="268"/>
      <c r="G611" s="268"/>
      <c r="H611" s="268"/>
      <c r="I611" s="268">
        <v>7992.2000457646764</v>
      </c>
      <c r="J611" s="268"/>
      <c r="K611" s="268"/>
      <c r="L611" s="268"/>
      <c r="M611" s="268"/>
    </row>
    <row r="612" spans="1:35" ht="19.5" x14ac:dyDescent="0.25">
      <c r="A612" s="246"/>
      <c r="B612" s="249" t="s">
        <v>160</v>
      </c>
      <c r="C612" s="250"/>
      <c r="D612" s="251"/>
      <c r="E612" s="252"/>
      <c r="F612" s="252"/>
      <c r="G612" s="252"/>
      <c r="H612" s="252"/>
      <c r="I612" s="252"/>
      <c r="J612" s="252"/>
      <c r="K612" s="252"/>
      <c r="L612" s="252"/>
      <c r="M612" s="245">
        <v>17224420428</v>
      </c>
    </row>
    <row r="613" spans="1:35" ht="11.45" customHeight="1" x14ac:dyDescent="0.25">
      <c r="A613" s="247"/>
      <c r="B613" s="313" t="s">
        <v>65</v>
      </c>
      <c r="C613" s="253" t="s">
        <v>37</v>
      </c>
      <c r="D613" s="254">
        <v>69597</v>
      </c>
      <c r="E613" s="254">
        <v>121707</v>
      </c>
      <c r="F613" s="254">
        <v>142551</v>
      </c>
      <c r="G613" s="254">
        <v>163394</v>
      </c>
      <c r="H613" s="255">
        <v>199939</v>
      </c>
      <c r="I613" s="256">
        <v>65924</v>
      </c>
      <c r="J613" s="254">
        <v>108971</v>
      </c>
      <c r="K613" s="254">
        <v>126190</v>
      </c>
      <c r="L613" s="254">
        <v>143409</v>
      </c>
      <c r="M613" s="254">
        <v>173598</v>
      </c>
      <c r="AA613" s="226"/>
      <c r="AB613" s="226"/>
      <c r="AC613" s="226"/>
      <c r="AD613" s="226"/>
      <c r="AE613" s="226"/>
      <c r="AF613" s="226"/>
      <c r="AG613" s="226"/>
      <c r="AH613" s="226"/>
      <c r="AI613" s="226"/>
    </row>
    <row r="614" spans="1:35" x14ac:dyDescent="0.25">
      <c r="A614" s="247"/>
      <c r="B614" s="313"/>
      <c r="C614" s="253" t="s">
        <v>36</v>
      </c>
      <c r="D614" s="254">
        <v>89155</v>
      </c>
      <c r="E614" s="254">
        <v>156825</v>
      </c>
      <c r="F614" s="254">
        <v>183893</v>
      </c>
      <c r="G614" s="254">
        <v>210960</v>
      </c>
      <c r="H614" s="255">
        <v>258417</v>
      </c>
      <c r="I614" s="256">
        <v>76510</v>
      </c>
      <c r="J614" s="254">
        <v>127262</v>
      </c>
      <c r="K614" s="254">
        <v>147563</v>
      </c>
      <c r="L614" s="254">
        <v>167864</v>
      </c>
      <c r="M614" s="254">
        <v>203456</v>
      </c>
      <c r="AA614" s="226"/>
      <c r="AB614" s="226"/>
      <c r="AC614" s="226"/>
      <c r="AD614" s="226"/>
      <c r="AE614" s="226"/>
      <c r="AF614" s="226"/>
      <c r="AG614" s="226"/>
      <c r="AH614" s="226"/>
      <c r="AI614" s="226"/>
    </row>
    <row r="615" spans="1:35" x14ac:dyDescent="0.25">
      <c r="A615" s="247"/>
      <c r="B615" s="313"/>
      <c r="C615" s="253" t="s">
        <v>116</v>
      </c>
      <c r="D615" s="254">
        <v>132791</v>
      </c>
      <c r="E615" s="254">
        <v>235127</v>
      </c>
      <c r="F615" s="254">
        <v>276061</v>
      </c>
      <c r="G615" s="254">
        <v>316996</v>
      </c>
      <c r="H615" s="255">
        <v>388764</v>
      </c>
      <c r="I615" s="256">
        <v>100560</v>
      </c>
      <c r="J615" s="254">
        <v>168784</v>
      </c>
      <c r="K615" s="254">
        <v>196074</v>
      </c>
      <c r="L615" s="254">
        <v>223363</v>
      </c>
      <c r="M615" s="254">
        <v>271209</v>
      </c>
      <c r="AA615" s="226"/>
      <c r="AB615" s="226"/>
      <c r="AC615" s="226"/>
      <c r="AD615" s="226"/>
      <c r="AE615" s="226"/>
      <c r="AF615" s="226"/>
      <c r="AG615" s="226"/>
      <c r="AH615" s="226"/>
      <c r="AI615" s="226"/>
    </row>
    <row r="616" spans="1:35" x14ac:dyDescent="0.25">
      <c r="A616" s="247"/>
      <c r="B616" s="313"/>
      <c r="C616" s="253" t="s">
        <v>115</v>
      </c>
      <c r="D616" s="254">
        <v>137263</v>
      </c>
      <c r="E616" s="254">
        <v>242927</v>
      </c>
      <c r="F616" s="254">
        <v>285193</v>
      </c>
      <c r="G616" s="254">
        <v>327458</v>
      </c>
      <c r="H616" s="255">
        <v>401560</v>
      </c>
      <c r="I616" s="256">
        <v>152833</v>
      </c>
      <c r="J616" s="254">
        <v>258497</v>
      </c>
      <c r="K616" s="254">
        <v>300762</v>
      </c>
      <c r="L616" s="254">
        <v>343028</v>
      </c>
      <c r="M616" s="254">
        <v>417130</v>
      </c>
      <c r="AA616" s="226"/>
      <c r="AB616" s="226"/>
      <c r="AC616" s="226"/>
      <c r="AD616" s="226"/>
      <c r="AE616" s="226"/>
      <c r="AF616" s="226"/>
      <c r="AG616" s="226"/>
      <c r="AH616" s="226"/>
      <c r="AI616" s="226"/>
    </row>
    <row r="617" spans="1:35" x14ac:dyDescent="0.25">
      <c r="A617" s="247"/>
      <c r="B617" s="314"/>
      <c r="C617" s="253" t="s">
        <v>114</v>
      </c>
      <c r="D617" s="254">
        <v>283807</v>
      </c>
      <c r="E617" s="254">
        <v>505668</v>
      </c>
      <c r="F617" s="254">
        <v>594413</v>
      </c>
      <c r="G617" s="254">
        <v>683157</v>
      </c>
      <c r="H617" s="255">
        <v>838748</v>
      </c>
      <c r="I617" s="256">
        <v>314444</v>
      </c>
      <c r="J617" s="254">
        <v>536305</v>
      </c>
      <c r="K617" s="254">
        <v>625050</v>
      </c>
      <c r="L617" s="254">
        <v>713794</v>
      </c>
      <c r="M617" s="254">
        <v>869385</v>
      </c>
      <c r="AA617" s="226"/>
      <c r="AB617" s="226"/>
      <c r="AC617" s="226"/>
      <c r="AD617" s="226"/>
      <c r="AE617" s="226"/>
      <c r="AF617" s="226"/>
      <c r="AG617" s="226"/>
      <c r="AH617" s="226"/>
      <c r="AI617" s="226"/>
    </row>
    <row r="618" spans="1:35" ht="11.45" customHeight="1" x14ac:dyDescent="0.25">
      <c r="A618" s="247"/>
      <c r="B618" s="315" t="s">
        <v>66</v>
      </c>
      <c r="C618" s="257" t="s">
        <v>15</v>
      </c>
      <c r="D618" s="254">
        <v>174164</v>
      </c>
      <c r="E618" s="254">
        <v>273172</v>
      </c>
      <c r="F618" s="254">
        <v>312775</v>
      </c>
      <c r="G618" s="254">
        <v>352378</v>
      </c>
      <c r="H618" s="255">
        <v>421812</v>
      </c>
      <c r="I618" s="256">
        <v>188279</v>
      </c>
      <c r="J618" s="254">
        <v>287287</v>
      </c>
      <c r="K618" s="254">
        <v>326890</v>
      </c>
      <c r="L618" s="254">
        <v>366494</v>
      </c>
      <c r="M618" s="254">
        <v>435928</v>
      </c>
      <c r="AA618" s="226"/>
      <c r="AB618" s="226"/>
      <c r="AC618" s="226"/>
      <c r="AD618" s="226"/>
      <c r="AE618" s="226"/>
      <c r="AF618" s="226"/>
      <c r="AG618" s="226"/>
      <c r="AH618" s="226"/>
      <c r="AI618" s="226"/>
    </row>
    <row r="619" spans="1:35" x14ac:dyDescent="0.25">
      <c r="A619" s="247"/>
      <c r="B619" s="313"/>
      <c r="C619" s="257" t="s">
        <v>18</v>
      </c>
      <c r="D619" s="254">
        <v>174164</v>
      </c>
      <c r="E619" s="254">
        <v>273172</v>
      </c>
      <c r="F619" s="254">
        <v>312775</v>
      </c>
      <c r="G619" s="254">
        <v>352378</v>
      </c>
      <c r="H619" s="255">
        <v>421812</v>
      </c>
      <c r="I619" s="256">
        <v>132812</v>
      </c>
      <c r="J619" s="254">
        <v>198818</v>
      </c>
      <c r="K619" s="254">
        <v>225220</v>
      </c>
      <c r="L619" s="254">
        <v>251622</v>
      </c>
      <c r="M619" s="254">
        <v>297912</v>
      </c>
      <c r="AA619" s="226"/>
      <c r="AB619" s="226"/>
      <c r="AC619" s="226"/>
      <c r="AD619" s="226"/>
      <c r="AE619" s="226"/>
      <c r="AF619" s="226"/>
      <c r="AG619" s="226"/>
      <c r="AH619" s="226"/>
      <c r="AI619" s="226"/>
    </row>
    <row r="620" spans="1:35" x14ac:dyDescent="0.25">
      <c r="A620" s="247"/>
      <c r="B620" s="313"/>
      <c r="C620" s="257" t="s">
        <v>16</v>
      </c>
      <c r="D620" s="254">
        <v>299418</v>
      </c>
      <c r="E620" s="254">
        <v>398426</v>
      </c>
      <c r="F620" s="254">
        <v>438029</v>
      </c>
      <c r="G620" s="254">
        <v>477632</v>
      </c>
      <c r="H620" s="255">
        <v>547066</v>
      </c>
      <c r="I620" s="256">
        <v>313533</v>
      </c>
      <c r="J620" s="254">
        <v>412541</v>
      </c>
      <c r="K620" s="254">
        <v>452144</v>
      </c>
      <c r="L620" s="254">
        <v>491747</v>
      </c>
      <c r="M620" s="254">
        <v>561182</v>
      </c>
      <c r="AA620" s="226"/>
      <c r="AB620" s="226"/>
      <c r="AC620" s="226"/>
      <c r="AD620" s="226"/>
      <c r="AE620" s="226"/>
      <c r="AF620" s="226"/>
      <c r="AG620" s="226"/>
      <c r="AH620" s="226"/>
      <c r="AI620" s="226"/>
    </row>
    <row r="621" spans="1:35" x14ac:dyDescent="0.25">
      <c r="A621" s="247"/>
      <c r="B621" s="313"/>
      <c r="C621" s="257" t="s">
        <v>8</v>
      </c>
      <c r="D621" s="254">
        <v>206839</v>
      </c>
      <c r="E621" s="254">
        <v>305847</v>
      </c>
      <c r="F621" s="254">
        <v>345450</v>
      </c>
      <c r="G621" s="254">
        <v>385053</v>
      </c>
      <c r="H621" s="255">
        <v>454487</v>
      </c>
      <c r="I621" s="256">
        <v>154596</v>
      </c>
      <c r="J621" s="254">
        <v>220601</v>
      </c>
      <c r="K621" s="254">
        <v>247003</v>
      </c>
      <c r="L621" s="254">
        <v>273405</v>
      </c>
      <c r="M621" s="254">
        <v>319695</v>
      </c>
      <c r="AA621" s="226"/>
      <c r="AB621" s="226"/>
      <c r="AC621" s="226"/>
      <c r="AD621" s="226"/>
      <c r="AE621" s="226"/>
      <c r="AF621" s="226"/>
      <c r="AG621" s="226"/>
      <c r="AH621" s="226"/>
      <c r="AI621" s="226"/>
    </row>
    <row r="622" spans="1:35" x14ac:dyDescent="0.25">
      <c r="A622" s="247"/>
      <c r="B622" s="313"/>
      <c r="C622" s="257" t="s">
        <v>7</v>
      </c>
      <c r="D622" s="254">
        <v>174164</v>
      </c>
      <c r="E622" s="254">
        <v>273172</v>
      </c>
      <c r="F622" s="254">
        <v>312775</v>
      </c>
      <c r="G622" s="254">
        <v>352378</v>
      </c>
      <c r="H622" s="255">
        <v>421812</v>
      </c>
      <c r="I622" s="256">
        <v>132812</v>
      </c>
      <c r="J622" s="254">
        <v>198818</v>
      </c>
      <c r="K622" s="254">
        <v>225220</v>
      </c>
      <c r="L622" s="254">
        <v>251622</v>
      </c>
      <c r="M622" s="254">
        <v>297912</v>
      </c>
      <c r="AA622" s="226"/>
      <c r="AB622" s="226"/>
      <c r="AC622" s="226"/>
      <c r="AD622" s="226"/>
      <c r="AE622" s="226"/>
      <c r="AF622" s="226"/>
      <c r="AG622" s="226"/>
      <c r="AH622" s="226"/>
      <c r="AI622" s="226"/>
    </row>
    <row r="623" spans="1:35" x14ac:dyDescent="0.25">
      <c r="A623" s="247"/>
      <c r="B623" s="313"/>
      <c r="C623" s="257" t="s">
        <v>10</v>
      </c>
      <c r="D623" s="258"/>
      <c r="E623" s="258"/>
      <c r="F623" s="258"/>
      <c r="G623" s="258"/>
      <c r="H623" s="259"/>
      <c r="I623" s="256">
        <v>114043</v>
      </c>
      <c r="J623" s="254">
        <v>172283</v>
      </c>
      <c r="K623" s="254">
        <v>195579</v>
      </c>
      <c r="L623" s="254">
        <v>218875</v>
      </c>
      <c r="M623" s="254">
        <v>259719</v>
      </c>
      <c r="AA623" s="226"/>
      <c r="AB623" s="226"/>
      <c r="AC623" s="226"/>
      <c r="AD623" s="226"/>
      <c r="AE623" s="226"/>
      <c r="AF623" s="226"/>
      <c r="AG623" s="226"/>
      <c r="AH623" s="226"/>
      <c r="AI623" s="226"/>
    </row>
    <row r="624" spans="1:35" x14ac:dyDescent="0.25">
      <c r="A624" s="247"/>
      <c r="B624" s="313"/>
      <c r="C624" s="257" t="s">
        <v>9</v>
      </c>
      <c r="D624" s="254">
        <v>299418</v>
      </c>
      <c r="E624" s="254">
        <v>398426</v>
      </c>
      <c r="F624" s="254">
        <v>438029</v>
      </c>
      <c r="G624" s="254">
        <v>477632</v>
      </c>
      <c r="H624" s="255">
        <v>547066</v>
      </c>
      <c r="I624" s="256">
        <v>313533</v>
      </c>
      <c r="J624" s="254">
        <v>412541</v>
      </c>
      <c r="K624" s="254">
        <v>452144</v>
      </c>
      <c r="L624" s="254">
        <v>491747</v>
      </c>
      <c r="M624" s="254">
        <v>561182</v>
      </c>
      <c r="AA624" s="226"/>
      <c r="AB624" s="226"/>
      <c r="AC624" s="226"/>
      <c r="AD624" s="226"/>
      <c r="AE624" s="226"/>
      <c r="AF624" s="226"/>
      <c r="AG624" s="226"/>
      <c r="AH624" s="226"/>
      <c r="AI624" s="226"/>
    </row>
    <row r="625" spans="1:35" x14ac:dyDescent="0.25">
      <c r="A625" s="247"/>
      <c r="B625" s="313"/>
      <c r="C625" s="257" t="s">
        <v>11</v>
      </c>
      <c r="D625" s="254">
        <v>391997</v>
      </c>
      <c r="E625" s="254">
        <v>491005</v>
      </c>
      <c r="F625" s="254">
        <v>530608</v>
      </c>
      <c r="G625" s="254">
        <v>570211</v>
      </c>
      <c r="H625" s="255">
        <v>639645</v>
      </c>
      <c r="I625" s="256">
        <v>242180</v>
      </c>
      <c r="J625" s="254">
        <v>300420</v>
      </c>
      <c r="K625" s="254">
        <v>323716</v>
      </c>
      <c r="L625" s="254">
        <v>347012</v>
      </c>
      <c r="M625" s="254">
        <v>387856</v>
      </c>
      <c r="AA625" s="226"/>
      <c r="AB625" s="226"/>
      <c r="AC625" s="226"/>
      <c r="AD625" s="226"/>
      <c r="AE625" s="226"/>
      <c r="AF625" s="226"/>
      <c r="AG625" s="226"/>
      <c r="AH625" s="226"/>
      <c r="AI625" s="226"/>
    </row>
    <row r="626" spans="1:35" x14ac:dyDescent="0.25">
      <c r="A626" s="247"/>
      <c r="B626" s="313"/>
      <c r="C626" s="257" t="s">
        <v>17</v>
      </c>
      <c r="D626" s="254">
        <v>206839</v>
      </c>
      <c r="E626" s="254">
        <v>305847</v>
      </c>
      <c r="F626" s="254">
        <v>345450</v>
      </c>
      <c r="G626" s="254">
        <v>385053</v>
      </c>
      <c r="H626" s="255">
        <v>454487</v>
      </c>
      <c r="I626" s="256">
        <v>220954</v>
      </c>
      <c r="J626" s="254">
        <v>319962</v>
      </c>
      <c r="K626" s="254">
        <v>359565</v>
      </c>
      <c r="L626" s="254">
        <v>399169</v>
      </c>
      <c r="M626" s="254">
        <v>468603</v>
      </c>
      <c r="AA626" s="226"/>
      <c r="AB626" s="226"/>
      <c r="AC626" s="226"/>
      <c r="AD626" s="226"/>
      <c r="AE626" s="226"/>
      <c r="AF626" s="226"/>
      <c r="AG626" s="226"/>
      <c r="AH626" s="226"/>
      <c r="AI626" s="226"/>
    </row>
    <row r="627" spans="1:35" x14ac:dyDescent="0.25">
      <c r="A627" s="247"/>
      <c r="B627" s="313"/>
      <c r="C627" s="257" t="s">
        <v>14</v>
      </c>
      <c r="D627" s="254">
        <v>299418</v>
      </c>
      <c r="E627" s="254">
        <v>398426</v>
      </c>
      <c r="F627" s="254">
        <v>438029</v>
      </c>
      <c r="G627" s="254">
        <v>477632</v>
      </c>
      <c r="H627" s="255">
        <v>547066</v>
      </c>
      <c r="I627" s="256">
        <v>211686</v>
      </c>
      <c r="J627" s="254">
        <v>277691</v>
      </c>
      <c r="K627" s="254">
        <v>304094</v>
      </c>
      <c r="L627" s="254">
        <v>330496</v>
      </c>
      <c r="M627" s="254">
        <v>376785</v>
      </c>
      <c r="AA627" s="226"/>
      <c r="AB627" s="226"/>
      <c r="AC627" s="226"/>
      <c r="AD627" s="226"/>
      <c r="AE627" s="226"/>
      <c r="AF627" s="226"/>
      <c r="AG627" s="226"/>
      <c r="AH627" s="226"/>
      <c r="AI627" s="226"/>
    </row>
    <row r="628" spans="1:35" x14ac:dyDescent="0.25">
      <c r="A628" s="247"/>
      <c r="B628" s="313"/>
      <c r="C628" s="257" t="s">
        <v>19</v>
      </c>
      <c r="D628" s="258"/>
      <c r="E628" s="258"/>
      <c r="F628" s="258"/>
      <c r="G628" s="258"/>
      <c r="H628" s="259"/>
      <c r="I628" s="256">
        <v>313533</v>
      </c>
      <c r="J628" s="254">
        <v>412541</v>
      </c>
      <c r="K628" s="254">
        <v>452144</v>
      </c>
      <c r="L628" s="254">
        <v>491747</v>
      </c>
      <c r="M628" s="254">
        <v>561182</v>
      </c>
      <c r="AA628" s="226"/>
      <c r="AB628" s="226"/>
      <c r="AC628" s="226"/>
      <c r="AD628" s="226"/>
      <c r="AE628" s="226"/>
      <c r="AF628" s="226"/>
      <c r="AG628" s="226"/>
      <c r="AH628" s="226"/>
      <c r="AI628" s="226"/>
    </row>
    <row r="629" spans="1:35" x14ac:dyDescent="0.25">
      <c r="A629" s="247"/>
      <c r="B629" s="313"/>
      <c r="C629" s="257" t="s">
        <v>12</v>
      </c>
      <c r="D629" s="254">
        <v>299418</v>
      </c>
      <c r="E629" s="254">
        <v>398426</v>
      </c>
      <c r="F629" s="254">
        <v>438029</v>
      </c>
      <c r="G629" s="254">
        <v>477632</v>
      </c>
      <c r="H629" s="255">
        <v>547066</v>
      </c>
      <c r="I629" s="256">
        <v>313533</v>
      </c>
      <c r="J629" s="254">
        <v>412541</v>
      </c>
      <c r="K629" s="254">
        <v>452144</v>
      </c>
      <c r="L629" s="254">
        <v>491747</v>
      </c>
      <c r="M629" s="254">
        <v>561182</v>
      </c>
      <c r="AA629" s="226"/>
      <c r="AB629" s="226"/>
      <c r="AC629" s="226"/>
      <c r="AD629" s="226"/>
      <c r="AE629" s="226"/>
      <c r="AF629" s="226"/>
      <c r="AG629" s="226"/>
      <c r="AH629" s="226"/>
      <c r="AI629" s="226"/>
    </row>
    <row r="630" spans="1:35" x14ac:dyDescent="0.25">
      <c r="A630" s="247"/>
      <c r="B630" s="314"/>
      <c r="C630" s="257" t="s">
        <v>13</v>
      </c>
      <c r="D630" s="254">
        <v>141489</v>
      </c>
      <c r="E630" s="254">
        <v>240497</v>
      </c>
      <c r="F630" s="254">
        <v>280100</v>
      </c>
      <c r="G630" s="254">
        <v>319703</v>
      </c>
      <c r="H630" s="255">
        <v>389138</v>
      </c>
      <c r="I630" s="260"/>
      <c r="J630" s="258"/>
      <c r="K630" s="258"/>
      <c r="L630" s="258"/>
      <c r="M630" s="258"/>
      <c r="AA630" s="226"/>
      <c r="AB630" s="226"/>
      <c r="AC630" s="226"/>
      <c r="AD630" s="226"/>
      <c r="AE630" s="226"/>
      <c r="AF630" s="226"/>
      <c r="AG630" s="226"/>
      <c r="AH630" s="226"/>
      <c r="AI630" s="226"/>
    </row>
    <row r="631" spans="1:35" ht="11.45" customHeight="1" x14ac:dyDescent="0.25">
      <c r="A631" s="247"/>
      <c r="B631" s="315" t="s">
        <v>67</v>
      </c>
      <c r="C631" s="257" t="s">
        <v>15</v>
      </c>
      <c r="D631" s="254">
        <v>487696</v>
      </c>
      <c r="E631" s="254">
        <v>698333</v>
      </c>
      <c r="F631" s="254">
        <v>782587</v>
      </c>
      <c r="G631" s="254">
        <v>866842</v>
      </c>
      <c r="H631" s="255">
        <v>977703</v>
      </c>
      <c r="I631" s="256">
        <v>509640</v>
      </c>
      <c r="J631" s="254">
        <v>720276</v>
      </c>
      <c r="K631" s="254">
        <v>804531</v>
      </c>
      <c r="L631" s="254">
        <v>888786</v>
      </c>
      <c r="M631" s="254">
        <v>999647</v>
      </c>
      <c r="AA631" s="226"/>
      <c r="AB631" s="226"/>
      <c r="AC631" s="226"/>
      <c r="AD631" s="226"/>
      <c r="AE631" s="226"/>
      <c r="AF631" s="226"/>
      <c r="AG631" s="226"/>
      <c r="AH631" s="226"/>
      <c r="AI631" s="226"/>
    </row>
    <row r="632" spans="1:35" x14ac:dyDescent="0.25">
      <c r="A632" s="247"/>
      <c r="B632" s="313"/>
      <c r="C632" s="257" t="s">
        <v>18</v>
      </c>
      <c r="D632" s="254">
        <v>487696</v>
      </c>
      <c r="E632" s="254">
        <v>698333</v>
      </c>
      <c r="F632" s="254">
        <v>782587</v>
      </c>
      <c r="G632" s="254">
        <v>866842</v>
      </c>
      <c r="H632" s="255">
        <v>977703</v>
      </c>
      <c r="I632" s="256">
        <v>384228</v>
      </c>
      <c r="J632" s="254">
        <v>542205</v>
      </c>
      <c r="K632" s="254">
        <v>605396</v>
      </c>
      <c r="L632" s="254">
        <v>668587</v>
      </c>
      <c r="M632" s="254">
        <v>751733</v>
      </c>
      <c r="AA632" s="226"/>
      <c r="AB632" s="226"/>
      <c r="AC632" s="226"/>
      <c r="AD632" s="226"/>
      <c r="AE632" s="226"/>
      <c r="AF632" s="226"/>
      <c r="AG632" s="226"/>
      <c r="AH632" s="226"/>
      <c r="AI632" s="226"/>
    </row>
    <row r="633" spans="1:35" x14ac:dyDescent="0.25">
      <c r="A633" s="247"/>
      <c r="B633" s="313"/>
      <c r="C633" s="257" t="s">
        <v>16</v>
      </c>
      <c r="D633" s="254">
        <v>720505</v>
      </c>
      <c r="E633" s="254">
        <v>931141</v>
      </c>
      <c r="F633" s="254">
        <v>1015396</v>
      </c>
      <c r="G633" s="254">
        <v>1099651</v>
      </c>
      <c r="H633" s="255">
        <v>1210512</v>
      </c>
      <c r="I633" s="256">
        <v>742449</v>
      </c>
      <c r="J633" s="254">
        <v>953085</v>
      </c>
      <c r="K633" s="254">
        <v>1037340</v>
      </c>
      <c r="L633" s="254">
        <v>1121594</v>
      </c>
      <c r="M633" s="254">
        <v>1232456</v>
      </c>
      <c r="AA633" s="226"/>
      <c r="AB633" s="226"/>
      <c r="AC633" s="226"/>
      <c r="AD633" s="226"/>
      <c r="AE633" s="226"/>
      <c r="AF633" s="226"/>
      <c r="AG633" s="226"/>
      <c r="AH633" s="226"/>
      <c r="AI633" s="226"/>
    </row>
    <row r="634" spans="1:35" x14ac:dyDescent="0.25">
      <c r="A634" s="247"/>
      <c r="B634" s="313"/>
      <c r="C634" s="257" t="s">
        <v>8</v>
      </c>
      <c r="D634" s="254">
        <v>565299</v>
      </c>
      <c r="E634" s="254">
        <v>775936</v>
      </c>
      <c r="F634" s="254">
        <v>860190</v>
      </c>
      <c r="G634" s="254">
        <v>944445</v>
      </c>
      <c r="H634" s="255">
        <v>1055306</v>
      </c>
      <c r="I634" s="256">
        <v>355543</v>
      </c>
      <c r="J634" s="254">
        <v>481924</v>
      </c>
      <c r="K634" s="254">
        <v>532477</v>
      </c>
      <c r="L634" s="254">
        <v>583030</v>
      </c>
      <c r="M634" s="254">
        <v>649547</v>
      </c>
      <c r="AA634" s="226"/>
      <c r="AB634" s="226"/>
      <c r="AC634" s="226"/>
      <c r="AD634" s="226"/>
      <c r="AE634" s="226"/>
      <c r="AF634" s="226"/>
      <c r="AG634" s="226"/>
      <c r="AH634" s="226"/>
      <c r="AI634" s="226"/>
    </row>
    <row r="635" spans="1:35" x14ac:dyDescent="0.25">
      <c r="A635" s="247"/>
      <c r="B635" s="313"/>
      <c r="C635" s="257" t="s">
        <v>7</v>
      </c>
      <c r="D635" s="254">
        <v>487696</v>
      </c>
      <c r="E635" s="254">
        <v>698333</v>
      </c>
      <c r="F635" s="254">
        <v>782587</v>
      </c>
      <c r="G635" s="254">
        <v>866842</v>
      </c>
      <c r="H635" s="255">
        <v>977703</v>
      </c>
      <c r="I635" s="256">
        <v>308981</v>
      </c>
      <c r="J635" s="254">
        <v>435363</v>
      </c>
      <c r="K635" s="254">
        <v>485915</v>
      </c>
      <c r="L635" s="254">
        <v>536468</v>
      </c>
      <c r="M635" s="254">
        <v>602985</v>
      </c>
      <c r="AA635" s="226"/>
      <c r="AB635" s="226"/>
      <c r="AC635" s="226"/>
      <c r="AD635" s="226"/>
      <c r="AE635" s="226"/>
      <c r="AF635" s="226"/>
      <c r="AG635" s="226"/>
      <c r="AH635" s="226"/>
      <c r="AI635" s="226"/>
    </row>
    <row r="636" spans="1:35" x14ac:dyDescent="0.25">
      <c r="A636" s="247"/>
      <c r="B636" s="313"/>
      <c r="C636" s="257" t="s">
        <v>10</v>
      </c>
      <c r="D636" s="258"/>
      <c r="E636" s="258"/>
      <c r="F636" s="258"/>
      <c r="G636" s="258"/>
      <c r="H636" s="259"/>
      <c r="I636" s="256">
        <v>258816</v>
      </c>
      <c r="J636" s="254">
        <v>364134</v>
      </c>
      <c r="K636" s="254">
        <v>406262</v>
      </c>
      <c r="L636" s="254">
        <v>448389</v>
      </c>
      <c r="M636" s="254">
        <v>503820</v>
      </c>
      <c r="AA636" s="226"/>
      <c r="AB636" s="226"/>
      <c r="AC636" s="226"/>
      <c r="AD636" s="226"/>
      <c r="AE636" s="226"/>
      <c r="AF636" s="226"/>
      <c r="AG636" s="226"/>
      <c r="AH636" s="226"/>
      <c r="AI636" s="226"/>
    </row>
    <row r="637" spans="1:35" x14ac:dyDescent="0.25">
      <c r="A637" s="247"/>
      <c r="B637" s="313"/>
      <c r="C637" s="257" t="s">
        <v>9</v>
      </c>
      <c r="D637" s="254">
        <v>565299</v>
      </c>
      <c r="E637" s="254">
        <v>775936</v>
      </c>
      <c r="F637" s="254">
        <v>860190</v>
      </c>
      <c r="G637" s="254">
        <v>944445</v>
      </c>
      <c r="H637" s="255">
        <v>1055306</v>
      </c>
      <c r="I637" s="256">
        <v>442430</v>
      </c>
      <c r="J637" s="254">
        <v>600408</v>
      </c>
      <c r="K637" s="254">
        <v>663599</v>
      </c>
      <c r="L637" s="254">
        <v>726789</v>
      </c>
      <c r="M637" s="254">
        <v>809936</v>
      </c>
      <c r="AA637" s="226"/>
      <c r="AB637" s="226"/>
      <c r="AC637" s="226"/>
      <c r="AD637" s="226"/>
      <c r="AE637" s="226"/>
      <c r="AF637" s="226"/>
      <c r="AG637" s="226"/>
      <c r="AH637" s="226"/>
      <c r="AI637" s="226"/>
    </row>
    <row r="638" spans="1:35" x14ac:dyDescent="0.25">
      <c r="A638" s="247"/>
      <c r="B638" s="313"/>
      <c r="C638" s="257" t="s">
        <v>11</v>
      </c>
      <c r="D638" s="254">
        <v>798108</v>
      </c>
      <c r="E638" s="254">
        <v>1008744</v>
      </c>
      <c r="F638" s="254">
        <v>1092999</v>
      </c>
      <c r="G638" s="254">
        <v>1177254</v>
      </c>
      <c r="H638" s="255">
        <v>1288115</v>
      </c>
      <c r="I638" s="256">
        <v>495228</v>
      </c>
      <c r="J638" s="254">
        <v>621610</v>
      </c>
      <c r="K638" s="254">
        <v>672163</v>
      </c>
      <c r="L638" s="254">
        <v>722715</v>
      </c>
      <c r="M638" s="254">
        <v>789232</v>
      </c>
      <c r="AA638" s="226"/>
      <c r="AB638" s="226"/>
      <c r="AC638" s="226"/>
      <c r="AD638" s="226"/>
      <c r="AE638" s="226"/>
      <c r="AF638" s="226"/>
      <c r="AG638" s="226"/>
      <c r="AH638" s="226"/>
      <c r="AI638" s="226"/>
    </row>
    <row r="639" spans="1:35" x14ac:dyDescent="0.25">
      <c r="A639" s="247"/>
      <c r="B639" s="313"/>
      <c r="C639" s="257" t="s">
        <v>17</v>
      </c>
      <c r="D639" s="254">
        <v>677269</v>
      </c>
      <c r="E639" s="254">
        <v>930033</v>
      </c>
      <c r="F639" s="254">
        <v>1031138</v>
      </c>
      <c r="G639" s="254">
        <v>1132244</v>
      </c>
      <c r="H639" s="255">
        <v>1265278</v>
      </c>
      <c r="I639" s="256">
        <v>703093</v>
      </c>
      <c r="J639" s="254">
        <v>955857</v>
      </c>
      <c r="K639" s="254">
        <v>1056962</v>
      </c>
      <c r="L639" s="254">
        <v>1158068</v>
      </c>
      <c r="M639" s="254">
        <v>1291101</v>
      </c>
      <c r="AA639" s="226"/>
      <c r="AB639" s="226"/>
      <c r="AC639" s="226"/>
      <c r="AD639" s="226"/>
      <c r="AE639" s="226"/>
      <c r="AF639" s="226"/>
      <c r="AG639" s="226"/>
      <c r="AH639" s="226"/>
      <c r="AI639" s="226"/>
    </row>
    <row r="640" spans="1:35" x14ac:dyDescent="0.25">
      <c r="A640" s="247"/>
      <c r="B640" s="313"/>
      <c r="C640" s="257" t="s">
        <v>14</v>
      </c>
      <c r="D640" s="254">
        <v>875711</v>
      </c>
      <c r="E640" s="254">
        <v>1086347</v>
      </c>
      <c r="F640" s="254">
        <v>1170602</v>
      </c>
      <c r="G640" s="254">
        <v>1254857</v>
      </c>
      <c r="H640" s="255">
        <v>1365718</v>
      </c>
      <c r="I640" s="256">
        <v>541790</v>
      </c>
      <c r="J640" s="254">
        <v>668172</v>
      </c>
      <c r="K640" s="254">
        <v>718724</v>
      </c>
      <c r="L640" s="254">
        <v>769277</v>
      </c>
      <c r="M640" s="254">
        <v>835794</v>
      </c>
      <c r="AA640" s="226"/>
      <c r="AB640" s="226"/>
      <c r="AC640" s="226"/>
      <c r="AD640" s="226"/>
      <c r="AE640" s="226"/>
      <c r="AF640" s="226"/>
      <c r="AG640" s="226"/>
      <c r="AH640" s="226"/>
      <c r="AI640" s="226"/>
    </row>
    <row r="641" spans="1:35" x14ac:dyDescent="0.25">
      <c r="A641" s="247"/>
      <c r="B641" s="313"/>
      <c r="C641" s="257" t="s">
        <v>19</v>
      </c>
      <c r="D641" s="258"/>
      <c r="E641" s="258"/>
      <c r="F641" s="258"/>
      <c r="G641" s="258"/>
      <c r="H641" s="259"/>
      <c r="I641" s="256">
        <v>675239</v>
      </c>
      <c r="J641" s="254">
        <v>833216</v>
      </c>
      <c r="K641" s="254">
        <v>896407</v>
      </c>
      <c r="L641" s="254">
        <v>959598</v>
      </c>
      <c r="M641" s="254">
        <v>1042744</v>
      </c>
      <c r="AA641" s="226"/>
      <c r="AB641" s="226"/>
      <c r="AC641" s="226"/>
      <c r="AD641" s="226"/>
      <c r="AE641" s="226"/>
      <c r="AF641" s="226"/>
      <c r="AG641" s="226"/>
      <c r="AH641" s="226"/>
      <c r="AI641" s="226"/>
    </row>
    <row r="642" spans="1:35" x14ac:dyDescent="0.25">
      <c r="A642" s="247"/>
      <c r="B642" s="313"/>
      <c r="C642" s="257" t="s">
        <v>12</v>
      </c>
      <c r="D642" s="254">
        <v>863516</v>
      </c>
      <c r="E642" s="254">
        <v>1116280</v>
      </c>
      <c r="F642" s="254">
        <v>1217386</v>
      </c>
      <c r="G642" s="254">
        <v>1318491</v>
      </c>
      <c r="H642" s="255">
        <v>1451525</v>
      </c>
      <c r="I642" s="256">
        <v>889340</v>
      </c>
      <c r="J642" s="254">
        <v>1142104</v>
      </c>
      <c r="K642" s="254">
        <v>1243209</v>
      </c>
      <c r="L642" s="254">
        <v>1344315</v>
      </c>
      <c r="M642" s="254">
        <v>1477349</v>
      </c>
      <c r="AA642" s="226"/>
      <c r="AB642" s="226"/>
      <c r="AC642" s="226"/>
      <c r="AD642" s="226"/>
      <c r="AE642" s="226"/>
      <c r="AF642" s="226"/>
      <c r="AG642" s="226"/>
      <c r="AH642" s="226"/>
      <c r="AI642" s="226"/>
    </row>
    <row r="643" spans="1:35" ht="14.25" thickBot="1" x14ac:dyDescent="0.3">
      <c r="A643" s="247"/>
      <c r="B643" s="327"/>
      <c r="C643" s="261" t="s">
        <v>13</v>
      </c>
      <c r="D643" s="254">
        <v>201674</v>
      </c>
      <c r="E643" s="254">
        <v>328056</v>
      </c>
      <c r="F643" s="254">
        <v>378609</v>
      </c>
      <c r="G643" s="254">
        <v>429161</v>
      </c>
      <c r="H643" s="255">
        <v>495678</v>
      </c>
      <c r="I643" s="262">
        <v>146569</v>
      </c>
      <c r="J643" s="254">
        <v>230824</v>
      </c>
      <c r="K643" s="254">
        <v>264525</v>
      </c>
      <c r="L643" s="254">
        <v>298227</v>
      </c>
      <c r="M643" s="254">
        <v>342572</v>
      </c>
      <c r="Z643" s="195"/>
      <c r="AA643" s="226"/>
      <c r="AB643" s="226"/>
      <c r="AC643" s="226"/>
      <c r="AD643" s="226"/>
      <c r="AE643" s="226"/>
      <c r="AF643" s="226"/>
      <c r="AG643" s="226"/>
      <c r="AH643" s="226"/>
      <c r="AI643" s="226"/>
    </row>
    <row r="644" spans="1:35" ht="14.25" thickBot="1" x14ac:dyDescent="0.3">
      <c r="A644" s="247"/>
      <c r="B644" s="305" t="s">
        <v>162</v>
      </c>
      <c r="C644" s="305"/>
      <c r="D644" s="269">
        <v>38124.130599821627</v>
      </c>
      <c r="E644" s="269"/>
      <c r="F644" s="269"/>
      <c r="G644" s="269"/>
      <c r="H644" s="269"/>
      <c r="I644" s="269">
        <v>106016.97444576469</v>
      </c>
      <c r="J644" s="269"/>
      <c r="K644" s="269"/>
      <c r="L644" s="269"/>
      <c r="M644" s="269"/>
      <c r="Z644" s="195"/>
      <c r="AA644" s="226"/>
      <c r="AB644" s="226"/>
      <c r="AC644" s="226"/>
      <c r="AD644" s="226"/>
      <c r="AE644" s="226"/>
      <c r="AF644" s="226"/>
      <c r="AG644" s="226"/>
      <c r="AH644" s="226"/>
      <c r="AI644" s="226"/>
    </row>
    <row r="645" spans="1:35" ht="19.5" x14ac:dyDescent="0.25">
      <c r="A645" s="3"/>
      <c r="B645" s="88" t="s">
        <v>112</v>
      </c>
      <c r="C645" s="88"/>
      <c r="D645" s="88"/>
      <c r="E645" s="88"/>
      <c r="F645" s="88"/>
      <c r="G645" s="88"/>
      <c r="H645" s="88"/>
      <c r="I645" s="88"/>
      <c r="J645" s="88"/>
      <c r="K645" s="88"/>
      <c r="L645" s="88"/>
      <c r="M645" s="192">
        <v>82358</v>
      </c>
    </row>
    <row r="646" spans="1:35" x14ac:dyDescent="0.25">
      <c r="B646" s="307" t="s">
        <v>65</v>
      </c>
      <c r="C646" s="91" t="s">
        <v>37</v>
      </c>
      <c r="D646" s="187">
        <v>102</v>
      </c>
      <c r="E646" s="112">
        <v>928</v>
      </c>
      <c r="F646" s="112">
        <v>9866</v>
      </c>
      <c r="G646" s="113">
        <v>0</v>
      </c>
      <c r="H646" s="113">
        <v>5</v>
      </c>
      <c r="I646" s="187">
        <v>154</v>
      </c>
      <c r="J646" s="187">
        <v>2243</v>
      </c>
      <c r="K646" s="187">
        <v>42579</v>
      </c>
      <c r="L646" s="187">
        <v>12</v>
      </c>
      <c r="M646" s="187">
        <v>24</v>
      </c>
    </row>
    <row r="647" spans="1:35" x14ac:dyDescent="0.25">
      <c r="B647" s="307"/>
      <c r="C647" s="91" t="s">
        <v>36</v>
      </c>
      <c r="D647" s="188">
        <v>0</v>
      </c>
      <c r="E647" s="114">
        <v>332</v>
      </c>
      <c r="F647" s="114">
        <v>817</v>
      </c>
      <c r="G647" s="115">
        <v>0</v>
      </c>
      <c r="H647" s="115">
        <v>0</v>
      </c>
      <c r="I647" s="187">
        <v>0</v>
      </c>
      <c r="J647" s="187">
        <v>319</v>
      </c>
      <c r="K647" s="187">
        <v>3462</v>
      </c>
      <c r="L647" s="187">
        <v>0</v>
      </c>
      <c r="M647" s="187">
        <v>24</v>
      </c>
    </row>
    <row r="648" spans="1:35" x14ac:dyDescent="0.25">
      <c r="B648" s="307"/>
      <c r="C648" s="91" t="s">
        <v>38</v>
      </c>
      <c r="D648" s="188">
        <v>0</v>
      </c>
      <c r="E648" s="114">
        <v>169</v>
      </c>
      <c r="F648" s="114">
        <v>679</v>
      </c>
      <c r="G648" s="115">
        <v>0</v>
      </c>
      <c r="H648" s="115">
        <v>0</v>
      </c>
      <c r="I648" s="187">
        <v>0</v>
      </c>
      <c r="J648" s="187">
        <v>51</v>
      </c>
      <c r="K648" s="187">
        <v>1495</v>
      </c>
      <c r="L648" s="187">
        <v>0</v>
      </c>
      <c r="M648" s="187">
        <v>0</v>
      </c>
    </row>
    <row r="649" spans="1:35" x14ac:dyDescent="0.25">
      <c r="B649" s="307"/>
      <c r="C649" s="91" t="s">
        <v>34</v>
      </c>
      <c r="D649" s="188">
        <v>0</v>
      </c>
      <c r="E649" s="114">
        <v>8</v>
      </c>
      <c r="F649" s="114">
        <v>240</v>
      </c>
      <c r="G649" s="115">
        <v>0</v>
      </c>
      <c r="H649" s="115">
        <v>0</v>
      </c>
      <c r="I649" s="187">
        <v>0</v>
      </c>
      <c r="J649" s="187">
        <v>15</v>
      </c>
      <c r="K649" s="187">
        <v>445</v>
      </c>
      <c r="L649" s="187">
        <v>0</v>
      </c>
      <c r="M649" s="187">
        <v>0</v>
      </c>
    </row>
    <row r="650" spans="1:35" x14ac:dyDescent="0.25">
      <c r="B650" s="309"/>
      <c r="C650" s="91" t="s">
        <v>35</v>
      </c>
      <c r="D650" s="188">
        <v>0</v>
      </c>
      <c r="E650" s="114">
        <v>0</v>
      </c>
      <c r="F650" s="114">
        <v>35</v>
      </c>
      <c r="G650" s="115">
        <v>0</v>
      </c>
      <c r="H650" s="115">
        <v>0</v>
      </c>
      <c r="I650" s="187">
        <v>0</v>
      </c>
      <c r="J650" s="187">
        <v>26</v>
      </c>
      <c r="K650" s="187">
        <v>41</v>
      </c>
      <c r="L650" s="187">
        <v>0</v>
      </c>
      <c r="M650" s="187">
        <v>0</v>
      </c>
    </row>
    <row r="651" spans="1:35" x14ac:dyDescent="0.25">
      <c r="B651" s="306" t="s">
        <v>66</v>
      </c>
      <c r="C651" s="92" t="s">
        <v>15</v>
      </c>
      <c r="D651" s="188">
        <v>0</v>
      </c>
      <c r="E651" s="188">
        <v>0</v>
      </c>
      <c r="F651" s="188">
        <v>0</v>
      </c>
      <c r="G651" s="188">
        <v>0</v>
      </c>
      <c r="H651" s="188">
        <v>0</v>
      </c>
      <c r="I651" s="187">
        <v>0</v>
      </c>
      <c r="J651" s="187">
        <v>0</v>
      </c>
      <c r="K651" s="187">
        <v>0</v>
      </c>
      <c r="L651" s="187">
        <v>0</v>
      </c>
      <c r="M651" s="187">
        <v>0</v>
      </c>
      <c r="N651" s="228"/>
    </row>
    <row r="652" spans="1:35" x14ac:dyDescent="0.25">
      <c r="B652" s="307"/>
      <c r="C652" s="92" t="s">
        <v>18</v>
      </c>
      <c r="D652" s="188">
        <v>0</v>
      </c>
      <c r="E652" s="188">
        <v>0</v>
      </c>
      <c r="F652" s="188">
        <v>0</v>
      </c>
      <c r="G652" s="188">
        <v>0</v>
      </c>
      <c r="H652" s="188">
        <v>0</v>
      </c>
      <c r="I652" s="187">
        <v>0</v>
      </c>
      <c r="J652" s="187">
        <v>0</v>
      </c>
      <c r="K652" s="187">
        <v>0</v>
      </c>
      <c r="L652" s="187">
        <v>0</v>
      </c>
      <c r="M652" s="187">
        <v>0</v>
      </c>
    </row>
    <row r="653" spans="1:35" x14ac:dyDescent="0.25">
      <c r="B653" s="307"/>
      <c r="C653" s="92" t="s">
        <v>16</v>
      </c>
      <c r="D653" s="188">
        <v>0</v>
      </c>
      <c r="E653" s="188">
        <v>0</v>
      </c>
      <c r="F653" s="188">
        <v>0</v>
      </c>
      <c r="G653" s="188">
        <v>0</v>
      </c>
      <c r="H653" s="188">
        <v>0</v>
      </c>
      <c r="I653" s="187">
        <v>0</v>
      </c>
      <c r="J653" s="187">
        <v>0</v>
      </c>
      <c r="K653" s="187">
        <v>0</v>
      </c>
      <c r="L653" s="187">
        <v>0</v>
      </c>
      <c r="M653" s="187">
        <v>0</v>
      </c>
    </row>
    <row r="654" spans="1:35" x14ac:dyDescent="0.25">
      <c r="B654" s="307"/>
      <c r="C654" s="92" t="s">
        <v>8</v>
      </c>
      <c r="D654" s="188">
        <v>0</v>
      </c>
      <c r="E654" s="188">
        <v>0</v>
      </c>
      <c r="F654" s="188">
        <v>0</v>
      </c>
      <c r="G654" s="188">
        <v>0</v>
      </c>
      <c r="H654" s="188">
        <v>0</v>
      </c>
      <c r="I654" s="187">
        <v>0</v>
      </c>
      <c r="J654" s="187">
        <v>29</v>
      </c>
      <c r="K654" s="187">
        <v>77</v>
      </c>
      <c r="L654" s="187">
        <v>22</v>
      </c>
      <c r="M654" s="187">
        <v>0</v>
      </c>
    </row>
    <row r="655" spans="1:35" x14ac:dyDescent="0.25">
      <c r="B655" s="307"/>
      <c r="C655" s="92" t="s">
        <v>7</v>
      </c>
      <c r="D655" s="188">
        <v>0</v>
      </c>
      <c r="E655" s="188">
        <v>0</v>
      </c>
      <c r="F655" s="188">
        <v>4</v>
      </c>
      <c r="G655" s="188">
        <v>0</v>
      </c>
      <c r="H655" s="188">
        <v>0</v>
      </c>
      <c r="I655" s="187">
        <v>0</v>
      </c>
      <c r="J655" s="187">
        <v>247</v>
      </c>
      <c r="K655" s="187">
        <v>2664</v>
      </c>
      <c r="L655" s="187">
        <v>22</v>
      </c>
      <c r="M655" s="187">
        <v>23</v>
      </c>
    </row>
    <row r="656" spans="1:35" x14ac:dyDescent="0.25">
      <c r="B656" s="307"/>
      <c r="C656" s="92" t="s">
        <v>10</v>
      </c>
      <c r="D656" s="189" t="s">
        <v>20</v>
      </c>
      <c r="E656" s="184" t="s">
        <v>20</v>
      </c>
      <c r="F656" s="184" t="s">
        <v>20</v>
      </c>
      <c r="G656" s="185" t="s">
        <v>20</v>
      </c>
      <c r="H656" s="185" t="s">
        <v>20</v>
      </c>
      <c r="I656" s="187">
        <v>0</v>
      </c>
      <c r="J656" s="187">
        <v>0</v>
      </c>
      <c r="K656" s="187">
        <v>17</v>
      </c>
      <c r="L656" s="187">
        <v>0</v>
      </c>
      <c r="M656" s="187">
        <v>0</v>
      </c>
    </row>
    <row r="657" spans="2:13" x14ac:dyDescent="0.25">
      <c r="B657" s="307"/>
      <c r="C657" s="92" t="s">
        <v>9</v>
      </c>
      <c r="D657" s="188">
        <v>0</v>
      </c>
      <c r="E657" s="188">
        <v>0</v>
      </c>
      <c r="F657" s="188">
        <v>0</v>
      </c>
      <c r="G657" s="188">
        <v>0</v>
      </c>
      <c r="H657" s="188">
        <v>0</v>
      </c>
      <c r="I657" s="187">
        <v>0</v>
      </c>
      <c r="J657" s="187">
        <v>0</v>
      </c>
      <c r="K657" s="187">
        <v>1</v>
      </c>
      <c r="L657" s="187">
        <v>0</v>
      </c>
      <c r="M657" s="187">
        <v>0</v>
      </c>
    </row>
    <row r="658" spans="2:13" x14ac:dyDescent="0.25">
      <c r="B658" s="307"/>
      <c r="C658" s="92" t="s">
        <v>11</v>
      </c>
      <c r="D658" s="188">
        <v>0</v>
      </c>
      <c r="E658" s="188">
        <v>0</v>
      </c>
      <c r="F658" s="188">
        <v>30</v>
      </c>
      <c r="G658" s="188">
        <v>0</v>
      </c>
      <c r="H658" s="188">
        <v>0</v>
      </c>
      <c r="I658" s="187">
        <v>0</v>
      </c>
      <c r="J658" s="187">
        <v>15</v>
      </c>
      <c r="K658" s="187">
        <v>691</v>
      </c>
      <c r="L658" s="187">
        <v>0</v>
      </c>
      <c r="M658" s="187">
        <v>67</v>
      </c>
    </row>
    <row r="659" spans="2:13" x14ac:dyDescent="0.25">
      <c r="B659" s="307"/>
      <c r="C659" s="92" t="s">
        <v>17</v>
      </c>
      <c r="D659" s="188">
        <v>0</v>
      </c>
      <c r="E659" s="188">
        <v>0</v>
      </c>
      <c r="F659" s="188">
        <v>0</v>
      </c>
      <c r="G659" s="188">
        <v>0</v>
      </c>
      <c r="H659" s="188">
        <v>0</v>
      </c>
      <c r="I659" s="187">
        <v>0</v>
      </c>
      <c r="J659" s="187">
        <v>0</v>
      </c>
      <c r="K659" s="187">
        <v>0</v>
      </c>
      <c r="L659" s="187">
        <v>0</v>
      </c>
      <c r="M659" s="187">
        <v>0</v>
      </c>
    </row>
    <row r="660" spans="2:13" x14ac:dyDescent="0.25">
      <c r="B660" s="307"/>
      <c r="C660" s="92" t="s">
        <v>14</v>
      </c>
      <c r="D660" s="188">
        <v>0</v>
      </c>
      <c r="E660" s="188">
        <v>0</v>
      </c>
      <c r="F660" s="188">
        <v>0</v>
      </c>
      <c r="G660" s="188">
        <v>0</v>
      </c>
      <c r="H660" s="188">
        <v>0</v>
      </c>
      <c r="I660" s="187">
        <v>0</v>
      </c>
      <c r="J660" s="187">
        <v>0</v>
      </c>
      <c r="K660" s="187">
        <v>12</v>
      </c>
      <c r="L660" s="187">
        <v>0</v>
      </c>
      <c r="M660" s="187">
        <v>0</v>
      </c>
    </row>
    <row r="661" spans="2:13" x14ac:dyDescent="0.25">
      <c r="B661" s="307"/>
      <c r="C661" s="92" t="s">
        <v>19</v>
      </c>
      <c r="D661" s="189" t="s">
        <v>20</v>
      </c>
      <c r="E661" s="184" t="s">
        <v>20</v>
      </c>
      <c r="F661" s="184" t="s">
        <v>20</v>
      </c>
      <c r="G661" s="185" t="s">
        <v>20</v>
      </c>
      <c r="H661" s="185" t="s">
        <v>20</v>
      </c>
      <c r="I661" s="187">
        <v>0</v>
      </c>
      <c r="J661" s="187">
        <v>0</v>
      </c>
      <c r="K661" s="187">
        <v>0</v>
      </c>
      <c r="L661" s="187">
        <v>0</v>
      </c>
      <c r="M661" s="187">
        <v>0</v>
      </c>
    </row>
    <row r="662" spans="2:13" x14ac:dyDescent="0.25">
      <c r="B662" s="307"/>
      <c r="C662" s="92" t="s">
        <v>12</v>
      </c>
      <c r="D662" s="188">
        <v>0</v>
      </c>
      <c r="E662" s="188">
        <v>0</v>
      </c>
      <c r="F662" s="188">
        <v>0</v>
      </c>
      <c r="G662" s="188">
        <v>0</v>
      </c>
      <c r="H662" s="188">
        <v>0</v>
      </c>
      <c r="I662" s="187">
        <v>0</v>
      </c>
      <c r="J662" s="187">
        <v>0</v>
      </c>
      <c r="K662" s="187">
        <v>23</v>
      </c>
      <c r="L662" s="187">
        <v>0</v>
      </c>
      <c r="M662" s="187">
        <v>0</v>
      </c>
    </row>
    <row r="663" spans="2:13" x14ac:dyDescent="0.25">
      <c r="B663" s="309"/>
      <c r="C663" s="92" t="s">
        <v>13</v>
      </c>
      <c r="D663" s="188">
        <v>0</v>
      </c>
      <c r="E663" s="188">
        <v>0</v>
      </c>
      <c r="F663" s="188">
        <v>0</v>
      </c>
      <c r="G663" s="188">
        <v>0</v>
      </c>
      <c r="H663" s="188">
        <v>0</v>
      </c>
      <c r="I663" s="189" t="s">
        <v>20</v>
      </c>
      <c r="J663" s="184" t="s">
        <v>20</v>
      </c>
      <c r="K663" s="184" t="s">
        <v>20</v>
      </c>
      <c r="L663" s="184" t="s">
        <v>20</v>
      </c>
      <c r="M663" s="186" t="s">
        <v>20</v>
      </c>
    </row>
    <row r="664" spans="2:13" x14ac:dyDescent="0.25">
      <c r="B664" s="306" t="s">
        <v>67</v>
      </c>
      <c r="C664" s="92" t="s">
        <v>15</v>
      </c>
      <c r="D664" s="188">
        <v>0</v>
      </c>
      <c r="E664" s="188">
        <v>0</v>
      </c>
      <c r="F664" s="188">
        <v>0</v>
      </c>
      <c r="G664" s="188">
        <v>0</v>
      </c>
      <c r="H664" s="188">
        <v>0</v>
      </c>
      <c r="I664" s="188">
        <v>0</v>
      </c>
      <c r="J664" s="188">
        <v>0</v>
      </c>
      <c r="K664" s="188">
        <v>0</v>
      </c>
      <c r="L664" s="188">
        <v>0</v>
      </c>
      <c r="M664" s="188">
        <v>0</v>
      </c>
    </row>
    <row r="665" spans="2:13" x14ac:dyDescent="0.25">
      <c r="B665" s="307"/>
      <c r="C665" s="92" t="s">
        <v>18</v>
      </c>
      <c r="D665" s="188">
        <v>0</v>
      </c>
      <c r="E665" s="188">
        <v>0</v>
      </c>
      <c r="F665" s="188">
        <v>0</v>
      </c>
      <c r="G665" s="188">
        <v>0</v>
      </c>
      <c r="H665" s="188">
        <v>0</v>
      </c>
      <c r="I665" s="188">
        <v>0</v>
      </c>
      <c r="J665" s="188">
        <v>0</v>
      </c>
      <c r="K665" s="188">
        <v>0</v>
      </c>
      <c r="L665" s="188">
        <v>0</v>
      </c>
      <c r="M665" s="188">
        <v>0</v>
      </c>
    </row>
    <row r="666" spans="2:13" x14ac:dyDescent="0.25">
      <c r="B666" s="307"/>
      <c r="C666" s="92" t="s">
        <v>16</v>
      </c>
      <c r="D666" s="188">
        <v>0</v>
      </c>
      <c r="E666" s="188">
        <v>0</v>
      </c>
      <c r="F666" s="188">
        <v>0</v>
      </c>
      <c r="G666" s="188">
        <v>0</v>
      </c>
      <c r="H666" s="188">
        <v>0</v>
      </c>
      <c r="I666" s="188">
        <v>0</v>
      </c>
      <c r="J666" s="188">
        <v>0</v>
      </c>
      <c r="K666" s="188">
        <v>0</v>
      </c>
      <c r="L666" s="188">
        <v>0</v>
      </c>
      <c r="M666" s="188">
        <v>0</v>
      </c>
    </row>
    <row r="667" spans="2:13" x14ac:dyDescent="0.25">
      <c r="B667" s="307"/>
      <c r="C667" s="92" t="s">
        <v>8</v>
      </c>
      <c r="D667" s="188">
        <v>0</v>
      </c>
      <c r="E667" s="188">
        <v>0</v>
      </c>
      <c r="F667" s="188">
        <v>0</v>
      </c>
      <c r="G667" s="188">
        <v>0</v>
      </c>
      <c r="H667" s="188">
        <v>0</v>
      </c>
      <c r="I667" s="188">
        <v>0</v>
      </c>
      <c r="J667" s="188">
        <v>35</v>
      </c>
      <c r="K667" s="188">
        <v>135</v>
      </c>
      <c r="L667" s="188">
        <v>0</v>
      </c>
      <c r="M667" s="188">
        <v>1</v>
      </c>
    </row>
    <row r="668" spans="2:13" x14ac:dyDescent="0.25">
      <c r="B668" s="307"/>
      <c r="C668" s="92" t="s">
        <v>7</v>
      </c>
      <c r="D668" s="188">
        <v>0</v>
      </c>
      <c r="E668" s="188">
        <v>0</v>
      </c>
      <c r="F668" s="188">
        <v>0</v>
      </c>
      <c r="G668" s="188">
        <v>0</v>
      </c>
      <c r="H668" s="188">
        <v>0</v>
      </c>
      <c r="I668" s="188">
        <v>0</v>
      </c>
      <c r="J668" s="188">
        <v>2120</v>
      </c>
      <c r="K668" s="188">
        <v>8607</v>
      </c>
      <c r="L668" s="188">
        <v>0</v>
      </c>
      <c r="M668" s="188">
        <v>0</v>
      </c>
    </row>
    <row r="669" spans="2:13" x14ac:dyDescent="0.25">
      <c r="B669" s="307"/>
      <c r="C669" s="92" t="s">
        <v>10</v>
      </c>
      <c r="D669" s="189" t="s">
        <v>20</v>
      </c>
      <c r="E669" s="184" t="s">
        <v>20</v>
      </c>
      <c r="F669" s="184" t="s">
        <v>20</v>
      </c>
      <c r="G669" s="185" t="s">
        <v>20</v>
      </c>
      <c r="H669" s="185" t="s">
        <v>20</v>
      </c>
      <c r="I669" s="188">
        <v>0</v>
      </c>
      <c r="J669" s="188">
        <v>0</v>
      </c>
      <c r="K669" s="188">
        <v>62</v>
      </c>
      <c r="L669" s="188">
        <v>0</v>
      </c>
      <c r="M669" s="188">
        <v>0</v>
      </c>
    </row>
    <row r="670" spans="2:13" x14ac:dyDescent="0.25">
      <c r="B670" s="307"/>
      <c r="C670" s="92" t="s">
        <v>9</v>
      </c>
      <c r="D670" s="188">
        <v>0</v>
      </c>
      <c r="E670" s="188">
        <v>0</v>
      </c>
      <c r="F670" s="188">
        <v>0</v>
      </c>
      <c r="G670" s="188">
        <v>0</v>
      </c>
      <c r="H670" s="188">
        <v>0</v>
      </c>
      <c r="I670" s="188">
        <v>0</v>
      </c>
      <c r="J670" s="188">
        <v>12</v>
      </c>
      <c r="K670" s="188">
        <v>1</v>
      </c>
      <c r="L670" s="188">
        <v>0</v>
      </c>
      <c r="M670" s="188">
        <v>0</v>
      </c>
    </row>
    <row r="671" spans="2:13" x14ac:dyDescent="0.25">
      <c r="B671" s="307"/>
      <c r="C671" s="92" t="s">
        <v>11</v>
      </c>
      <c r="D671" s="188">
        <v>0</v>
      </c>
      <c r="E671" s="188">
        <v>0</v>
      </c>
      <c r="F671" s="188">
        <v>0</v>
      </c>
      <c r="G671" s="188">
        <v>0</v>
      </c>
      <c r="H671" s="188">
        <v>0</v>
      </c>
      <c r="I671" s="188">
        <v>0</v>
      </c>
      <c r="J671" s="188">
        <v>717</v>
      </c>
      <c r="K671" s="188">
        <v>2264</v>
      </c>
      <c r="L671" s="188">
        <v>7</v>
      </c>
      <c r="M671" s="188">
        <v>17</v>
      </c>
    </row>
    <row r="672" spans="2:13" x14ac:dyDescent="0.25">
      <c r="B672" s="307"/>
      <c r="C672" s="92" t="s">
        <v>17</v>
      </c>
      <c r="D672" s="189" t="s">
        <v>20</v>
      </c>
      <c r="E672" s="184" t="s">
        <v>20</v>
      </c>
      <c r="F672" s="184" t="s">
        <v>20</v>
      </c>
      <c r="G672" s="185" t="s">
        <v>20</v>
      </c>
      <c r="H672" s="185" t="s">
        <v>20</v>
      </c>
      <c r="I672" s="188">
        <v>0</v>
      </c>
      <c r="J672" s="188">
        <v>0</v>
      </c>
      <c r="K672" s="188">
        <v>6</v>
      </c>
      <c r="L672" s="188">
        <v>1</v>
      </c>
      <c r="M672" s="188">
        <v>0</v>
      </c>
    </row>
    <row r="673" spans="2:13" x14ac:dyDescent="0.25">
      <c r="B673" s="307"/>
      <c r="C673" s="92" t="s">
        <v>14</v>
      </c>
      <c r="D673" s="188">
        <v>0</v>
      </c>
      <c r="E673" s="188">
        <v>0</v>
      </c>
      <c r="F673" s="188">
        <v>0</v>
      </c>
      <c r="G673" s="188">
        <v>0</v>
      </c>
      <c r="H673" s="188">
        <v>0</v>
      </c>
      <c r="I673" s="188">
        <v>0</v>
      </c>
      <c r="J673" s="188">
        <v>7</v>
      </c>
      <c r="K673" s="188">
        <v>20</v>
      </c>
      <c r="L673" s="188">
        <v>0</v>
      </c>
      <c r="M673" s="188">
        <v>1</v>
      </c>
    </row>
    <row r="674" spans="2:13" x14ac:dyDescent="0.25">
      <c r="B674" s="307"/>
      <c r="C674" s="92" t="s">
        <v>19</v>
      </c>
      <c r="D674" s="189" t="s">
        <v>20</v>
      </c>
      <c r="E674" s="184" t="s">
        <v>20</v>
      </c>
      <c r="F674" s="184" t="s">
        <v>20</v>
      </c>
      <c r="G674" s="185" t="s">
        <v>20</v>
      </c>
      <c r="H674" s="185" t="s">
        <v>20</v>
      </c>
      <c r="I674" s="188">
        <v>0</v>
      </c>
      <c r="J674" s="188">
        <v>9</v>
      </c>
      <c r="K674" s="188">
        <v>68</v>
      </c>
      <c r="L674" s="188">
        <v>0</v>
      </c>
      <c r="M674" s="188">
        <v>0</v>
      </c>
    </row>
    <row r="675" spans="2:13" x14ac:dyDescent="0.25">
      <c r="B675" s="307"/>
      <c r="C675" s="92" t="s">
        <v>12</v>
      </c>
      <c r="D675" s="188">
        <v>0</v>
      </c>
      <c r="E675" s="188">
        <v>0</v>
      </c>
      <c r="F675" s="188">
        <v>0</v>
      </c>
      <c r="G675" s="188">
        <v>0</v>
      </c>
      <c r="H675" s="188">
        <v>0</v>
      </c>
      <c r="I675" s="188">
        <v>11</v>
      </c>
      <c r="J675" s="188">
        <v>43</v>
      </c>
      <c r="K675" s="188">
        <v>96</v>
      </c>
      <c r="L675" s="188">
        <v>8</v>
      </c>
      <c r="M675" s="188">
        <v>0</v>
      </c>
    </row>
    <row r="676" spans="2:13" ht="14.25" thickBot="1" x14ac:dyDescent="0.3">
      <c r="B676" s="308"/>
      <c r="C676" s="96" t="s">
        <v>13</v>
      </c>
      <c r="D676" s="188">
        <v>0</v>
      </c>
      <c r="E676" s="188">
        <v>0</v>
      </c>
      <c r="F676" s="188">
        <v>15</v>
      </c>
      <c r="G676" s="188">
        <v>0</v>
      </c>
      <c r="H676" s="188">
        <v>0</v>
      </c>
      <c r="I676" s="188">
        <v>0</v>
      </c>
      <c r="J676" s="188">
        <v>0</v>
      </c>
      <c r="K676" s="188">
        <v>80</v>
      </c>
      <c r="L676" s="188">
        <v>0</v>
      </c>
      <c r="M676" s="188">
        <v>0</v>
      </c>
    </row>
    <row r="677" spans="2:13" x14ac:dyDescent="0.25">
      <c r="B677" s="305" t="s">
        <v>162</v>
      </c>
      <c r="C677" s="305"/>
      <c r="D677" s="270"/>
      <c r="E677" s="270"/>
      <c r="F677" s="270"/>
      <c r="G677" s="270"/>
      <c r="H677" s="270"/>
      <c r="I677" s="270"/>
      <c r="J677" s="270"/>
      <c r="K677" s="270"/>
      <c r="L677" s="270"/>
      <c r="M677" s="270"/>
    </row>
    <row r="678" spans="2:13" ht="14.25" thickBot="1" x14ac:dyDescent="0.3"/>
    <row r="679" spans="2:13" ht="36" customHeight="1" x14ac:dyDescent="0.25">
      <c r="B679" s="361" t="s">
        <v>161</v>
      </c>
      <c r="C679" s="361"/>
      <c r="D679" s="361"/>
      <c r="E679" s="361"/>
      <c r="F679" s="361"/>
      <c r="G679" s="361"/>
      <c r="H679" s="361"/>
      <c r="I679" s="361"/>
      <c r="J679" s="361"/>
      <c r="K679" s="361"/>
      <c r="L679" s="361"/>
      <c r="M679" s="361"/>
    </row>
    <row r="680" spans="2:13" x14ac:dyDescent="0.25">
      <c r="B680" s="307" t="s">
        <v>65</v>
      </c>
      <c r="C680" s="91" t="s">
        <v>37</v>
      </c>
      <c r="D680" s="130">
        <v>65999</v>
      </c>
      <c r="E680" s="130">
        <v>115414</v>
      </c>
      <c r="F680" s="130">
        <v>135180</v>
      </c>
      <c r="G680" s="130">
        <v>154946</v>
      </c>
      <c r="H680" s="130">
        <v>189600</v>
      </c>
      <c r="I680" s="130">
        <v>62515</v>
      </c>
      <c r="J680" s="130">
        <v>103336</v>
      </c>
      <c r="K680" s="130">
        <v>119665</v>
      </c>
      <c r="L680" s="130">
        <v>135993</v>
      </c>
      <c r="M680" s="130">
        <v>164621</v>
      </c>
    </row>
    <row r="681" spans="2:13" x14ac:dyDescent="0.25">
      <c r="B681" s="307"/>
      <c r="C681" s="91" t="s">
        <v>36</v>
      </c>
      <c r="D681" s="131">
        <v>84545</v>
      </c>
      <c r="E681" s="131">
        <v>148716</v>
      </c>
      <c r="F681" s="131">
        <v>174384</v>
      </c>
      <c r="G681" s="131">
        <v>200052</v>
      </c>
      <c r="H681" s="131">
        <v>245054</v>
      </c>
      <c r="I681" s="131">
        <v>72554</v>
      </c>
      <c r="J681" s="131">
        <v>120681</v>
      </c>
      <c r="K681" s="131">
        <v>139933</v>
      </c>
      <c r="L681" s="131">
        <v>159184</v>
      </c>
      <c r="M681" s="131">
        <v>192935</v>
      </c>
    </row>
    <row r="682" spans="2:13" x14ac:dyDescent="0.25">
      <c r="B682" s="307"/>
      <c r="C682" s="91" t="s">
        <v>116</v>
      </c>
      <c r="D682" s="131">
        <v>125925</v>
      </c>
      <c r="E682" s="131">
        <v>222969</v>
      </c>
      <c r="F682" s="131">
        <v>261787</v>
      </c>
      <c r="G682" s="131">
        <v>300604</v>
      </c>
      <c r="H682" s="131">
        <v>368661</v>
      </c>
      <c r="I682" s="131">
        <v>95360</v>
      </c>
      <c r="J682" s="131">
        <v>160056</v>
      </c>
      <c r="K682" s="131">
        <v>185935</v>
      </c>
      <c r="L682" s="131">
        <v>211813</v>
      </c>
      <c r="M682" s="131">
        <v>257185</v>
      </c>
    </row>
    <row r="683" spans="2:13" x14ac:dyDescent="0.25">
      <c r="B683" s="307"/>
      <c r="C683" s="91" t="s">
        <v>115</v>
      </c>
      <c r="D683" s="131">
        <v>129818</v>
      </c>
      <c r="E683" s="131">
        <v>230018</v>
      </c>
      <c r="F683" s="131">
        <v>270099</v>
      </c>
      <c r="G683" s="131">
        <v>310179</v>
      </c>
      <c r="H683" s="131">
        <v>380449</v>
      </c>
      <c r="I683" s="131">
        <v>144177</v>
      </c>
      <c r="J683" s="131">
        <v>244377</v>
      </c>
      <c r="K683" s="131">
        <v>284458</v>
      </c>
      <c r="L683" s="131">
        <v>324538</v>
      </c>
      <c r="M683" s="131">
        <v>394808</v>
      </c>
    </row>
    <row r="684" spans="2:13" x14ac:dyDescent="0.25">
      <c r="B684" s="309"/>
      <c r="C684" s="91" t="s">
        <v>114</v>
      </c>
      <c r="D684" s="131">
        <v>268211</v>
      </c>
      <c r="E684" s="131">
        <v>478600</v>
      </c>
      <c r="F684" s="131">
        <v>562755</v>
      </c>
      <c r="G684" s="131">
        <v>646911</v>
      </c>
      <c r="H684" s="131">
        <v>794457</v>
      </c>
      <c r="I684" s="131">
        <v>295587</v>
      </c>
      <c r="J684" s="131">
        <v>505976</v>
      </c>
      <c r="K684" s="131">
        <v>590131</v>
      </c>
      <c r="L684" s="131">
        <v>674287</v>
      </c>
      <c r="M684" s="131">
        <v>821832</v>
      </c>
    </row>
    <row r="685" spans="2:13" x14ac:dyDescent="0.25">
      <c r="B685" s="306" t="s">
        <v>66</v>
      </c>
      <c r="C685" s="92" t="s">
        <v>15</v>
      </c>
      <c r="D685" s="131">
        <v>165158</v>
      </c>
      <c r="E685" s="131">
        <v>259046</v>
      </c>
      <c r="F685" s="131">
        <v>296602</v>
      </c>
      <c r="G685" s="131">
        <v>334157</v>
      </c>
      <c r="H685" s="131">
        <v>400001</v>
      </c>
      <c r="I685" s="131">
        <v>178543</v>
      </c>
      <c r="J685" s="131">
        <v>272432</v>
      </c>
      <c r="K685" s="131">
        <v>309987</v>
      </c>
      <c r="L685" s="131">
        <v>347543</v>
      </c>
      <c r="M685" s="131">
        <v>413386</v>
      </c>
    </row>
    <row r="686" spans="2:13" x14ac:dyDescent="0.25">
      <c r="B686" s="307"/>
      <c r="C686" s="92" t="s">
        <v>18</v>
      </c>
      <c r="D686" s="131">
        <v>165158</v>
      </c>
      <c r="E686" s="131">
        <v>259046</v>
      </c>
      <c r="F686" s="131">
        <v>296602</v>
      </c>
      <c r="G686" s="131">
        <v>334157</v>
      </c>
      <c r="H686" s="131">
        <v>400001</v>
      </c>
      <c r="I686" s="131">
        <v>125945</v>
      </c>
      <c r="J686" s="131">
        <v>188537</v>
      </c>
      <c r="K686" s="131">
        <v>213574</v>
      </c>
      <c r="L686" s="131">
        <v>238611</v>
      </c>
      <c r="M686" s="131">
        <v>282507</v>
      </c>
    </row>
    <row r="687" spans="2:13" x14ac:dyDescent="0.25">
      <c r="B687" s="307"/>
      <c r="C687" s="92" t="s">
        <v>16</v>
      </c>
      <c r="D687" s="131">
        <v>283935</v>
      </c>
      <c r="E687" s="131">
        <v>377823</v>
      </c>
      <c r="F687" s="131">
        <v>415379</v>
      </c>
      <c r="G687" s="131">
        <v>452934</v>
      </c>
      <c r="H687" s="131">
        <v>518778</v>
      </c>
      <c r="I687" s="131">
        <v>297321</v>
      </c>
      <c r="J687" s="131">
        <v>391209</v>
      </c>
      <c r="K687" s="131">
        <v>428764</v>
      </c>
      <c r="L687" s="131">
        <v>466320</v>
      </c>
      <c r="M687" s="131">
        <v>532164</v>
      </c>
    </row>
    <row r="688" spans="2:13" x14ac:dyDescent="0.25">
      <c r="B688" s="307"/>
      <c r="C688" s="92" t="s">
        <v>8</v>
      </c>
      <c r="D688" s="131">
        <v>196143</v>
      </c>
      <c r="E688" s="131">
        <v>290032</v>
      </c>
      <c r="F688" s="131">
        <v>327587</v>
      </c>
      <c r="G688" s="131">
        <v>365142</v>
      </c>
      <c r="H688" s="131">
        <v>430986</v>
      </c>
      <c r="I688" s="131">
        <v>146602</v>
      </c>
      <c r="J688" s="131">
        <v>209194</v>
      </c>
      <c r="K688" s="131">
        <v>234231</v>
      </c>
      <c r="L688" s="131">
        <v>259268</v>
      </c>
      <c r="M688" s="131">
        <v>303164</v>
      </c>
    </row>
    <row r="689" spans="2:13" x14ac:dyDescent="0.25">
      <c r="B689" s="307"/>
      <c r="C689" s="92" t="s">
        <v>7</v>
      </c>
      <c r="D689" s="131">
        <v>165158</v>
      </c>
      <c r="E689" s="131">
        <v>259046</v>
      </c>
      <c r="F689" s="131">
        <v>296602</v>
      </c>
      <c r="G689" s="131">
        <v>334157</v>
      </c>
      <c r="H689" s="131">
        <v>400001</v>
      </c>
      <c r="I689" s="131">
        <v>125945</v>
      </c>
      <c r="J689" s="131">
        <v>188537</v>
      </c>
      <c r="K689" s="131">
        <v>213574</v>
      </c>
      <c r="L689" s="131">
        <v>238611</v>
      </c>
      <c r="M689" s="131">
        <v>282507</v>
      </c>
    </row>
    <row r="690" spans="2:13" x14ac:dyDescent="0.25">
      <c r="B690" s="307"/>
      <c r="C690" s="92" t="s">
        <v>10</v>
      </c>
      <c r="D690" s="132"/>
      <c r="E690" s="132"/>
      <c r="F690" s="132"/>
      <c r="G690" s="132"/>
      <c r="H690" s="132"/>
      <c r="I690" s="131">
        <v>108146</v>
      </c>
      <c r="J690" s="131">
        <v>163375</v>
      </c>
      <c r="K690" s="131">
        <v>185466</v>
      </c>
      <c r="L690" s="131">
        <v>207558</v>
      </c>
      <c r="M690" s="131">
        <v>246289</v>
      </c>
    </row>
    <row r="691" spans="2:13" x14ac:dyDescent="0.25">
      <c r="B691" s="307"/>
      <c r="C691" s="92" t="s">
        <v>9</v>
      </c>
      <c r="D691" s="131">
        <v>283935</v>
      </c>
      <c r="E691" s="131">
        <v>377823</v>
      </c>
      <c r="F691" s="131">
        <v>415379</v>
      </c>
      <c r="G691" s="131">
        <v>452934</v>
      </c>
      <c r="H691" s="131">
        <v>518778</v>
      </c>
      <c r="I691" s="131">
        <v>297321</v>
      </c>
      <c r="J691" s="131">
        <v>391209</v>
      </c>
      <c r="K691" s="131">
        <v>428764</v>
      </c>
      <c r="L691" s="131">
        <v>466320</v>
      </c>
      <c r="M691" s="131">
        <v>532164</v>
      </c>
    </row>
    <row r="692" spans="2:13" x14ac:dyDescent="0.25">
      <c r="B692" s="307"/>
      <c r="C692" s="92" t="s">
        <v>11</v>
      </c>
      <c r="D692" s="131">
        <v>371727</v>
      </c>
      <c r="E692" s="131">
        <v>465615</v>
      </c>
      <c r="F692" s="131">
        <v>503171</v>
      </c>
      <c r="G692" s="131">
        <v>540726</v>
      </c>
      <c r="H692" s="131">
        <v>606570</v>
      </c>
      <c r="I692" s="131">
        <v>229657</v>
      </c>
      <c r="J692" s="131">
        <v>284886</v>
      </c>
      <c r="K692" s="131">
        <v>306977</v>
      </c>
      <c r="L692" s="131">
        <v>329069</v>
      </c>
      <c r="M692" s="131">
        <v>367800</v>
      </c>
    </row>
    <row r="693" spans="2:13" x14ac:dyDescent="0.25">
      <c r="B693" s="307"/>
      <c r="C693" s="92" t="s">
        <v>17</v>
      </c>
      <c r="D693" s="131">
        <v>196143</v>
      </c>
      <c r="E693" s="131">
        <v>290032</v>
      </c>
      <c r="F693" s="131">
        <v>327587</v>
      </c>
      <c r="G693" s="131">
        <v>365142</v>
      </c>
      <c r="H693" s="131">
        <v>430986</v>
      </c>
      <c r="I693" s="131">
        <v>209529</v>
      </c>
      <c r="J693" s="131">
        <v>303417</v>
      </c>
      <c r="K693" s="131">
        <v>340973</v>
      </c>
      <c r="L693" s="131">
        <v>378528</v>
      </c>
      <c r="M693" s="131">
        <v>444372</v>
      </c>
    </row>
    <row r="694" spans="2:13" x14ac:dyDescent="0.25">
      <c r="B694" s="307"/>
      <c r="C694" s="92" t="s">
        <v>14</v>
      </c>
      <c r="D694" s="131">
        <v>283935</v>
      </c>
      <c r="E694" s="131">
        <v>377823</v>
      </c>
      <c r="F694" s="131">
        <v>415379</v>
      </c>
      <c r="G694" s="131">
        <v>452934</v>
      </c>
      <c r="H694" s="131">
        <v>518778</v>
      </c>
      <c r="I694" s="131">
        <v>200740</v>
      </c>
      <c r="J694" s="131">
        <v>263332</v>
      </c>
      <c r="K694" s="131">
        <v>288369</v>
      </c>
      <c r="L694" s="131">
        <v>313406</v>
      </c>
      <c r="M694" s="131">
        <v>357302</v>
      </c>
    </row>
    <row r="695" spans="2:13" x14ac:dyDescent="0.25">
      <c r="B695" s="307"/>
      <c r="C695" s="92" t="s">
        <v>19</v>
      </c>
      <c r="D695" s="132"/>
      <c r="E695" s="132"/>
      <c r="F695" s="132"/>
      <c r="G695" s="132"/>
      <c r="H695" s="132"/>
      <c r="I695" s="131">
        <v>297321</v>
      </c>
      <c r="J695" s="131">
        <v>391209</v>
      </c>
      <c r="K695" s="131">
        <v>428764</v>
      </c>
      <c r="L695" s="131">
        <v>466320</v>
      </c>
      <c r="M695" s="131">
        <v>532164</v>
      </c>
    </row>
    <row r="696" spans="2:13" x14ac:dyDescent="0.25">
      <c r="B696" s="307"/>
      <c r="C696" s="92" t="s">
        <v>12</v>
      </c>
      <c r="D696" s="131">
        <v>283935</v>
      </c>
      <c r="E696" s="131">
        <v>377823</v>
      </c>
      <c r="F696" s="131">
        <v>415379</v>
      </c>
      <c r="G696" s="131">
        <v>452934</v>
      </c>
      <c r="H696" s="131">
        <v>518778</v>
      </c>
      <c r="I696" s="131">
        <v>297321</v>
      </c>
      <c r="J696" s="131">
        <v>391209</v>
      </c>
      <c r="K696" s="131">
        <v>428764</v>
      </c>
      <c r="L696" s="131">
        <v>466320</v>
      </c>
      <c r="M696" s="131">
        <v>532164</v>
      </c>
    </row>
    <row r="697" spans="2:13" x14ac:dyDescent="0.25">
      <c r="B697" s="309"/>
      <c r="C697" s="92" t="s">
        <v>13</v>
      </c>
      <c r="D697" s="131">
        <v>134173</v>
      </c>
      <c r="E697" s="131">
        <v>228061</v>
      </c>
      <c r="F697" s="131">
        <v>265616</v>
      </c>
      <c r="G697" s="131">
        <v>303172</v>
      </c>
      <c r="H697" s="131">
        <v>369016</v>
      </c>
      <c r="I697" s="132"/>
      <c r="J697" s="132"/>
      <c r="K697" s="132"/>
      <c r="L697" s="132"/>
      <c r="M697" s="132"/>
    </row>
    <row r="698" spans="2:13" x14ac:dyDescent="0.25">
      <c r="B698" s="306" t="s">
        <v>67</v>
      </c>
      <c r="C698" s="92" t="s">
        <v>15</v>
      </c>
      <c r="D698" s="131">
        <v>462478</v>
      </c>
      <c r="E698" s="131">
        <v>662223</v>
      </c>
      <c r="F698" s="131">
        <v>742120</v>
      </c>
      <c r="G698" s="131">
        <v>822018</v>
      </c>
      <c r="H698" s="131">
        <v>927147</v>
      </c>
      <c r="I698" s="131">
        <v>483287</v>
      </c>
      <c r="J698" s="131">
        <v>683032</v>
      </c>
      <c r="K698" s="131">
        <v>762929</v>
      </c>
      <c r="L698" s="131">
        <v>842827</v>
      </c>
      <c r="M698" s="131">
        <v>947956</v>
      </c>
    </row>
    <row r="699" spans="2:13" x14ac:dyDescent="0.25">
      <c r="B699" s="307"/>
      <c r="C699" s="92" t="s">
        <v>18</v>
      </c>
      <c r="D699" s="131">
        <v>462478</v>
      </c>
      <c r="E699" s="131">
        <v>662223</v>
      </c>
      <c r="F699" s="131">
        <v>742120</v>
      </c>
      <c r="G699" s="131">
        <v>822018</v>
      </c>
      <c r="H699" s="131">
        <v>927147</v>
      </c>
      <c r="I699" s="131">
        <v>364360</v>
      </c>
      <c r="J699" s="131">
        <v>514168</v>
      </c>
      <c r="K699" s="131">
        <v>574092</v>
      </c>
      <c r="L699" s="131">
        <v>634015</v>
      </c>
      <c r="M699" s="131">
        <v>712862</v>
      </c>
    </row>
    <row r="700" spans="2:13" x14ac:dyDescent="0.25">
      <c r="B700" s="307"/>
      <c r="C700" s="92" t="s">
        <v>16</v>
      </c>
      <c r="D700" s="131">
        <v>683248</v>
      </c>
      <c r="E700" s="131">
        <v>882993</v>
      </c>
      <c r="F700" s="131">
        <v>962891</v>
      </c>
      <c r="G700" s="131">
        <v>1042789</v>
      </c>
      <c r="H700" s="131">
        <v>1147918</v>
      </c>
      <c r="I700" s="131">
        <v>704057</v>
      </c>
      <c r="J700" s="131">
        <v>903802</v>
      </c>
      <c r="K700" s="131">
        <v>983700</v>
      </c>
      <c r="L700" s="131">
        <v>1063598</v>
      </c>
      <c r="M700" s="131">
        <v>1168727</v>
      </c>
    </row>
    <row r="701" spans="2:13" x14ac:dyDescent="0.25">
      <c r="B701" s="307"/>
      <c r="C701" s="92" t="s">
        <v>8</v>
      </c>
      <c r="D701" s="131">
        <v>536068</v>
      </c>
      <c r="E701" s="131">
        <v>735813</v>
      </c>
      <c r="F701" s="131">
        <v>815711</v>
      </c>
      <c r="G701" s="131">
        <v>895608</v>
      </c>
      <c r="H701" s="131">
        <v>1000737</v>
      </c>
      <c r="I701" s="131">
        <v>337158</v>
      </c>
      <c r="J701" s="131">
        <v>457005</v>
      </c>
      <c r="K701" s="131">
        <v>504943</v>
      </c>
      <c r="L701" s="131">
        <v>552882</v>
      </c>
      <c r="M701" s="131">
        <v>615959</v>
      </c>
    </row>
    <row r="702" spans="2:13" x14ac:dyDescent="0.25">
      <c r="B702" s="307"/>
      <c r="C702" s="92" t="s">
        <v>7</v>
      </c>
      <c r="D702" s="131">
        <v>462478</v>
      </c>
      <c r="E702" s="131">
        <v>662223</v>
      </c>
      <c r="F702" s="131">
        <v>742120</v>
      </c>
      <c r="G702" s="131">
        <v>822018</v>
      </c>
      <c r="H702" s="131">
        <v>927147</v>
      </c>
      <c r="I702" s="131">
        <v>293004</v>
      </c>
      <c r="J702" s="131">
        <v>412851</v>
      </c>
      <c r="K702" s="131">
        <v>460789</v>
      </c>
      <c r="L702" s="131">
        <v>508728</v>
      </c>
      <c r="M702" s="131">
        <v>571805</v>
      </c>
    </row>
    <row r="703" spans="2:13" x14ac:dyDescent="0.25">
      <c r="B703" s="307"/>
      <c r="C703" s="92" t="s">
        <v>10</v>
      </c>
      <c r="D703" s="132"/>
      <c r="E703" s="132"/>
      <c r="F703" s="132"/>
      <c r="G703" s="132"/>
      <c r="H703" s="132"/>
      <c r="I703" s="131">
        <v>245433</v>
      </c>
      <c r="J703" s="131">
        <v>345305</v>
      </c>
      <c r="K703" s="131">
        <v>385254</v>
      </c>
      <c r="L703" s="131">
        <v>425203</v>
      </c>
      <c r="M703" s="131">
        <v>477768</v>
      </c>
    </row>
    <row r="704" spans="2:13" x14ac:dyDescent="0.25">
      <c r="B704" s="307"/>
      <c r="C704" s="92" t="s">
        <v>9</v>
      </c>
      <c r="D704" s="131">
        <v>536068</v>
      </c>
      <c r="E704" s="131">
        <v>735813</v>
      </c>
      <c r="F704" s="131">
        <v>815711</v>
      </c>
      <c r="G704" s="131">
        <v>895608</v>
      </c>
      <c r="H704" s="131">
        <v>1000737</v>
      </c>
      <c r="I704" s="131">
        <v>419552</v>
      </c>
      <c r="J704" s="131">
        <v>569361</v>
      </c>
      <c r="K704" s="131">
        <v>629284</v>
      </c>
      <c r="L704" s="131">
        <v>689208</v>
      </c>
      <c r="M704" s="131">
        <v>768054</v>
      </c>
    </row>
    <row r="705" spans="2:13" x14ac:dyDescent="0.25">
      <c r="B705" s="307"/>
      <c r="C705" s="92" t="s">
        <v>11</v>
      </c>
      <c r="D705" s="131">
        <v>756838</v>
      </c>
      <c r="E705" s="131">
        <v>956583</v>
      </c>
      <c r="F705" s="131">
        <v>1036481</v>
      </c>
      <c r="G705" s="131">
        <v>1116379</v>
      </c>
      <c r="H705" s="131">
        <v>1221508</v>
      </c>
      <c r="I705" s="131">
        <v>469620</v>
      </c>
      <c r="J705" s="131">
        <v>589467</v>
      </c>
      <c r="K705" s="131">
        <v>637406</v>
      </c>
      <c r="L705" s="131">
        <v>685344</v>
      </c>
      <c r="M705" s="131">
        <v>748422</v>
      </c>
    </row>
    <row r="706" spans="2:13" x14ac:dyDescent="0.25">
      <c r="B706" s="307"/>
      <c r="C706" s="92" t="s">
        <v>17</v>
      </c>
      <c r="D706" s="131">
        <v>642248</v>
      </c>
      <c r="E706" s="131">
        <v>881942</v>
      </c>
      <c r="F706" s="131">
        <v>977819</v>
      </c>
      <c r="G706" s="131">
        <v>1073697</v>
      </c>
      <c r="H706" s="131">
        <v>1199851</v>
      </c>
      <c r="I706" s="131">
        <v>666737</v>
      </c>
      <c r="J706" s="131">
        <v>906430</v>
      </c>
      <c r="K706" s="131">
        <v>1002308</v>
      </c>
      <c r="L706" s="131">
        <v>1098185</v>
      </c>
      <c r="M706" s="131">
        <v>1224340</v>
      </c>
    </row>
    <row r="707" spans="2:13" x14ac:dyDescent="0.25">
      <c r="B707" s="307"/>
      <c r="C707" s="92" t="s">
        <v>14</v>
      </c>
      <c r="D707" s="131">
        <v>830429</v>
      </c>
      <c r="E707" s="131">
        <v>1030173</v>
      </c>
      <c r="F707" s="131">
        <v>1110071</v>
      </c>
      <c r="G707" s="131">
        <v>1189969</v>
      </c>
      <c r="H707" s="131">
        <v>1295098</v>
      </c>
      <c r="I707" s="131">
        <v>513774</v>
      </c>
      <c r="J707" s="131">
        <v>633621</v>
      </c>
      <c r="K707" s="131">
        <v>681560</v>
      </c>
      <c r="L707" s="131">
        <v>729499</v>
      </c>
      <c r="M707" s="131">
        <v>792576</v>
      </c>
    </row>
    <row r="708" spans="2:13" x14ac:dyDescent="0.25">
      <c r="B708" s="307"/>
      <c r="C708" s="92" t="s">
        <v>19</v>
      </c>
      <c r="D708" s="132"/>
      <c r="E708" s="132"/>
      <c r="F708" s="132"/>
      <c r="G708" s="132"/>
      <c r="H708" s="132"/>
      <c r="I708" s="131">
        <v>640323</v>
      </c>
      <c r="J708" s="131">
        <v>790132</v>
      </c>
      <c r="K708" s="131">
        <v>850055</v>
      </c>
      <c r="L708" s="131">
        <v>909978</v>
      </c>
      <c r="M708" s="131">
        <v>988825</v>
      </c>
    </row>
    <row r="709" spans="2:13" x14ac:dyDescent="0.25">
      <c r="B709" s="307"/>
      <c r="C709" s="92" t="s">
        <v>12</v>
      </c>
      <c r="D709" s="131">
        <v>818864</v>
      </c>
      <c r="E709" s="131">
        <v>1058558</v>
      </c>
      <c r="F709" s="131">
        <v>1154436</v>
      </c>
      <c r="G709" s="131">
        <v>1250313</v>
      </c>
      <c r="H709" s="131">
        <v>1376468</v>
      </c>
      <c r="I709" s="131">
        <v>843353</v>
      </c>
      <c r="J709" s="131">
        <v>1083047</v>
      </c>
      <c r="K709" s="131">
        <v>1178924</v>
      </c>
      <c r="L709" s="131">
        <v>1274802</v>
      </c>
      <c r="M709" s="131">
        <v>1400956</v>
      </c>
    </row>
    <row r="710" spans="2:13" ht="14.25" thickBot="1" x14ac:dyDescent="0.3">
      <c r="B710" s="308"/>
      <c r="C710" s="96" t="s">
        <v>13</v>
      </c>
      <c r="D710" s="133">
        <v>191245</v>
      </c>
      <c r="E710" s="133">
        <v>311092</v>
      </c>
      <c r="F710" s="133">
        <v>359031</v>
      </c>
      <c r="G710" s="133">
        <v>406970</v>
      </c>
      <c r="H710" s="133">
        <v>470047</v>
      </c>
      <c r="I710" s="133">
        <v>138990</v>
      </c>
      <c r="J710" s="133">
        <v>218888</v>
      </c>
      <c r="K710" s="133">
        <v>250847</v>
      </c>
      <c r="L710" s="133">
        <v>282806</v>
      </c>
      <c r="M710" s="133">
        <v>324858</v>
      </c>
    </row>
    <row r="711" spans="2:13" x14ac:dyDescent="0.25">
      <c r="B711" s="305" t="s">
        <v>162</v>
      </c>
      <c r="C711" s="305"/>
      <c r="D711" s="271"/>
      <c r="E711" s="271"/>
      <c r="F711" s="271"/>
      <c r="G711" s="271"/>
      <c r="H711" s="271"/>
      <c r="I711" s="271"/>
      <c r="J711" s="271"/>
      <c r="K711" s="271"/>
      <c r="L711" s="271"/>
      <c r="M711" s="271"/>
    </row>
    <row r="712" spans="2:13" ht="14.25" thickBot="1" x14ac:dyDescent="0.3"/>
    <row r="713" spans="2:13" ht="32.25" customHeight="1" x14ac:dyDescent="0.25">
      <c r="B713" s="361" t="s">
        <v>139</v>
      </c>
      <c r="C713" s="361"/>
      <c r="D713" s="361"/>
      <c r="E713" s="361"/>
      <c r="F713" s="361"/>
      <c r="G713" s="361"/>
      <c r="H713" s="361"/>
      <c r="I713" s="361"/>
      <c r="J713" s="361"/>
      <c r="K713" s="361"/>
      <c r="L713" s="361"/>
      <c r="M713" s="361"/>
    </row>
    <row r="714" spans="2:13" x14ac:dyDescent="0.25">
      <c r="B714" s="307" t="s">
        <v>65</v>
      </c>
      <c r="C714" s="91" t="s">
        <v>37</v>
      </c>
      <c r="D714" s="130">
        <v>3598</v>
      </c>
      <c r="E714" s="130">
        <v>6293</v>
      </c>
      <c r="F714" s="130">
        <v>7371</v>
      </c>
      <c r="G714" s="130">
        <v>8448</v>
      </c>
      <c r="H714" s="130">
        <v>10339</v>
      </c>
      <c r="I714" s="130">
        <v>3409</v>
      </c>
      <c r="J714" s="130">
        <v>5635</v>
      </c>
      <c r="K714" s="130">
        <v>6525</v>
      </c>
      <c r="L714" s="130">
        <v>7416</v>
      </c>
      <c r="M714" s="130">
        <v>8977</v>
      </c>
    </row>
    <row r="715" spans="2:13" x14ac:dyDescent="0.25">
      <c r="B715" s="307"/>
      <c r="C715" s="91" t="s">
        <v>36</v>
      </c>
      <c r="D715" s="130">
        <v>4610</v>
      </c>
      <c r="E715" s="130">
        <v>8109</v>
      </c>
      <c r="F715" s="130">
        <v>9509</v>
      </c>
      <c r="G715" s="130">
        <v>10908</v>
      </c>
      <c r="H715" s="130">
        <v>13363</v>
      </c>
      <c r="I715" s="130">
        <v>3956</v>
      </c>
      <c r="J715" s="130">
        <v>6581</v>
      </c>
      <c r="K715" s="130">
        <v>7630</v>
      </c>
      <c r="L715" s="130">
        <v>8680</v>
      </c>
      <c r="M715" s="130">
        <v>10521</v>
      </c>
    </row>
    <row r="716" spans="2:13" x14ac:dyDescent="0.25">
      <c r="B716" s="307"/>
      <c r="C716" s="91" t="s">
        <v>116</v>
      </c>
      <c r="D716" s="130">
        <v>6866</v>
      </c>
      <c r="E716" s="130">
        <v>12158</v>
      </c>
      <c r="F716" s="130">
        <v>14274</v>
      </c>
      <c r="G716" s="130">
        <v>16392</v>
      </c>
      <c r="H716" s="130">
        <v>20103</v>
      </c>
      <c r="I716" s="130">
        <v>5200</v>
      </c>
      <c r="J716" s="130">
        <v>8728</v>
      </c>
      <c r="K716" s="130">
        <v>10139</v>
      </c>
      <c r="L716" s="130">
        <v>11550</v>
      </c>
      <c r="M716" s="130">
        <v>14024</v>
      </c>
    </row>
    <row r="717" spans="2:13" x14ac:dyDescent="0.25">
      <c r="B717" s="307"/>
      <c r="C717" s="91" t="s">
        <v>115</v>
      </c>
      <c r="D717" s="130">
        <v>7445</v>
      </c>
      <c r="E717" s="130">
        <v>12909</v>
      </c>
      <c r="F717" s="130">
        <v>15094</v>
      </c>
      <c r="G717" s="130">
        <v>17279</v>
      </c>
      <c r="H717" s="130">
        <v>21111</v>
      </c>
      <c r="I717" s="130">
        <v>8656</v>
      </c>
      <c r="J717" s="130">
        <v>14120</v>
      </c>
      <c r="K717" s="130">
        <v>16304</v>
      </c>
      <c r="L717" s="130">
        <v>18490</v>
      </c>
      <c r="M717" s="130">
        <v>22322</v>
      </c>
    </row>
    <row r="718" spans="2:13" x14ac:dyDescent="0.25">
      <c r="B718" s="309"/>
      <c r="C718" s="91" t="s">
        <v>114</v>
      </c>
      <c r="D718" s="130">
        <v>15596</v>
      </c>
      <c r="E718" s="130">
        <v>27068</v>
      </c>
      <c r="F718" s="130">
        <v>31658</v>
      </c>
      <c r="G718" s="130">
        <v>36246</v>
      </c>
      <c r="H718" s="130">
        <v>44291</v>
      </c>
      <c r="I718" s="130">
        <v>18857</v>
      </c>
      <c r="J718" s="130">
        <v>30329</v>
      </c>
      <c r="K718" s="130">
        <v>34919</v>
      </c>
      <c r="L718" s="130">
        <v>39507</v>
      </c>
      <c r="M718" s="130">
        <v>47553</v>
      </c>
    </row>
    <row r="719" spans="2:13" x14ac:dyDescent="0.25">
      <c r="B719" s="306" t="s">
        <v>66</v>
      </c>
      <c r="C719" s="92" t="s">
        <v>15</v>
      </c>
      <c r="D719" s="130">
        <v>9006</v>
      </c>
      <c r="E719" s="130">
        <v>14126</v>
      </c>
      <c r="F719" s="130">
        <v>16173</v>
      </c>
      <c r="G719" s="130">
        <v>18221</v>
      </c>
      <c r="H719" s="130">
        <v>21811</v>
      </c>
      <c r="I719" s="130">
        <v>9736</v>
      </c>
      <c r="J719" s="130">
        <v>14855</v>
      </c>
      <c r="K719" s="130">
        <v>16903</v>
      </c>
      <c r="L719" s="130">
        <v>18951</v>
      </c>
      <c r="M719" s="130">
        <v>22542</v>
      </c>
    </row>
    <row r="720" spans="2:13" x14ac:dyDescent="0.25">
      <c r="B720" s="307"/>
      <c r="C720" s="92" t="s">
        <v>18</v>
      </c>
      <c r="D720" s="130">
        <v>9006</v>
      </c>
      <c r="E720" s="130">
        <v>14126</v>
      </c>
      <c r="F720" s="130">
        <v>16173</v>
      </c>
      <c r="G720" s="130">
        <v>18221</v>
      </c>
      <c r="H720" s="130">
        <v>21811</v>
      </c>
      <c r="I720" s="130">
        <v>6867</v>
      </c>
      <c r="J720" s="130">
        <v>10281</v>
      </c>
      <c r="K720" s="130">
        <v>11646</v>
      </c>
      <c r="L720" s="130">
        <v>13011</v>
      </c>
      <c r="M720" s="130">
        <v>15405</v>
      </c>
    </row>
    <row r="721" spans="2:13" x14ac:dyDescent="0.25">
      <c r="B721" s="307"/>
      <c r="C721" s="92" t="s">
        <v>16</v>
      </c>
      <c r="D721" s="130">
        <v>15483</v>
      </c>
      <c r="E721" s="130">
        <v>20603</v>
      </c>
      <c r="F721" s="130">
        <v>22650</v>
      </c>
      <c r="G721" s="130">
        <v>24698</v>
      </c>
      <c r="H721" s="130">
        <v>28288</v>
      </c>
      <c r="I721" s="130">
        <v>16212</v>
      </c>
      <c r="J721" s="130">
        <v>21332</v>
      </c>
      <c r="K721" s="130">
        <v>23380</v>
      </c>
      <c r="L721" s="130">
        <v>25427</v>
      </c>
      <c r="M721" s="130">
        <v>29018</v>
      </c>
    </row>
    <row r="722" spans="2:13" x14ac:dyDescent="0.25">
      <c r="B722" s="307"/>
      <c r="C722" s="92" t="s">
        <v>8</v>
      </c>
      <c r="D722" s="130">
        <v>10696</v>
      </c>
      <c r="E722" s="130">
        <v>15815</v>
      </c>
      <c r="F722" s="130">
        <v>17863</v>
      </c>
      <c r="G722" s="130">
        <v>19911</v>
      </c>
      <c r="H722" s="130">
        <v>23501</v>
      </c>
      <c r="I722" s="130">
        <v>7994</v>
      </c>
      <c r="J722" s="130">
        <v>11407</v>
      </c>
      <c r="K722" s="130">
        <v>12772</v>
      </c>
      <c r="L722" s="130">
        <v>14137</v>
      </c>
      <c r="M722" s="130">
        <v>16531</v>
      </c>
    </row>
    <row r="723" spans="2:13" x14ac:dyDescent="0.25">
      <c r="B723" s="307"/>
      <c r="C723" s="92" t="s">
        <v>7</v>
      </c>
      <c r="D723" s="130">
        <v>9006</v>
      </c>
      <c r="E723" s="130">
        <v>14126</v>
      </c>
      <c r="F723" s="130">
        <v>16173</v>
      </c>
      <c r="G723" s="130">
        <v>18221</v>
      </c>
      <c r="H723" s="130">
        <v>21811</v>
      </c>
      <c r="I723" s="130">
        <v>6867</v>
      </c>
      <c r="J723" s="130">
        <v>10281</v>
      </c>
      <c r="K723" s="130">
        <v>11646</v>
      </c>
      <c r="L723" s="130">
        <v>13011</v>
      </c>
      <c r="M723" s="130">
        <v>15405</v>
      </c>
    </row>
    <row r="724" spans="2:13" x14ac:dyDescent="0.25">
      <c r="B724" s="307"/>
      <c r="C724" s="92" t="s">
        <v>10</v>
      </c>
      <c r="D724" s="130">
        <v>0</v>
      </c>
      <c r="E724" s="130">
        <v>0</v>
      </c>
      <c r="F724" s="130">
        <v>0</v>
      </c>
      <c r="G724" s="130">
        <v>0</v>
      </c>
      <c r="H724" s="130">
        <v>0</v>
      </c>
      <c r="I724" s="130">
        <v>5897</v>
      </c>
      <c r="J724" s="130">
        <v>8908</v>
      </c>
      <c r="K724" s="130">
        <v>10113</v>
      </c>
      <c r="L724" s="130">
        <v>11317</v>
      </c>
      <c r="M724" s="130">
        <v>13430</v>
      </c>
    </row>
    <row r="725" spans="2:13" x14ac:dyDescent="0.25">
      <c r="B725" s="307"/>
      <c r="C725" s="92" t="s">
        <v>9</v>
      </c>
      <c r="D725" s="130">
        <v>15483</v>
      </c>
      <c r="E725" s="130">
        <v>20603</v>
      </c>
      <c r="F725" s="130">
        <v>22650</v>
      </c>
      <c r="G725" s="130">
        <v>24698</v>
      </c>
      <c r="H725" s="130">
        <v>28288</v>
      </c>
      <c r="I725" s="130">
        <v>16212</v>
      </c>
      <c r="J725" s="130">
        <v>21332</v>
      </c>
      <c r="K725" s="130">
        <v>23380</v>
      </c>
      <c r="L725" s="130">
        <v>25427</v>
      </c>
      <c r="M725" s="130">
        <v>29018</v>
      </c>
    </row>
    <row r="726" spans="2:13" x14ac:dyDescent="0.25">
      <c r="B726" s="307"/>
      <c r="C726" s="92" t="s">
        <v>11</v>
      </c>
      <c r="D726" s="130">
        <v>20270</v>
      </c>
      <c r="E726" s="130">
        <v>25390</v>
      </c>
      <c r="F726" s="130">
        <v>27437</v>
      </c>
      <c r="G726" s="130">
        <v>29485</v>
      </c>
      <c r="H726" s="130">
        <v>33075</v>
      </c>
      <c r="I726" s="130">
        <v>12523</v>
      </c>
      <c r="J726" s="130">
        <v>15534</v>
      </c>
      <c r="K726" s="130">
        <v>16739</v>
      </c>
      <c r="L726" s="130">
        <v>17943</v>
      </c>
      <c r="M726" s="130">
        <v>20056</v>
      </c>
    </row>
    <row r="727" spans="2:13" x14ac:dyDescent="0.25">
      <c r="B727" s="307"/>
      <c r="C727" s="92" t="s">
        <v>17</v>
      </c>
      <c r="D727" s="130">
        <v>10696</v>
      </c>
      <c r="E727" s="130">
        <v>15815</v>
      </c>
      <c r="F727" s="130">
        <v>17863</v>
      </c>
      <c r="G727" s="130">
        <v>19911</v>
      </c>
      <c r="H727" s="130">
        <v>23501</v>
      </c>
      <c r="I727" s="130">
        <v>11425</v>
      </c>
      <c r="J727" s="130">
        <v>16545</v>
      </c>
      <c r="K727" s="130">
        <v>18592</v>
      </c>
      <c r="L727" s="130">
        <v>20641</v>
      </c>
      <c r="M727" s="130">
        <v>24231</v>
      </c>
    </row>
    <row r="728" spans="2:13" x14ac:dyDescent="0.25">
      <c r="B728" s="307"/>
      <c r="C728" s="92" t="s">
        <v>14</v>
      </c>
      <c r="D728" s="130">
        <v>15483</v>
      </c>
      <c r="E728" s="130">
        <v>20603</v>
      </c>
      <c r="F728" s="130">
        <v>22650</v>
      </c>
      <c r="G728" s="130">
        <v>24698</v>
      </c>
      <c r="H728" s="130">
        <v>28288</v>
      </c>
      <c r="I728" s="130">
        <v>10946</v>
      </c>
      <c r="J728" s="130">
        <v>14359</v>
      </c>
      <c r="K728" s="130">
        <v>15725</v>
      </c>
      <c r="L728" s="130">
        <v>17090</v>
      </c>
      <c r="M728" s="130">
        <v>19483</v>
      </c>
    </row>
    <row r="729" spans="2:13" x14ac:dyDescent="0.25">
      <c r="B729" s="307"/>
      <c r="C729" s="92" t="s">
        <v>19</v>
      </c>
      <c r="D729" s="130">
        <v>0</v>
      </c>
      <c r="E729" s="130">
        <v>0</v>
      </c>
      <c r="F729" s="130">
        <v>0</v>
      </c>
      <c r="G729" s="130">
        <v>0</v>
      </c>
      <c r="H729" s="130">
        <v>0</v>
      </c>
      <c r="I729" s="130">
        <v>16212</v>
      </c>
      <c r="J729" s="130">
        <v>21332</v>
      </c>
      <c r="K729" s="130">
        <v>23380</v>
      </c>
      <c r="L729" s="130">
        <v>25427</v>
      </c>
      <c r="M729" s="130">
        <v>29018</v>
      </c>
    </row>
    <row r="730" spans="2:13" x14ac:dyDescent="0.25">
      <c r="B730" s="307"/>
      <c r="C730" s="92" t="s">
        <v>12</v>
      </c>
      <c r="D730" s="130">
        <v>15483</v>
      </c>
      <c r="E730" s="130">
        <v>20603</v>
      </c>
      <c r="F730" s="130">
        <v>22650</v>
      </c>
      <c r="G730" s="130">
        <v>24698</v>
      </c>
      <c r="H730" s="130">
        <v>28288</v>
      </c>
      <c r="I730" s="130">
        <v>16212</v>
      </c>
      <c r="J730" s="130">
        <v>21332</v>
      </c>
      <c r="K730" s="130">
        <v>23380</v>
      </c>
      <c r="L730" s="130">
        <v>25427</v>
      </c>
      <c r="M730" s="130">
        <v>29018</v>
      </c>
    </row>
    <row r="731" spans="2:13" x14ac:dyDescent="0.25">
      <c r="B731" s="309"/>
      <c r="C731" s="92" t="s">
        <v>13</v>
      </c>
      <c r="D731" s="130">
        <v>7316</v>
      </c>
      <c r="E731" s="130">
        <v>12436</v>
      </c>
      <c r="F731" s="130">
        <v>14484</v>
      </c>
      <c r="G731" s="130">
        <v>16531</v>
      </c>
      <c r="H731" s="130">
        <v>20122</v>
      </c>
      <c r="I731" s="130">
        <v>0</v>
      </c>
      <c r="J731" s="130">
        <v>0</v>
      </c>
      <c r="K731" s="130">
        <v>0</v>
      </c>
      <c r="L731" s="130">
        <v>0</v>
      </c>
      <c r="M731" s="130">
        <v>0</v>
      </c>
    </row>
    <row r="732" spans="2:13" x14ac:dyDescent="0.25">
      <c r="B732" s="306" t="s">
        <v>67</v>
      </c>
      <c r="C732" s="92" t="s">
        <v>15</v>
      </c>
      <c r="D732" s="130">
        <v>25218</v>
      </c>
      <c r="E732" s="130">
        <v>36110</v>
      </c>
      <c r="F732" s="130">
        <v>40467</v>
      </c>
      <c r="G732" s="130">
        <v>44824</v>
      </c>
      <c r="H732" s="130">
        <v>50556</v>
      </c>
      <c r="I732" s="130">
        <v>26353</v>
      </c>
      <c r="J732" s="130">
        <v>37244</v>
      </c>
      <c r="K732" s="130">
        <v>41602</v>
      </c>
      <c r="L732" s="130">
        <v>45959</v>
      </c>
      <c r="M732" s="130">
        <v>51691</v>
      </c>
    </row>
    <row r="733" spans="2:13" x14ac:dyDescent="0.25">
      <c r="B733" s="307"/>
      <c r="C733" s="92" t="s">
        <v>18</v>
      </c>
      <c r="D733" s="130">
        <v>25218</v>
      </c>
      <c r="E733" s="130">
        <v>36110</v>
      </c>
      <c r="F733" s="130">
        <v>40467</v>
      </c>
      <c r="G733" s="130">
        <v>44824</v>
      </c>
      <c r="H733" s="130">
        <v>50556</v>
      </c>
      <c r="I733" s="130">
        <v>19868</v>
      </c>
      <c r="J733" s="130">
        <v>28037</v>
      </c>
      <c r="K733" s="130">
        <v>31304</v>
      </c>
      <c r="L733" s="130">
        <v>34572</v>
      </c>
      <c r="M733" s="130">
        <v>38871</v>
      </c>
    </row>
    <row r="734" spans="2:13" x14ac:dyDescent="0.25">
      <c r="B734" s="307"/>
      <c r="C734" s="92" t="s">
        <v>16</v>
      </c>
      <c r="D734" s="130">
        <v>37257</v>
      </c>
      <c r="E734" s="130">
        <v>48148</v>
      </c>
      <c r="F734" s="130">
        <v>52505</v>
      </c>
      <c r="G734" s="130">
        <v>56862</v>
      </c>
      <c r="H734" s="130">
        <v>62594</v>
      </c>
      <c r="I734" s="130">
        <v>38392</v>
      </c>
      <c r="J734" s="130">
        <v>49283</v>
      </c>
      <c r="K734" s="130">
        <v>53640</v>
      </c>
      <c r="L734" s="130">
        <v>57996</v>
      </c>
      <c r="M734" s="130">
        <v>63729</v>
      </c>
    </row>
    <row r="735" spans="2:13" x14ac:dyDescent="0.25">
      <c r="B735" s="307"/>
      <c r="C735" s="92" t="s">
        <v>8</v>
      </c>
      <c r="D735" s="130">
        <v>29231</v>
      </c>
      <c r="E735" s="130">
        <v>40123</v>
      </c>
      <c r="F735" s="130">
        <v>44479</v>
      </c>
      <c r="G735" s="130">
        <v>48837</v>
      </c>
      <c r="H735" s="130">
        <v>54569</v>
      </c>
      <c r="I735" s="130">
        <v>18385</v>
      </c>
      <c r="J735" s="130">
        <v>24919</v>
      </c>
      <c r="K735" s="130">
        <v>27534</v>
      </c>
      <c r="L735" s="130">
        <v>30148</v>
      </c>
      <c r="M735" s="130">
        <v>33588</v>
      </c>
    </row>
    <row r="736" spans="2:13" x14ac:dyDescent="0.25">
      <c r="B736" s="307"/>
      <c r="C736" s="92" t="s">
        <v>7</v>
      </c>
      <c r="D736" s="130">
        <v>25218</v>
      </c>
      <c r="E736" s="130">
        <v>36110</v>
      </c>
      <c r="F736" s="130">
        <v>40467</v>
      </c>
      <c r="G736" s="130">
        <v>44824</v>
      </c>
      <c r="H736" s="130">
        <v>50556</v>
      </c>
      <c r="I736" s="130">
        <v>15977</v>
      </c>
      <c r="J736" s="130">
        <v>22512</v>
      </c>
      <c r="K736" s="130">
        <v>25126</v>
      </c>
      <c r="L736" s="130">
        <v>27740</v>
      </c>
      <c r="M736" s="130">
        <v>31180</v>
      </c>
    </row>
    <row r="737" spans="2:13" x14ac:dyDescent="0.25">
      <c r="B737" s="307"/>
      <c r="C737" s="92" t="s">
        <v>10</v>
      </c>
      <c r="D737" s="130">
        <v>0</v>
      </c>
      <c r="E737" s="130">
        <v>0</v>
      </c>
      <c r="F737" s="130">
        <v>0</v>
      </c>
      <c r="G737" s="130">
        <v>0</v>
      </c>
      <c r="H737" s="130">
        <v>0</v>
      </c>
      <c r="I737" s="130">
        <v>13383</v>
      </c>
      <c r="J737" s="130">
        <v>18829</v>
      </c>
      <c r="K737" s="130">
        <v>21008</v>
      </c>
      <c r="L737" s="130">
        <v>23186</v>
      </c>
      <c r="M737" s="130">
        <v>26052</v>
      </c>
    </row>
    <row r="738" spans="2:13" x14ac:dyDescent="0.25">
      <c r="B738" s="307"/>
      <c r="C738" s="92" t="s">
        <v>9</v>
      </c>
      <c r="D738" s="130">
        <v>29231</v>
      </c>
      <c r="E738" s="130">
        <v>40123</v>
      </c>
      <c r="F738" s="130">
        <v>44479</v>
      </c>
      <c r="G738" s="130">
        <v>48837</v>
      </c>
      <c r="H738" s="130">
        <v>54569</v>
      </c>
      <c r="I738" s="130">
        <v>22878</v>
      </c>
      <c r="J738" s="130">
        <v>31047</v>
      </c>
      <c r="K738" s="130">
        <v>34315</v>
      </c>
      <c r="L738" s="130">
        <v>37581</v>
      </c>
      <c r="M738" s="130">
        <v>41882</v>
      </c>
    </row>
    <row r="739" spans="2:13" x14ac:dyDescent="0.25">
      <c r="B739" s="307"/>
      <c r="C739" s="92" t="s">
        <v>11</v>
      </c>
      <c r="D739" s="130">
        <v>41270</v>
      </c>
      <c r="E739" s="130">
        <v>52161</v>
      </c>
      <c r="F739" s="130">
        <v>56518</v>
      </c>
      <c r="G739" s="130">
        <v>60875</v>
      </c>
      <c r="H739" s="130">
        <v>66607</v>
      </c>
      <c r="I739" s="130">
        <v>25608</v>
      </c>
      <c r="J739" s="130">
        <v>32143</v>
      </c>
      <c r="K739" s="130">
        <v>34757</v>
      </c>
      <c r="L739" s="130">
        <v>37371</v>
      </c>
      <c r="M739" s="130">
        <v>40810</v>
      </c>
    </row>
    <row r="740" spans="2:13" x14ac:dyDescent="0.25">
      <c r="B740" s="307"/>
      <c r="C740" s="92" t="s">
        <v>17</v>
      </c>
      <c r="D740" s="130">
        <v>35021</v>
      </c>
      <c r="E740" s="130">
        <v>48091</v>
      </c>
      <c r="F740" s="130">
        <v>53319</v>
      </c>
      <c r="G740" s="130">
        <v>58547</v>
      </c>
      <c r="H740" s="130">
        <v>65427</v>
      </c>
      <c r="I740" s="130">
        <v>36356</v>
      </c>
      <c r="J740" s="130">
        <v>49427</v>
      </c>
      <c r="K740" s="130">
        <v>54654</v>
      </c>
      <c r="L740" s="130">
        <v>59883</v>
      </c>
      <c r="M740" s="130">
        <v>66761</v>
      </c>
    </row>
    <row r="741" spans="2:13" x14ac:dyDescent="0.25">
      <c r="B741" s="307"/>
      <c r="C741" s="92" t="s">
        <v>14</v>
      </c>
      <c r="D741" s="130">
        <v>45282</v>
      </c>
      <c r="E741" s="130">
        <v>56174</v>
      </c>
      <c r="F741" s="130">
        <v>60531</v>
      </c>
      <c r="G741" s="130">
        <v>64888</v>
      </c>
      <c r="H741" s="130">
        <v>70620</v>
      </c>
      <c r="I741" s="130">
        <v>28016</v>
      </c>
      <c r="J741" s="130">
        <v>34551</v>
      </c>
      <c r="K741" s="130">
        <v>37164</v>
      </c>
      <c r="L741" s="130">
        <v>39778</v>
      </c>
      <c r="M741" s="130">
        <v>43218</v>
      </c>
    </row>
    <row r="742" spans="2:13" x14ac:dyDescent="0.25">
      <c r="B742" s="307"/>
      <c r="C742" s="92" t="s">
        <v>19</v>
      </c>
      <c r="D742" s="130">
        <v>0</v>
      </c>
      <c r="E742" s="130">
        <v>0</v>
      </c>
      <c r="F742" s="130">
        <v>0</v>
      </c>
      <c r="G742" s="130">
        <v>0</v>
      </c>
      <c r="H742" s="130">
        <v>0</v>
      </c>
      <c r="I742" s="130">
        <v>34916</v>
      </c>
      <c r="J742" s="130">
        <v>43084</v>
      </c>
      <c r="K742" s="130">
        <v>46352</v>
      </c>
      <c r="L742" s="130">
        <v>49620</v>
      </c>
      <c r="M742" s="130">
        <v>53919</v>
      </c>
    </row>
    <row r="743" spans="2:13" x14ac:dyDescent="0.25">
      <c r="B743" s="307"/>
      <c r="C743" s="92" t="s">
        <v>12</v>
      </c>
      <c r="D743" s="130">
        <v>44652</v>
      </c>
      <c r="E743" s="130">
        <v>57722</v>
      </c>
      <c r="F743" s="130">
        <v>62950</v>
      </c>
      <c r="G743" s="130">
        <v>68178</v>
      </c>
      <c r="H743" s="130">
        <v>75057</v>
      </c>
      <c r="I743" s="130">
        <v>45987</v>
      </c>
      <c r="J743" s="130">
        <v>59057</v>
      </c>
      <c r="K743" s="130">
        <v>64285</v>
      </c>
      <c r="L743" s="130">
        <v>69513</v>
      </c>
      <c r="M743" s="130">
        <v>76393</v>
      </c>
    </row>
    <row r="744" spans="2:13" ht="14.25" thickBot="1" x14ac:dyDescent="0.3">
      <c r="B744" s="308"/>
      <c r="C744" s="96" t="s">
        <v>13</v>
      </c>
      <c r="D744" s="130">
        <v>10429</v>
      </c>
      <c r="E744" s="130">
        <v>16964</v>
      </c>
      <c r="F744" s="130">
        <v>19578</v>
      </c>
      <c r="G744" s="130">
        <v>22191</v>
      </c>
      <c r="H744" s="130">
        <v>25631</v>
      </c>
      <c r="I744" s="130">
        <v>7579</v>
      </c>
      <c r="J744" s="130">
        <v>11936</v>
      </c>
      <c r="K744" s="130">
        <v>13678</v>
      </c>
      <c r="L744" s="130">
        <v>15421</v>
      </c>
      <c r="M744" s="130">
        <v>17714</v>
      </c>
    </row>
    <row r="745" spans="2:13" x14ac:dyDescent="0.25">
      <c r="B745" s="305" t="s">
        <v>162</v>
      </c>
      <c r="C745" s="305"/>
      <c r="D745" s="130">
        <v>38124.130599821627</v>
      </c>
      <c r="E745" s="130">
        <v>0</v>
      </c>
      <c r="F745" s="130">
        <v>0</v>
      </c>
      <c r="G745" s="130">
        <v>0</v>
      </c>
      <c r="H745" s="130">
        <v>0</v>
      </c>
      <c r="I745" s="130">
        <v>106016.97444576469</v>
      </c>
      <c r="J745" s="130">
        <v>0</v>
      </c>
      <c r="K745" s="130">
        <v>0</v>
      </c>
      <c r="L745" s="130">
        <v>0</v>
      </c>
      <c r="M745" s="130">
        <v>0</v>
      </c>
    </row>
    <row r="746" spans="2:13" ht="14.25" thickBot="1" x14ac:dyDescent="0.3"/>
    <row r="747" spans="2:13" ht="27" customHeight="1" x14ac:dyDescent="0.25">
      <c r="B747" s="361" t="s">
        <v>140</v>
      </c>
      <c r="C747" s="361"/>
      <c r="D747" s="361"/>
      <c r="E747" s="361"/>
      <c r="F747" s="361"/>
      <c r="G747" s="361"/>
      <c r="H747" s="361"/>
      <c r="I747" s="361"/>
      <c r="J747" s="361"/>
      <c r="K747" s="361"/>
      <c r="L747" s="361"/>
      <c r="M747" s="361"/>
    </row>
    <row r="748" spans="2:13" x14ac:dyDescent="0.25">
      <c r="B748" s="307" t="s">
        <v>65</v>
      </c>
      <c r="C748" s="91" t="s">
        <v>37</v>
      </c>
      <c r="D748" s="212">
        <v>1.0545159775148107</v>
      </c>
      <c r="E748" s="212">
        <v>1.0545254475193651</v>
      </c>
      <c r="F748" s="212">
        <v>1.0545272969374169</v>
      </c>
      <c r="G748" s="212">
        <v>1.0545222206446117</v>
      </c>
      <c r="H748" s="212">
        <v>1.0545305907172995</v>
      </c>
      <c r="I748" s="212">
        <v>1.0545309125809805</v>
      </c>
      <c r="J748" s="212">
        <v>1.054530850816753</v>
      </c>
      <c r="K748" s="212">
        <v>1.0545272218276021</v>
      </c>
      <c r="L748" s="212">
        <v>1.0545322185700734</v>
      </c>
      <c r="M748" s="212">
        <v>1.0545313173896405</v>
      </c>
    </row>
    <row r="749" spans="2:13" x14ac:dyDescent="0.25">
      <c r="B749" s="307"/>
      <c r="C749" s="91" t="s">
        <v>36</v>
      </c>
      <c r="D749" s="212">
        <v>1.0545271748772842</v>
      </c>
      <c r="E749" s="212">
        <v>1.0545267489711934</v>
      </c>
      <c r="F749" s="212">
        <v>1.0545290852371778</v>
      </c>
      <c r="G749" s="212">
        <v>1.0545258232859456</v>
      </c>
      <c r="H749" s="212">
        <v>1.0545308381009899</v>
      </c>
      <c r="I749" s="212">
        <v>1.0545249055875623</v>
      </c>
      <c r="J749" s="212">
        <v>1.0545321964518026</v>
      </c>
      <c r="K749" s="212">
        <v>1.054526094631002</v>
      </c>
      <c r="L749" s="212">
        <v>1.0545280932757062</v>
      </c>
      <c r="M749" s="212">
        <v>1.0545313188379506</v>
      </c>
    </row>
    <row r="750" spans="2:13" x14ac:dyDescent="0.25">
      <c r="B750" s="307"/>
      <c r="C750" s="91" t="s">
        <v>116</v>
      </c>
      <c r="D750" s="212">
        <v>1.0545245185626364</v>
      </c>
      <c r="E750" s="212">
        <v>1.0545277594643201</v>
      </c>
      <c r="F750" s="212">
        <v>1.0545252438050783</v>
      </c>
      <c r="G750" s="212">
        <v>1.054530212505489</v>
      </c>
      <c r="H750" s="212">
        <v>1.0545297712532653</v>
      </c>
      <c r="I750" s="212">
        <v>1.0545302013422819</v>
      </c>
      <c r="J750" s="212">
        <v>1.054530914180037</v>
      </c>
      <c r="K750" s="212">
        <v>1.0545298088041519</v>
      </c>
      <c r="L750" s="212">
        <v>1.0545292309726031</v>
      </c>
      <c r="M750" s="212">
        <v>1.0545288411065965</v>
      </c>
    </row>
    <row r="751" spans="2:13" x14ac:dyDescent="0.25">
      <c r="B751" s="307"/>
      <c r="C751" s="91" t="s">
        <v>115</v>
      </c>
      <c r="D751" s="212">
        <v>1.057349520097367</v>
      </c>
      <c r="E751" s="212">
        <v>1.0561216948238834</v>
      </c>
      <c r="F751" s="212">
        <v>1.0558832131921998</v>
      </c>
      <c r="G751" s="212">
        <v>1.0557065436409299</v>
      </c>
      <c r="H751" s="212">
        <v>1.0554896976992973</v>
      </c>
      <c r="I751" s="212">
        <v>1.0600373152444564</v>
      </c>
      <c r="J751" s="212">
        <v>1.0577795782745512</v>
      </c>
      <c r="K751" s="212">
        <v>1.0573160185334918</v>
      </c>
      <c r="L751" s="212">
        <v>1.0569732974258792</v>
      </c>
      <c r="M751" s="212">
        <v>1.0565388745922069</v>
      </c>
    </row>
    <row r="752" spans="2:13" x14ac:dyDescent="0.25">
      <c r="B752" s="309"/>
      <c r="C752" s="91" t="s">
        <v>114</v>
      </c>
      <c r="D752" s="212">
        <v>1.0581482489532494</v>
      </c>
      <c r="E752" s="212">
        <v>1.0565566234851651</v>
      </c>
      <c r="F752" s="212">
        <v>1.056255386447033</v>
      </c>
      <c r="G752" s="212">
        <v>1.0560293456132297</v>
      </c>
      <c r="H752" s="212">
        <v>1.0557500280065504</v>
      </c>
      <c r="I752" s="212">
        <v>1.0637950924770034</v>
      </c>
      <c r="J752" s="212">
        <v>1.0599415782566761</v>
      </c>
      <c r="K752" s="212">
        <v>1.0591716076599942</v>
      </c>
      <c r="L752" s="212">
        <v>1.0585907781108044</v>
      </c>
      <c r="M752" s="212">
        <v>1.0578621908127208</v>
      </c>
    </row>
    <row r="753" spans="2:13" x14ac:dyDescent="0.25">
      <c r="B753" s="306" t="s">
        <v>66</v>
      </c>
      <c r="C753" s="92" t="s">
        <v>15</v>
      </c>
      <c r="D753" s="212">
        <v>1.0545296019569139</v>
      </c>
      <c r="E753" s="212">
        <v>1.0545308555237294</v>
      </c>
      <c r="F753" s="212">
        <v>1.0545276161320558</v>
      </c>
      <c r="G753" s="212">
        <v>1.0545282606678896</v>
      </c>
      <c r="H753" s="212">
        <v>1.0545273636815908</v>
      </c>
      <c r="I753" s="212">
        <v>1.0545302812207704</v>
      </c>
      <c r="J753" s="212">
        <v>1.0545273682974099</v>
      </c>
      <c r="K753" s="212">
        <v>1.0545280931135821</v>
      </c>
      <c r="L753" s="212">
        <v>1.0545285043865076</v>
      </c>
      <c r="M753" s="212">
        <v>1.0545301485778424</v>
      </c>
    </row>
    <row r="754" spans="2:13" x14ac:dyDescent="0.25">
      <c r="B754" s="307"/>
      <c r="C754" s="92" t="s">
        <v>18</v>
      </c>
      <c r="D754" s="212">
        <v>1.0545296019569139</v>
      </c>
      <c r="E754" s="212">
        <v>1.0545308555237294</v>
      </c>
      <c r="F754" s="212">
        <v>1.0545276161320558</v>
      </c>
      <c r="G754" s="212">
        <v>1.0545282606678896</v>
      </c>
      <c r="H754" s="212">
        <v>1.0545273636815908</v>
      </c>
      <c r="I754" s="212">
        <v>1.0545238000714598</v>
      </c>
      <c r="J754" s="212">
        <v>1.0545304104764581</v>
      </c>
      <c r="K754" s="212">
        <v>1.0545291093485163</v>
      </c>
      <c r="L754" s="212">
        <v>1.0545280812703521</v>
      </c>
      <c r="M754" s="212">
        <v>1.0545296222748464</v>
      </c>
    </row>
    <row r="755" spans="2:13" x14ac:dyDescent="0.25">
      <c r="B755" s="307"/>
      <c r="C755" s="92" t="s">
        <v>16</v>
      </c>
      <c r="D755" s="212">
        <v>1.0545300861112579</v>
      </c>
      <c r="E755" s="212">
        <v>1.0545308252806209</v>
      </c>
      <c r="F755" s="212">
        <v>1.0545285149225165</v>
      </c>
      <c r="G755" s="212">
        <v>1.0545289159126936</v>
      </c>
      <c r="H755" s="212">
        <v>1.0545281411316594</v>
      </c>
      <c r="I755" s="212">
        <v>1.0545269254442169</v>
      </c>
      <c r="J755" s="212">
        <v>1.0545283978640574</v>
      </c>
      <c r="K755" s="212">
        <v>1.0545288317116175</v>
      </c>
      <c r="L755" s="212">
        <v>1.0545269342940471</v>
      </c>
      <c r="M755" s="212">
        <v>1.0545283033049961</v>
      </c>
    </row>
    <row r="756" spans="2:13" x14ac:dyDescent="0.25">
      <c r="B756" s="307"/>
      <c r="C756" s="92" t="s">
        <v>8</v>
      </c>
      <c r="D756" s="212">
        <v>1.0545316427300491</v>
      </c>
      <c r="E756" s="212">
        <v>1.0545284658244607</v>
      </c>
      <c r="F756" s="212">
        <v>1.0545290258770952</v>
      </c>
      <c r="G756" s="212">
        <v>1.0545294707264572</v>
      </c>
      <c r="H756" s="212">
        <v>1.054528453360434</v>
      </c>
      <c r="I756" s="212">
        <v>1.0545285876045347</v>
      </c>
      <c r="J756" s="212">
        <v>1.054528332552559</v>
      </c>
      <c r="K756" s="212">
        <v>1.0545273682817389</v>
      </c>
      <c r="L756" s="212">
        <v>1.0545265902463861</v>
      </c>
      <c r="M756" s="212">
        <v>1.0545282421395681</v>
      </c>
    </row>
    <row r="757" spans="2:13" x14ac:dyDescent="0.25">
      <c r="B757" s="307"/>
      <c r="C757" s="92" t="s">
        <v>7</v>
      </c>
      <c r="D757" s="212">
        <v>1.0545296019569139</v>
      </c>
      <c r="E757" s="212">
        <v>1.0545308555237294</v>
      </c>
      <c r="F757" s="212">
        <v>1.0545276161320558</v>
      </c>
      <c r="G757" s="212">
        <v>1.0545282606678896</v>
      </c>
      <c r="H757" s="212">
        <v>1.0545273636815908</v>
      </c>
      <c r="I757" s="212">
        <v>1.0545238000714598</v>
      </c>
      <c r="J757" s="212">
        <v>1.0545304104764581</v>
      </c>
      <c r="K757" s="212">
        <v>1.0545291093485163</v>
      </c>
      <c r="L757" s="212">
        <v>1.0545280812703521</v>
      </c>
      <c r="M757" s="212">
        <v>1.0545296222748464</v>
      </c>
    </row>
    <row r="758" spans="2:13" x14ac:dyDescent="0.25">
      <c r="B758" s="307"/>
      <c r="C758" s="92" t="s">
        <v>10</v>
      </c>
      <c r="D758" s="212">
        <v>0</v>
      </c>
      <c r="E758" s="212">
        <v>0</v>
      </c>
      <c r="F758" s="212">
        <v>0</v>
      </c>
      <c r="G758" s="212">
        <v>0</v>
      </c>
      <c r="H758" s="212">
        <v>0</v>
      </c>
      <c r="I758" s="212">
        <v>1.0545281378876703</v>
      </c>
      <c r="J758" s="212">
        <v>1.0545248661055853</v>
      </c>
      <c r="K758" s="212">
        <v>1.054527514477047</v>
      </c>
      <c r="L758" s="212">
        <v>1.0545245184478556</v>
      </c>
      <c r="M758" s="212">
        <v>1.0545294349321326</v>
      </c>
    </row>
    <row r="759" spans="2:13" x14ac:dyDescent="0.25">
      <c r="B759" s="307"/>
      <c r="C759" s="92" t="s">
        <v>9</v>
      </c>
      <c r="D759" s="212">
        <v>1.0545300861112579</v>
      </c>
      <c r="E759" s="212">
        <v>1.0545308252806209</v>
      </c>
      <c r="F759" s="212">
        <v>1.0545285149225165</v>
      </c>
      <c r="G759" s="212">
        <v>1.0545289159126936</v>
      </c>
      <c r="H759" s="212">
        <v>1.0545281411316594</v>
      </c>
      <c r="I759" s="212">
        <v>1.0545269254442169</v>
      </c>
      <c r="J759" s="212">
        <v>1.0545283978640574</v>
      </c>
      <c r="K759" s="212">
        <v>1.0545288317116175</v>
      </c>
      <c r="L759" s="212">
        <v>1.0545269342940471</v>
      </c>
      <c r="M759" s="212">
        <v>1.0545283033049961</v>
      </c>
    </row>
    <row r="760" spans="2:13" x14ac:dyDescent="0.25">
      <c r="B760" s="307"/>
      <c r="C760" s="92" t="s">
        <v>11</v>
      </c>
      <c r="D760" s="212">
        <v>1.0545292647561249</v>
      </c>
      <c r="E760" s="212">
        <v>1.0545300301751448</v>
      </c>
      <c r="F760" s="212">
        <v>1.0545281822680559</v>
      </c>
      <c r="G760" s="212">
        <v>1.0545285412574945</v>
      </c>
      <c r="H760" s="212">
        <v>1.0545279192838419</v>
      </c>
      <c r="I760" s="212">
        <v>1.0545291456389312</v>
      </c>
      <c r="J760" s="212">
        <v>1.0545270739874897</v>
      </c>
      <c r="K760" s="212">
        <v>1.0545285151656314</v>
      </c>
      <c r="L760" s="212">
        <v>1.0545265582598178</v>
      </c>
      <c r="M760" s="212">
        <v>1.0545296356715606</v>
      </c>
    </row>
    <row r="761" spans="2:13" x14ac:dyDescent="0.25">
      <c r="B761" s="307"/>
      <c r="C761" s="92" t="s">
        <v>17</v>
      </c>
      <c r="D761" s="212">
        <v>1.0545316427300491</v>
      </c>
      <c r="E761" s="212">
        <v>1.0545284658244607</v>
      </c>
      <c r="F761" s="212">
        <v>1.0545290258770952</v>
      </c>
      <c r="G761" s="212">
        <v>1.0545294707264572</v>
      </c>
      <c r="H761" s="212">
        <v>1.054528453360434</v>
      </c>
      <c r="I761" s="212">
        <v>1.0545270583069646</v>
      </c>
      <c r="J761" s="212">
        <v>1.054528915650738</v>
      </c>
      <c r="K761" s="212">
        <v>1.054526311467477</v>
      </c>
      <c r="L761" s="212">
        <v>1.0545296517034406</v>
      </c>
      <c r="M761" s="212">
        <v>1.0545286381680214</v>
      </c>
    </row>
    <row r="762" spans="2:13" x14ac:dyDescent="0.25">
      <c r="B762" s="307"/>
      <c r="C762" s="92" t="s">
        <v>14</v>
      </c>
      <c r="D762" s="212">
        <v>1.0545300861112579</v>
      </c>
      <c r="E762" s="212">
        <v>1.0545308252806209</v>
      </c>
      <c r="F762" s="212">
        <v>1.0545285149225165</v>
      </c>
      <c r="G762" s="212">
        <v>1.0545289159126936</v>
      </c>
      <c r="H762" s="212">
        <v>1.0545281411316594</v>
      </c>
      <c r="I762" s="212">
        <v>1.0545282454916807</v>
      </c>
      <c r="J762" s="212">
        <v>1.054528124193034</v>
      </c>
      <c r="K762" s="212">
        <v>1.0545308268225779</v>
      </c>
      <c r="L762" s="212">
        <v>1.0545299068939331</v>
      </c>
      <c r="M762" s="212">
        <v>1.0545281022776252</v>
      </c>
    </row>
    <row r="763" spans="2:13" x14ac:dyDescent="0.25">
      <c r="B763" s="307"/>
      <c r="C763" s="92" t="s">
        <v>19</v>
      </c>
      <c r="D763" s="212">
        <v>0</v>
      </c>
      <c r="E763" s="212">
        <v>0</v>
      </c>
      <c r="F763" s="212">
        <v>0</v>
      </c>
      <c r="G763" s="212">
        <v>0</v>
      </c>
      <c r="H763" s="212">
        <v>0</v>
      </c>
      <c r="I763" s="212">
        <v>1.0545269254442169</v>
      </c>
      <c r="J763" s="212">
        <v>1.0545283978640574</v>
      </c>
      <c r="K763" s="212">
        <v>1.0545288317116175</v>
      </c>
      <c r="L763" s="212">
        <v>1.0545269342940471</v>
      </c>
      <c r="M763" s="212">
        <v>1.0545283033049961</v>
      </c>
    </row>
    <row r="764" spans="2:13" x14ac:dyDescent="0.25">
      <c r="B764" s="307"/>
      <c r="C764" s="92" t="s">
        <v>12</v>
      </c>
      <c r="D764" s="212">
        <v>1.0545300861112579</v>
      </c>
      <c r="E764" s="212">
        <v>1.0545308252806209</v>
      </c>
      <c r="F764" s="212">
        <v>1.0545285149225165</v>
      </c>
      <c r="G764" s="212">
        <v>1.0545289159126936</v>
      </c>
      <c r="H764" s="212">
        <v>1.0545281411316594</v>
      </c>
      <c r="I764" s="212">
        <v>1.0545269254442169</v>
      </c>
      <c r="J764" s="212">
        <v>1.0545283978640574</v>
      </c>
      <c r="K764" s="212">
        <v>1.0545288317116175</v>
      </c>
      <c r="L764" s="212">
        <v>1.0545269342940471</v>
      </c>
      <c r="M764" s="212">
        <v>1.0545283033049961</v>
      </c>
    </row>
    <row r="765" spans="2:13" x14ac:dyDescent="0.25">
      <c r="B765" s="309"/>
      <c r="C765" s="92" t="s">
        <v>13</v>
      </c>
      <c r="D765" s="212">
        <v>1.0545266186192452</v>
      </c>
      <c r="E765" s="212">
        <v>1.054529270677582</v>
      </c>
      <c r="F765" s="212">
        <v>1.0545298475995422</v>
      </c>
      <c r="G765" s="212">
        <v>1.0545268032667925</v>
      </c>
      <c r="H765" s="212">
        <v>1.0545288009192013</v>
      </c>
      <c r="I765" s="212">
        <v>0</v>
      </c>
      <c r="J765" s="212">
        <v>0</v>
      </c>
      <c r="K765" s="212">
        <v>0</v>
      </c>
      <c r="L765" s="212">
        <v>0</v>
      </c>
      <c r="M765" s="212">
        <v>0</v>
      </c>
    </row>
    <row r="766" spans="2:13" x14ac:dyDescent="0.25">
      <c r="B766" s="306" t="s">
        <v>67</v>
      </c>
      <c r="C766" s="92" t="s">
        <v>15</v>
      </c>
      <c r="D766" s="212">
        <v>1.0545279991696903</v>
      </c>
      <c r="E766" s="212">
        <v>1.0545284594464404</v>
      </c>
      <c r="F766" s="212">
        <v>1.0545289171562551</v>
      </c>
      <c r="G766" s="212">
        <v>1.0545292195548028</v>
      </c>
      <c r="H766" s="212">
        <v>1.0545285699031546</v>
      </c>
      <c r="I766" s="212">
        <v>1.0545286755075143</v>
      </c>
      <c r="J766" s="212">
        <v>1.0545274599140304</v>
      </c>
      <c r="K766" s="212">
        <v>1.0545293205527644</v>
      </c>
      <c r="L766" s="212">
        <v>1.0545295772442032</v>
      </c>
      <c r="M766" s="212">
        <v>1.0545289021853335</v>
      </c>
    </row>
    <row r="767" spans="2:13" x14ac:dyDescent="0.25">
      <c r="B767" s="307"/>
      <c r="C767" s="92" t="s">
        <v>18</v>
      </c>
      <c r="D767" s="212">
        <v>1.0545279991696903</v>
      </c>
      <c r="E767" s="212">
        <v>1.0545284594464404</v>
      </c>
      <c r="F767" s="212">
        <v>1.0545289171562551</v>
      </c>
      <c r="G767" s="212">
        <v>1.0545292195548028</v>
      </c>
      <c r="H767" s="212">
        <v>1.0545285699031546</v>
      </c>
      <c r="I767" s="212">
        <v>1.0545284883082666</v>
      </c>
      <c r="J767" s="212">
        <v>1.0545288699413422</v>
      </c>
      <c r="K767" s="212">
        <v>1.0545278457111404</v>
      </c>
      <c r="L767" s="212">
        <v>1.0545286783435723</v>
      </c>
      <c r="M767" s="212">
        <v>1.0545280853797789</v>
      </c>
    </row>
    <row r="768" spans="2:13" x14ac:dyDescent="0.25">
      <c r="B768" s="307"/>
      <c r="C768" s="92" t="s">
        <v>16</v>
      </c>
      <c r="D768" s="212">
        <v>1.0545292485305482</v>
      </c>
      <c r="E768" s="212">
        <v>1.0545281785925822</v>
      </c>
      <c r="F768" s="212">
        <v>1.0545284980335261</v>
      </c>
      <c r="G768" s="212">
        <v>1.054528768523642</v>
      </c>
      <c r="H768" s="212">
        <v>1.0545282851214111</v>
      </c>
      <c r="I768" s="212">
        <v>1.0545296758643121</v>
      </c>
      <c r="J768" s="212">
        <v>1.0545285361174239</v>
      </c>
      <c r="K768" s="212">
        <v>1.0545288197621225</v>
      </c>
      <c r="L768" s="212">
        <v>1.0545281205869135</v>
      </c>
      <c r="M768" s="212">
        <v>1.0545285597064156</v>
      </c>
    </row>
    <row r="769" spans="2:13" x14ac:dyDescent="0.25">
      <c r="B769" s="307"/>
      <c r="C769" s="92" t="s">
        <v>8</v>
      </c>
      <c r="D769" s="212">
        <v>1.0545285299626166</v>
      </c>
      <c r="E769" s="212">
        <v>1.054528800116334</v>
      </c>
      <c r="F769" s="212">
        <v>1.0545278903925532</v>
      </c>
      <c r="G769" s="212">
        <v>1.0545294369858242</v>
      </c>
      <c r="H769" s="212">
        <v>1.0545288122653604</v>
      </c>
      <c r="I769" s="212">
        <v>1.0545293304622758</v>
      </c>
      <c r="J769" s="212">
        <v>1.0545267557247733</v>
      </c>
      <c r="K769" s="212">
        <v>1.054528927027407</v>
      </c>
      <c r="L769" s="212">
        <v>1.0545288144667397</v>
      </c>
      <c r="M769" s="212">
        <v>1.0545296034313971</v>
      </c>
    </row>
    <row r="770" spans="2:13" x14ac:dyDescent="0.25">
      <c r="B770" s="307"/>
      <c r="C770" s="92" t="s">
        <v>7</v>
      </c>
      <c r="D770" s="212">
        <v>1.0545279991696903</v>
      </c>
      <c r="E770" s="212">
        <v>1.0545284594464404</v>
      </c>
      <c r="F770" s="212">
        <v>1.0545289171562551</v>
      </c>
      <c r="G770" s="212">
        <v>1.0545292195548028</v>
      </c>
      <c r="H770" s="212">
        <v>1.0545285699031546</v>
      </c>
      <c r="I770" s="212">
        <v>1.0545282658257225</v>
      </c>
      <c r="J770" s="212">
        <v>1.0545281469585879</v>
      </c>
      <c r="K770" s="212">
        <v>1.0545282113939352</v>
      </c>
      <c r="L770" s="212">
        <v>1.0545281565001337</v>
      </c>
      <c r="M770" s="212">
        <v>1.054529078969229</v>
      </c>
    </row>
    <row r="771" spans="2:13" x14ac:dyDescent="0.25">
      <c r="B771" s="307"/>
      <c r="C771" s="92" t="s">
        <v>10</v>
      </c>
      <c r="D771" s="212">
        <v>0</v>
      </c>
      <c r="E771" s="212">
        <v>0</v>
      </c>
      <c r="F771" s="212">
        <v>0</v>
      </c>
      <c r="G771" s="212">
        <v>0</v>
      </c>
      <c r="H771" s="212">
        <v>0</v>
      </c>
      <c r="I771" s="212">
        <v>1.0545281196905061</v>
      </c>
      <c r="J771" s="212">
        <v>1.0545286051461751</v>
      </c>
      <c r="K771" s="212">
        <v>1.0545302579596838</v>
      </c>
      <c r="L771" s="212">
        <v>1.0545292483825373</v>
      </c>
      <c r="M771" s="212">
        <v>1.0545285577937409</v>
      </c>
    </row>
    <row r="772" spans="2:13" x14ac:dyDescent="0.25">
      <c r="B772" s="307"/>
      <c r="C772" s="92" t="s">
        <v>9</v>
      </c>
      <c r="D772" s="212">
        <v>1.0545285299626166</v>
      </c>
      <c r="E772" s="212">
        <v>1.054528800116334</v>
      </c>
      <c r="F772" s="212">
        <v>1.0545278903925532</v>
      </c>
      <c r="G772" s="212">
        <v>1.0545294369858242</v>
      </c>
      <c r="H772" s="212">
        <v>1.0545288122653604</v>
      </c>
      <c r="I772" s="212">
        <v>1.0545295934711312</v>
      </c>
      <c r="J772" s="212">
        <v>1.0545295515498954</v>
      </c>
      <c r="K772" s="212">
        <v>1.0545302280051614</v>
      </c>
      <c r="L772" s="212">
        <v>1.0545278058292997</v>
      </c>
      <c r="M772" s="212">
        <v>1.0545300200246337</v>
      </c>
    </row>
    <row r="773" spans="2:13" x14ac:dyDescent="0.25">
      <c r="B773" s="307"/>
      <c r="C773" s="92" t="s">
        <v>11</v>
      </c>
      <c r="D773" s="212">
        <v>1.0545295030112125</v>
      </c>
      <c r="E773" s="212">
        <v>1.0545284622453044</v>
      </c>
      <c r="F773" s="212">
        <v>1.0545287371403818</v>
      </c>
      <c r="G773" s="212">
        <v>1.0545289726875908</v>
      </c>
      <c r="H773" s="212">
        <v>1.0545285008366707</v>
      </c>
      <c r="I773" s="212">
        <v>1.0545291938162771</v>
      </c>
      <c r="J773" s="212">
        <v>1.0545289218904537</v>
      </c>
      <c r="K773" s="212">
        <v>1.0545288246423787</v>
      </c>
      <c r="L773" s="212">
        <v>1.054528820563104</v>
      </c>
      <c r="M773" s="212">
        <v>1.0545280603723568</v>
      </c>
    </row>
    <row r="774" spans="2:13" x14ac:dyDescent="0.25">
      <c r="B774" s="307"/>
      <c r="C774" s="92" t="s">
        <v>17</v>
      </c>
      <c r="D774" s="212">
        <v>1.054528780159689</v>
      </c>
      <c r="E774" s="212">
        <v>1.0545285290869468</v>
      </c>
      <c r="F774" s="212">
        <v>1.0545284965827009</v>
      </c>
      <c r="G774" s="212">
        <v>1.0545284190977529</v>
      </c>
      <c r="H774" s="212">
        <v>1.0545292707177807</v>
      </c>
      <c r="I774" s="212">
        <v>1.0545282472699131</v>
      </c>
      <c r="J774" s="212">
        <v>1.0545293072824156</v>
      </c>
      <c r="K774" s="212">
        <v>1.054528149032034</v>
      </c>
      <c r="L774" s="212">
        <v>1.0545290638644673</v>
      </c>
      <c r="M774" s="212">
        <v>1.0545281539441658</v>
      </c>
    </row>
    <row r="775" spans="2:13" x14ac:dyDescent="0.25">
      <c r="B775" s="307"/>
      <c r="C775" s="92" t="s">
        <v>14</v>
      </c>
      <c r="D775" s="212">
        <v>1.0545284425278982</v>
      </c>
      <c r="E775" s="212">
        <v>1.054528705372787</v>
      </c>
      <c r="F775" s="212">
        <v>1.0545289445449886</v>
      </c>
      <c r="G775" s="212">
        <v>1.0545291515997475</v>
      </c>
      <c r="H775" s="212">
        <v>1.054528692037205</v>
      </c>
      <c r="I775" s="212">
        <v>1.0545298127192111</v>
      </c>
      <c r="J775" s="212">
        <v>1.0545294426794567</v>
      </c>
      <c r="K775" s="212">
        <v>1.0545278478783966</v>
      </c>
      <c r="L775" s="212">
        <v>1.0545278334857211</v>
      </c>
      <c r="M775" s="212">
        <v>1.0545285247093024</v>
      </c>
    </row>
    <row r="776" spans="2:13" x14ac:dyDescent="0.25">
      <c r="B776" s="307"/>
      <c r="C776" s="92" t="s">
        <v>19</v>
      </c>
      <c r="D776" s="212">
        <v>0</v>
      </c>
      <c r="E776" s="212">
        <v>0</v>
      </c>
      <c r="F776" s="212">
        <v>0</v>
      </c>
      <c r="G776" s="212">
        <v>0</v>
      </c>
      <c r="H776" s="212">
        <v>0</v>
      </c>
      <c r="I776" s="212">
        <v>1.0545287300315622</v>
      </c>
      <c r="J776" s="212">
        <v>1.0545275979203474</v>
      </c>
      <c r="K776" s="212">
        <v>1.0545282364082325</v>
      </c>
      <c r="L776" s="212">
        <v>1.0545287908059315</v>
      </c>
      <c r="M776" s="212">
        <v>1.0545283543599726</v>
      </c>
    </row>
    <row r="777" spans="2:13" x14ac:dyDescent="0.25">
      <c r="B777" s="307"/>
      <c r="C777" s="92" t="s">
        <v>12</v>
      </c>
      <c r="D777" s="212">
        <v>1.0545292014302741</v>
      </c>
      <c r="E777" s="212">
        <v>1.0545288968578008</v>
      </c>
      <c r="F777" s="212">
        <v>1.0545287915484272</v>
      </c>
      <c r="G777" s="212">
        <v>1.0545287460020012</v>
      </c>
      <c r="H777" s="212">
        <v>1.0545286922761734</v>
      </c>
      <c r="I777" s="212">
        <v>1.054528767906203</v>
      </c>
      <c r="J777" s="212">
        <v>1.0545285661656418</v>
      </c>
      <c r="K777" s="212">
        <v>1.054528536190628</v>
      </c>
      <c r="L777" s="212">
        <v>1.0545284679503171</v>
      </c>
      <c r="M777" s="212">
        <v>1.0545291929225471</v>
      </c>
    </row>
    <row r="778" spans="2:13" ht="14.25" thickBot="1" x14ac:dyDescent="0.3">
      <c r="B778" s="308"/>
      <c r="C778" s="96" t="s">
        <v>13</v>
      </c>
      <c r="D778" s="212">
        <v>1.0545321446312321</v>
      </c>
      <c r="E778" s="212">
        <v>1.0545304925874017</v>
      </c>
      <c r="F778" s="212">
        <v>1.0545301102133242</v>
      </c>
      <c r="G778" s="212">
        <v>1.0545273607391208</v>
      </c>
      <c r="H778" s="212">
        <v>1.054528589694222</v>
      </c>
      <c r="I778" s="212">
        <v>1.054529102813152</v>
      </c>
      <c r="J778" s="212">
        <v>1.0545301706808963</v>
      </c>
      <c r="K778" s="212">
        <v>1.0545272616375718</v>
      </c>
      <c r="L778" s="212">
        <v>1.0545285460704512</v>
      </c>
      <c r="M778" s="212">
        <v>1.0545284401184518</v>
      </c>
    </row>
    <row r="779" spans="2:13" x14ac:dyDescent="0.25">
      <c r="B779" s="305" t="s">
        <v>162</v>
      </c>
      <c r="C779" s="305"/>
      <c r="D779" s="212">
        <v>0</v>
      </c>
      <c r="E779" s="212">
        <v>0</v>
      </c>
      <c r="F779" s="212">
        <v>0</v>
      </c>
      <c r="G779" s="212">
        <v>0</v>
      </c>
      <c r="H779" s="212">
        <v>0</v>
      </c>
      <c r="I779" s="212">
        <v>0</v>
      </c>
      <c r="J779" s="212">
        <v>0</v>
      </c>
      <c r="K779" s="212">
        <v>0</v>
      </c>
      <c r="L779" s="212">
        <v>0</v>
      </c>
      <c r="M779" s="212">
        <v>0</v>
      </c>
    </row>
  </sheetData>
  <mergeCells count="88">
    <mergeCell ref="B679:M679"/>
    <mergeCell ref="B747:M747"/>
    <mergeCell ref="B713:M713"/>
    <mergeCell ref="B479:C479"/>
    <mergeCell ref="B44:B56"/>
    <mergeCell ref="B168:B181"/>
    <mergeCell ref="B182:B194"/>
    <mergeCell ref="B230:B243"/>
    <mergeCell ref="B244:B256"/>
    <mergeCell ref="B202:B214"/>
    <mergeCell ref="B215:B227"/>
    <mergeCell ref="B63:B67"/>
    <mergeCell ref="B68:B80"/>
    <mergeCell ref="B81:B93"/>
    <mergeCell ref="B57:C57"/>
    <mergeCell ref="B94:C94"/>
    <mergeCell ref="B529:B533"/>
    <mergeCell ref="B140:B152"/>
    <mergeCell ref="B153:B165"/>
    <mergeCell ref="B197:B201"/>
    <mergeCell ref="B495:B499"/>
    <mergeCell ref="B473:C473"/>
    <mergeCell ref="B474:C474"/>
    <mergeCell ref="B475:C475"/>
    <mergeCell ref="B476:C476"/>
    <mergeCell ref="B291:B304"/>
    <mergeCell ref="B258:B262"/>
    <mergeCell ref="B263:B275"/>
    <mergeCell ref="B276:B288"/>
    <mergeCell ref="B413:B426"/>
    <mergeCell ref="B477:C477"/>
    <mergeCell ref="B478:C478"/>
    <mergeCell ref="B646:B650"/>
    <mergeCell ref="B651:B663"/>
    <mergeCell ref="B664:B676"/>
    <mergeCell ref="B100:B104"/>
    <mergeCell ref="B105:B117"/>
    <mergeCell ref="B118:B130"/>
    <mergeCell ref="B135:B139"/>
    <mergeCell ref="B305:B317"/>
    <mergeCell ref="B500:B512"/>
    <mergeCell ref="B513:B525"/>
    <mergeCell ref="B631:B643"/>
    <mergeCell ref="B537:B541"/>
    <mergeCell ref="B542:B554"/>
    <mergeCell ref="B555:B567"/>
    <mergeCell ref="B572:B576"/>
    <mergeCell ref="B580:B584"/>
    <mergeCell ref="I5:M5"/>
    <mergeCell ref="B30:B42"/>
    <mergeCell ref="B17:B29"/>
    <mergeCell ref="B6:C6"/>
    <mergeCell ref="B12:B16"/>
    <mergeCell ref="B5:C5"/>
    <mergeCell ref="D5:H5"/>
    <mergeCell ref="B10:C10"/>
    <mergeCell ref="B585:B597"/>
    <mergeCell ref="B613:B617"/>
    <mergeCell ref="B618:B630"/>
    <mergeCell ref="B598:B610"/>
    <mergeCell ref="B319:B323"/>
    <mergeCell ref="B324:B336"/>
    <mergeCell ref="B337:B349"/>
    <mergeCell ref="B352:B365"/>
    <mergeCell ref="B427:B439"/>
    <mergeCell ref="B441:B445"/>
    <mergeCell ref="B446:B458"/>
    <mergeCell ref="B459:B471"/>
    <mergeCell ref="B366:B378"/>
    <mergeCell ref="B380:B384"/>
    <mergeCell ref="B385:B397"/>
    <mergeCell ref="B398:B410"/>
    <mergeCell ref="B779:C779"/>
    <mergeCell ref="B526:C526"/>
    <mergeCell ref="B611:C611"/>
    <mergeCell ref="B644:C644"/>
    <mergeCell ref="B677:C677"/>
    <mergeCell ref="B711:C711"/>
    <mergeCell ref="B732:B744"/>
    <mergeCell ref="B748:B752"/>
    <mergeCell ref="B753:B765"/>
    <mergeCell ref="B766:B778"/>
    <mergeCell ref="B680:B684"/>
    <mergeCell ref="B685:B697"/>
    <mergeCell ref="B698:B710"/>
    <mergeCell ref="B714:B718"/>
    <mergeCell ref="B719:B731"/>
    <mergeCell ref="B745:C745"/>
  </mergeCells>
  <pageMargins left="0.19685039370078741" right="0.19685039370078741" top="0.39370078740157483" bottom="0.19685039370078741" header="0.31496062992125984" footer="0.31496062992125984"/>
  <pageSetup paperSize="9" scale="88" fitToHeight="12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2"/>
  <sheetViews>
    <sheetView showGridLines="0" tabSelected="1" zoomScale="120" zoomScaleNormal="120" workbookViewId="0">
      <pane xSplit="14" ySplit="7" topLeftCell="FB8" activePane="bottomRight" state="frozen"/>
      <selection pane="topRight" activeCell="M1" sqref="M1"/>
      <selection pane="bottomLeft" activeCell="A6" sqref="A6"/>
      <selection pane="bottomRight" activeCell="M10" sqref="M10"/>
    </sheetView>
  </sheetViews>
  <sheetFormatPr defaultColWidth="9.19921875" defaultRowHeight="11.25" outlineLevelRow="1" outlineLevelCol="2" x14ac:dyDescent="0.25"/>
  <cols>
    <col min="1" max="1" width="1.3984375" style="7" customWidth="1"/>
    <col min="2" max="2" width="43.796875" style="7" customWidth="1" collapsed="1"/>
    <col min="3" max="12" width="8.59765625" style="7" hidden="1" customWidth="1" outlineLevel="1"/>
    <col min="13" max="13" width="5.796875" style="1" customWidth="1"/>
    <col min="14" max="14" width="10.796875" customWidth="1" collapsed="1"/>
    <col min="15" max="15" width="10.59765625" style="7" hidden="1" customWidth="1" outlineLevel="1"/>
    <col min="16" max="16" width="6.3984375" style="7" hidden="1" customWidth="1" outlineLevel="2"/>
    <col min="17" max="17" width="7" style="7" hidden="1" customWidth="1" outlineLevel="2"/>
    <col min="18" max="18" width="12.796875" style="7" hidden="1" customWidth="1" outlineLevel="2"/>
    <col min="19" max="19" width="8" style="7" hidden="1" customWidth="1" outlineLevel="2"/>
    <col min="20" max="20" width="6.3984375" style="7" hidden="1" customWidth="1" outlineLevel="2"/>
    <col min="21" max="21" width="20.59765625" style="7" hidden="1" customWidth="1" outlineLevel="1"/>
    <col min="22" max="22" width="10.59765625" style="7" hidden="1" customWidth="1" outlineLevel="1"/>
    <col min="23" max="23" width="6.3984375" style="7" hidden="1" customWidth="1" outlineLevel="2"/>
    <col min="24" max="26" width="7.796875" style="7" hidden="1" customWidth="1" outlineLevel="2"/>
    <col min="27" max="27" width="6.3984375" style="7" hidden="1" customWidth="1" outlineLevel="2"/>
    <col min="28" max="28" width="20.59765625" style="7" hidden="1" customWidth="1" outlineLevel="1"/>
    <col min="29" max="29" width="24.3984375" style="1" bestFit="1" customWidth="1"/>
    <col min="30" max="30" width="8.59765625" style="7" customWidth="1" collapsed="1"/>
    <col min="31" max="31" width="6.796875" style="7" hidden="1" customWidth="1" outlineLevel="1"/>
    <col min="32" max="36" width="6.3984375" style="7" hidden="1" customWidth="1" outlineLevel="2"/>
    <col min="37" max="37" width="20.59765625" style="7" hidden="1" customWidth="1" outlineLevel="1"/>
    <col min="38" max="38" width="8.59765625" style="7" hidden="1" customWidth="1" outlineLevel="1" collapsed="1"/>
    <col min="39" max="43" width="6.3984375" style="7" hidden="1" customWidth="1" outlineLevel="2"/>
    <col min="44" max="44" width="18.59765625" style="7" hidden="1" customWidth="1" outlineLevel="1"/>
    <col min="45" max="45" width="18.59765625" style="1" customWidth="1"/>
    <col min="46" max="46" width="8.59765625" style="7" customWidth="1" collapsed="1"/>
    <col min="47" max="47" width="6.796875" style="7" hidden="1" customWidth="1" outlineLevel="1"/>
    <col min="48" max="52" width="6.3984375" style="7" hidden="1" customWidth="1" outlineLevel="2"/>
    <col min="53" max="53" width="17.19921875" style="7" hidden="1" customWidth="1" outlineLevel="1"/>
    <col min="54" max="54" width="8.59765625" style="7" hidden="1" customWidth="1" outlineLevel="1"/>
    <col min="55" max="59" width="6.3984375" style="7" hidden="1" customWidth="1" outlineLevel="2"/>
    <col min="60" max="60" width="18.59765625" style="7" hidden="1" customWidth="1" outlineLevel="1"/>
    <col min="61" max="61" width="18.59765625" style="1" customWidth="1"/>
    <col min="62" max="62" width="8.59765625" style="7" customWidth="1"/>
    <col min="63" max="63" width="6.796875" style="7" customWidth="1" outlineLevel="1"/>
    <col min="64" max="68" width="6.3984375" style="7" customWidth="1" outlineLevel="2"/>
    <col min="69" max="69" width="17.19921875" style="7" customWidth="1" outlineLevel="1"/>
    <col min="70" max="70" width="8.59765625" style="7" customWidth="1" outlineLevel="1"/>
    <col min="71" max="72" width="6.3984375" style="7" customWidth="1" outlineLevel="2"/>
    <col min="73" max="73" width="8" style="7" customWidth="1" outlineLevel="2"/>
    <col min="74" max="75" width="6.3984375" style="7" customWidth="1" outlineLevel="2"/>
    <col min="76" max="76" width="18.59765625" style="7" customWidth="1" outlineLevel="1"/>
    <col min="77" max="77" width="18.59765625" style="1" customWidth="1"/>
    <col min="78" max="78" width="22.3984375" style="7" bestFit="1" customWidth="1"/>
    <col min="79" max="79" width="8.59765625" style="7" customWidth="1" outlineLevel="1"/>
    <col min="80" max="81" width="6.3984375" style="7" customWidth="1" outlineLevel="2"/>
    <col min="82" max="82" width="8.796875" style="7" customWidth="1" outlineLevel="2"/>
    <col min="83" max="84" width="6.3984375" style="7" customWidth="1" outlineLevel="2"/>
    <col min="85" max="85" width="18.59765625" style="7" customWidth="1" outlineLevel="1"/>
    <col min="86" max="86" width="9.796875" style="7" customWidth="1" outlineLevel="1"/>
    <col min="87" max="88" width="6.3984375" style="7" customWidth="1" outlineLevel="2"/>
    <col min="89" max="89" width="9.59765625" style="7" customWidth="1" outlineLevel="2"/>
    <col min="90" max="91" width="6.3984375" style="7" customWidth="1" outlineLevel="2"/>
    <col min="92" max="92" width="20.59765625" style="7" customWidth="1" outlineLevel="1"/>
    <col min="93" max="93" width="20.59765625" style="1" customWidth="1"/>
    <col min="94" max="94" width="8.59765625" style="7" customWidth="1"/>
    <col min="95" max="95" width="8.59765625" style="7" customWidth="1" outlineLevel="1"/>
    <col min="96" max="97" width="6.3984375" style="7" customWidth="1" outlineLevel="2"/>
    <col min="98" max="98" width="7.796875" style="7" customWidth="1" outlineLevel="2"/>
    <col min="99" max="100" width="6.3984375" style="7" customWidth="1" outlineLevel="2"/>
    <col min="101" max="101" width="18.59765625" style="7" customWidth="1" outlineLevel="1"/>
    <col min="102" max="102" width="8.59765625" style="7" customWidth="1" outlineLevel="1"/>
    <col min="103" max="107" width="6.3984375" style="7" customWidth="1" outlineLevel="2"/>
    <col min="108" max="108" width="20.59765625" style="7" customWidth="1" outlineLevel="1"/>
    <col min="109" max="109" width="20.59765625" style="1" customWidth="1"/>
    <col min="110" max="110" width="9.796875" style="7" customWidth="1" collapsed="1"/>
    <col min="111" max="111" width="9.3984375" style="7" hidden="1" customWidth="1" outlineLevel="1"/>
    <col min="112" max="116" width="6.3984375" style="7" hidden="1" customWidth="1" outlineLevel="2"/>
    <col min="117" max="117" width="20.59765625" style="7" hidden="1" customWidth="1" outlineLevel="1"/>
    <col min="118" max="118" width="8.59765625" style="7" hidden="1" customWidth="1" outlineLevel="1"/>
    <col min="119" max="123" width="6.3984375" style="7" hidden="1" customWidth="1" outlineLevel="2"/>
    <col min="124" max="124" width="20.59765625" style="7" hidden="1" customWidth="1" outlineLevel="1"/>
    <col min="125" max="125" width="24" style="1" customWidth="1"/>
    <col min="126" max="126" width="8.59765625" style="7" customWidth="1" collapsed="1"/>
    <col min="127" max="127" width="8.59765625" style="7" hidden="1" customWidth="1" outlineLevel="1" collapsed="1"/>
    <col min="128" max="132" width="6.3984375" style="7" hidden="1" customWidth="1" outlineLevel="2"/>
    <col min="133" max="133" width="18.59765625" style="7" hidden="1" customWidth="1" outlineLevel="1"/>
    <col min="134" max="134" width="8.59765625" style="7" hidden="1" customWidth="1" outlineLevel="1" collapsed="1"/>
    <col min="135" max="136" width="6.3984375" style="7" hidden="1" customWidth="1" outlineLevel="2"/>
    <col min="137" max="138" width="7.19921875" style="7" hidden="1" customWidth="1" outlineLevel="2"/>
    <col min="139" max="139" width="6.3984375" style="7" hidden="1" customWidth="1" outlineLevel="2"/>
    <col min="140" max="140" width="18.59765625" style="7" hidden="1" customWidth="1" outlineLevel="1"/>
    <col min="141" max="141" width="18.59765625" style="1" customWidth="1"/>
    <col min="142" max="142" width="8.59765625" style="7" customWidth="1" collapsed="1"/>
    <col min="143" max="143" width="6.796875" style="7" hidden="1" customWidth="1" outlineLevel="1" collapsed="1"/>
    <col min="144" max="148" width="6.3984375" style="7" hidden="1" customWidth="1" outlineLevel="2"/>
    <col min="149" max="149" width="17.19921875" style="7" hidden="1" customWidth="1" outlineLevel="1"/>
    <col min="150" max="150" width="8.59765625" style="7" hidden="1" customWidth="1" outlineLevel="1" collapsed="1"/>
    <col min="151" max="155" width="6.3984375" style="7" hidden="1" customWidth="1" outlineLevel="2"/>
    <col min="156" max="156" width="18.59765625" style="7" hidden="1" customWidth="1" outlineLevel="1"/>
    <col min="157" max="157" width="18.59765625" style="1" customWidth="1"/>
    <col min="158" max="158" width="8.59765625" style="7" customWidth="1" collapsed="1"/>
    <col min="159" max="159" width="6.796875" style="7" hidden="1" customWidth="1" outlineLevel="1" collapsed="1"/>
    <col min="160" max="164" width="6.3984375" style="7" hidden="1" customWidth="1" outlineLevel="2"/>
    <col min="165" max="165" width="17.19921875" style="7" hidden="1" customWidth="1" outlineLevel="1"/>
    <col min="166" max="166" width="8.59765625" style="7" hidden="1" customWidth="1" outlineLevel="1" collapsed="1"/>
    <col min="167" max="171" width="6.3984375" style="7" hidden="1" customWidth="1" outlineLevel="2"/>
    <col min="172" max="172" width="18.59765625" style="7" hidden="1" customWidth="1" outlineLevel="1"/>
    <col min="173" max="173" width="18.59765625" style="1" customWidth="1"/>
    <col min="174" max="174" width="8.59765625" style="7" customWidth="1" collapsed="1"/>
    <col min="175" max="175" width="6.796875" style="7" hidden="1" customWidth="1" outlineLevel="1" collapsed="1"/>
    <col min="176" max="180" width="6.3984375" style="7" hidden="1" customWidth="1" outlineLevel="2"/>
    <col min="181" max="181" width="17.19921875" style="7" hidden="1" customWidth="1" outlineLevel="1"/>
    <col min="182" max="182" width="8.59765625" style="7" hidden="1" customWidth="1" outlineLevel="1" collapsed="1"/>
    <col min="183" max="187" width="6.3984375" style="7" hidden="1" customWidth="1" outlineLevel="2"/>
    <col min="188" max="188" width="18.59765625" style="7" hidden="1" customWidth="1" outlineLevel="1"/>
    <col min="189" max="189" width="18.59765625" style="1" customWidth="1"/>
    <col min="190" max="190" width="12.19921875" style="7" customWidth="1" collapsed="1"/>
    <col min="191" max="191" width="9.19921875" style="7" hidden="1" customWidth="1" outlineLevel="1" collapsed="1"/>
    <col min="192" max="196" width="6.3984375" style="7" hidden="1" customWidth="1" outlineLevel="2"/>
    <col min="197" max="197" width="19" style="7" hidden="1" customWidth="1" outlineLevel="1"/>
    <col min="198" max="198" width="9.3984375" style="7" hidden="1" customWidth="1" outlineLevel="1" collapsed="1"/>
    <col min="199" max="203" width="6.3984375" style="7" hidden="1" customWidth="1" outlineLevel="2"/>
    <col min="204" max="204" width="20.59765625" style="7" hidden="1" customWidth="1" outlineLevel="1"/>
    <col min="205" max="205" width="20.59765625" style="1" bestFit="1" customWidth="1"/>
    <col min="206" max="206" width="14.59765625" style="7" bestFit="1" customWidth="1" collapsed="1"/>
    <col min="207" max="207" width="6.796875" style="7" hidden="1" customWidth="1" outlineLevel="1" collapsed="1"/>
    <col min="208" max="212" width="6.3984375" style="7" hidden="1" customWidth="1" outlineLevel="2"/>
    <col min="213" max="213" width="17.19921875" style="7" hidden="1" customWidth="1" outlineLevel="1"/>
    <col min="214" max="214" width="8.59765625" style="7" hidden="1" customWidth="1" outlineLevel="1" collapsed="1"/>
    <col min="215" max="219" width="6.3984375" style="7" hidden="1" customWidth="1" outlineLevel="2"/>
    <col min="220" max="220" width="18.59765625" style="7" hidden="1" customWidth="1" outlineLevel="1"/>
    <col min="221" max="221" width="20.59765625" style="1" bestFit="1" customWidth="1"/>
    <col min="222" max="222" width="8.59765625" style="7" customWidth="1" collapsed="1"/>
    <col min="223" max="223" width="6.796875" style="7" hidden="1" customWidth="1" outlineLevel="1" collapsed="1"/>
    <col min="224" max="228" width="6.3984375" style="7" hidden="1" customWidth="1" outlineLevel="2"/>
    <col min="229" max="229" width="17.19921875" style="7" hidden="1" customWidth="1" outlineLevel="1"/>
    <col min="230" max="230" width="8.59765625" style="7" hidden="1" customWidth="1" outlineLevel="1" collapsed="1"/>
    <col min="231" max="235" width="6.3984375" style="7" hidden="1" customWidth="1" outlineLevel="2"/>
    <col min="236" max="236" width="18.59765625" style="7" hidden="1" customWidth="1" outlineLevel="1"/>
    <col min="237" max="237" width="18.59765625" style="1" customWidth="1"/>
    <col min="238" max="238" width="8.59765625" style="7" customWidth="1"/>
    <col min="239" max="239" width="6.796875" style="7" customWidth="1" outlineLevel="1" collapsed="1"/>
    <col min="240" max="244" width="6.3984375" style="7" hidden="1" customWidth="1" outlineLevel="2"/>
    <col min="245" max="245" width="17.19921875" style="7" customWidth="1" outlineLevel="1"/>
    <col min="246" max="246" width="8.59765625" style="7" customWidth="1" outlineLevel="1" collapsed="1"/>
    <col min="247" max="251" width="6.3984375" style="7" hidden="1" customWidth="1" outlineLevel="2"/>
    <col min="252" max="252" width="18.59765625" style="7" customWidth="1" outlineLevel="1"/>
    <col min="253" max="253" width="18.59765625" style="1" customWidth="1"/>
    <col min="254" max="254" width="8.59765625" style="7" customWidth="1" collapsed="1"/>
    <col min="255" max="255" width="6.796875" style="7" hidden="1" customWidth="1" outlineLevel="1" collapsed="1"/>
    <col min="256" max="260" width="6.3984375" style="7" hidden="1" customWidth="1" outlineLevel="2"/>
    <col min="261" max="261" width="17.19921875" style="7" hidden="1" customWidth="1" outlineLevel="1"/>
    <col min="262" max="262" width="8.59765625" style="7" hidden="1" customWidth="1" outlineLevel="1" collapsed="1"/>
    <col min="263" max="267" width="6.3984375" style="7" hidden="1" customWidth="1" outlineLevel="2"/>
    <col min="268" max="268" width="18.59765625" style="7" hidden="1" customWidth="1" outlineLevel="1"/>
    <col min="269" max="269" width="18.59765625" style="1" customWidth="1"/>
    <col min="270" max="270" width="8.59765625" style="7" customWidth="1" collapsed="1"/>
    <col min="271" max="271" width="6.796875" style="7" hidden="1" customWidth="1" outlineLevel="1" collapsed="1"/>
    <col min="272" max="276" width="6.3984375" style="7" hidden="1" customWidth="1" outlineLevel="2"/>
    <col min="277" max="277" width="17.19921875" style="7" hidden="1" customWidth="1" outlineLevel="1"/>
    <col min="278" max="278" width="8.59765625" style="7" hidden="1" customWidth="1" outlineLevel="1" collapsed="1"/>
    <col min="279" max="283" width="6.3984375" style="7" hidden="1" customWidth="1" outlineLevel="2"/>
    <col min="284" max="284" width="18.59765625" style="7" hidden="1" customWidth="1" outlineLevel="1"/>
    <col min="285" max="285" width="18.59765625" style="1" customWidth="1"/>
    <col min="286" max="286" width="8.59765625" style="7" customWidth="1" collapsed="1"/>
    <col min="287" max="287" width="8.59765625" style="7" hidden="1" customWidth="1" outlineLevel="1" collapsed="1"/>
    <col min="288" max="292" width="6.3984375" style="7" hidden="1" customWidth="1" outlineLevel="2"/>
    <col min="293" max="293" width="17.19921875" style="7" hidden="1" customWidth="1" outlineLevel="1"/>
    <col min="294" max="294" width="8.59765625" style="7" hidden="1" customWidth="1" outlineLevel="1" collapsed="1"/>
    <col min="295" max="299" width="6.3984375" style="7" hidden="1" customWidth="1" outlineLevel="2"/>
    <col min="300" max="300" width="18.59765625" style="7" hidden="1" customWidth="1" outlineLevel="1"/>
    <col min="301" max="301" width="18.59765625" style="1" customWidth="1"/>
    <col min="302" max="302" width="8.59765625" style="7" customWidth="1" collapsed="1"/>
    <col min="303" max="303" width="6.796875" style="7" hidden="1" customWidth="1" outlineLevel="1" collapsed="1"/>
    <col min="304" max="308" width="6.3984375" style="7" hidden="1" customWidth="1" outlineLevel="2"/>
    <col min="309" max="309" width="17.19921875" style="7" hidden="1" customWidth="1" outlineLevel="1"/>
    <col min="310" max="310" width="8.59765625" style="7" hidden="1" customWidth="1" outlineLevel="1" collapsed="1"/>
    <col min="311" max="315" width="6.3984375" style="7" hidden="1" customWidth="1" outlineLevel="2"/>
    <col min="316" max="316" width="18.59765625" style="7" hidden="1" customWidth="1" outlineLevel="1"/>
    <col min="317" max="317" width="18.59765625" style="1" customWidth="1"/>
    <col min="318" max="16384" width="9.19921875" style="7"/>
  </cols>
  <sheetData>
    <row r="1" spans="2:317" ht="12" x14ac:dyDescent="0.2">
      <c r="N1" s="7"/>
      <c r="BS1" s="297" t="s">
        <v>168</v>
      </c>
    </row>
    <row r="2" spans="2:317" ht="12" x14ac:dyDescent="0.25">
      <c r="N2" s="7"/>
      <c r="BS2" s="296" t="s">
        <v>171</v>
      </c>
    </row>
    <row r="3" spans="2:317" s="4" customFormat="1" ht="16.5" customHeight="1" x14ac:dyDescent="0.25">
      <c r="M3" s="2"/>
      <c r="AC3" s="2"/>
      <c r="AS3" s="2"/>
      <c r="BI3" s="2"/>
      <c r="BY3" s="2"/>
      <c r="CO3" s="2"/>
      <c r="DE3" s="2"/>
      <c r="DU3" s="2"/>
      <c r="EK3" s="2"/>
      <c r="FA3" s="2"/>
      <c r="FQ3" s="2"/>
      <c r="GG3" s="2"/>
      <c r="GW3" s="2"/>
      <c r="HM3" s="2"/>
      <c r="IC3" s="2"/>
      <c r="IS3" s="2"/>
      <c r="JI3" s="2"/>
      <c r="JY3" s="2"/>
      <c r="KO3" s="2"/>
      <c r="LE3" s="2"/>
    </row>
    <row r="4" spans="2:317" ht="13.5" x14ac:dyDescent="0.25">
      <c r="B4" s="177" t="s">
        <v>74</v>
      </c>
      <c r="C4" s="339" t="s">
        <v>108</v>
      </c>
      <c r="D4" s="339"/>
      <c r="E4" s="339"/>
      <c r="F4" s="339"/>
      <c r="G4" s="339"/>
      <c r="H4" s="339"/>
      <c r="I4" s="339"/>
      <c r="J4" s="339"/>
      <c r="K4" s="339"/>
      <c r="L4" s="339"/>
      <c r="N4" s="166" t="s">
        <v>105</v>
      </c>
      <c r="AD4" s="165" t="s">
        <v>1</v>
      </c>
      <c r="AT4" s="165" t="s">
        <v>76</v>
      </c>
      <c r="AY4" s="237"/>
      <c r="BJ4" s="165" t="s">
        <v>77</v>
      </c>
      <c r="BZ4" s="165" t="s">
        <v>78</v>
      </c>
      <c r="CP4" s="165" t="s">
        <v>79</v>
      </c>
      <c r="DF4" s="165" t="s">
        <v>80</v>
      </c>
      <c r="DV4" s="165" t="s">
        <v>81</v>
      </c>
      <c r="EL4" s="165" t="s">
        <v>82</v>
      </c>
      <c r="FB4" s="165" t="s">
        <v>83</v>
      </c>
      <c r="FR4" s="165" t="s">
        <v>84</v>
      </c>
      <c r="GH4" s="165" t="s">
        <v>85</v>
      </c>
      <c r="GX4" s="165" t="s">
        <v>86</v>
      </c>
      <c r="HN4" s="165" t="s">
        <v>87</v>
      </c>
      <c r="ID4" s="165" t="s">
        <v>88</v>
      </c>
      <c r="IT4" s="165" t="s">
        <v>89</v>
      </c>
      <c r="JJ4" s="165" t="s">
        <v>75</v>
      </c>
      <c r="JZ4" s="165" t="s">
        <v>90</v>
      </c>
      <c r="KP4" s="165" t="s">
        <v>91</v>
      </c>
    </row>
    <row r="5" spans="2:317" ht="11.45" customHeight="1" x14ac:dyDescent="0.3">
      <c r="B5" s="340" t="s">
        <v>107</v>
      </c>
      <c r="C5" s="342" t="s">
        <v>109</v>
      </c>
      <c r="D5" s="342"/>
      <c r="E5" s="342"/>
      <c r="F5" s="342"/>
      <c r="G5" s="342"/>
      <c r="H5" s="343" t="s">
        <v>110</v>
      </c>
      <c r="I5" s="342"/>
      <c r="J5" s="342"/>
      <c r="K5" s="342"/>
      <c r="L5" s="342"/>
      <c r="N5" s="171" t="s">
        <v>106</v>
      </c>
      <c r="O5" s="333" t="s">
        <v>94</v>
      </c>
      <c r="P5" s="334"/>
      <c r="Q5" s="334"/>
      <c r="R5" s="334"/>
      <c r="S5" s="334"/>
      <c r="T5" s="334"/>
      <c r="U5" s="335"/>
      <c r="V5" s="333" t="s">
        <v>111</v>
      </c>
      <c r="W5" s="334"/>
      <c r="X5" s="334"/>
      <c r="Y5" s="334"/>
      <c r="Z5" s="334"/>
      <c r="AA5" s="334"/>
      <c r="AB5" s="335"/>
      <c r="AD5" s="158" t="s">
        <v>100</v>
      </c>
      <c r="AE5" s="333" t="s">
        <v>94</v>
      </c>
      <c r="AF5" s="334"/>
      <c r="AG5" s="334"/>
      <c r="AH5" s="334"/>
      <c r="AI5" s="334"/>
      <c r="AJ5" s="334"/>
      <c r="AK5" s="335"/>
      <c r="AL5" s="333" t="s">
        <v>111</v>
      </c>
      <c r="AM5" s="334"/>
      <c r="AN5" s="334"/>
      <c r="AO5" s="334"/>
      <c r="AP5" s="334"/>
      <c r="AQ5" s="334"/>
      <c r="AR5" s="335"/>
      <c r="AT5" s="158" t="s">
        <v>100</v>
      </c>
      <c r="AU5" s="333" t="s">
        <v>94</v>
      </c>
      <c r="AV5" s="334"/>
      <c r="AW5" s="334"/>
      <c r="AX5" s="334"/>
      <c r="AY5" s="334"/>
      <c r="AZ5" s="334"/>
      <c r="BA5" s="335"/>
      <c r="BB5" s="333" t="s">
        <v>111</v>
      </c>
      <c r="BC5" s="334"/>
      <c r="BD5" s="334"/>
      <c r="BE5" s="334"/>
      <c r="BF5" s="334"/>
      <c r="BG5" s="334"/>
      <c r="BH5" s="335"/>
      <c r="BJ5" s="158" t="s">
        <v>100</v>
      </c>
      <c r="BK5" s="333" t="s">
        <v>94</v>
      </c>
      <c r="BL5" s="334"/>
      <c r="BM5" s="334"/>
      <c r="BN5" s="334"/>
      <c r="BO5" s="334"/>
      <c r="BP5" s="334"/>
      <c r="BQ5" s="335"/>
      <c r="BR5" s="333" t="s">
        <v>111</v>
      </c>
      <c r="BS5" s="334"/>
      <c r="BT5" s="334"/>
      <c r="BU5" s="334"/>
      <c r="BV5" s="334"/>
      <c r="BW5" s="334"/>
      <c r="BX5" s="335"/>
      <c r="BZ5" s="158" t="s">
        <v>100</v>
      </c>
      <c r="CA5" s="333" t="s">
        <v>94</v>
      </c>
      <c r="CB5" s="334"/>
      <c r="CC5" s="334"/>
      <c r="CD5" s="334"/>
      <c r="CE5" s="334"/>
      <c r="CF5" s="334"/>
      <c r="CG5" s="335"/>
      <c r="CH5" s="333" t="s">
        <v>111</v>
      </c>
      <c r="CI5" s="334"/>
      <c r="CJ5" s="334"/>
      <c r="CK5" s="334"/>
      <c r="CL5" s="334"/>
      <c r="CM5" s="334"/>
      <c r="CN5" s="335"/>
      <c r="CP5" s="158" t="s">
        <v>100</v>
      </c>
      <c r="CQ5" s="333" t="s">
        <v>94</v>
      </c>
      <c r="CR5" s="334"/>
      <c r="CS5" s="334"/>
      <c r="CT5" s="334"/>
      <c r="CU5" s="334"/>
      <c r="CV5" s="334"/>
      <c r="CW5" s="335"/>
      <c r="CX5" s="333" t="s">
        <v>111</v>
      </c>
      <c r="CY5" s="334"/>
      <c r="CZ5" s="334"/>
      <c r="DA5" s="334"/>
      <c r="DB5" s="334"/>
      <c r="DC5" s="334"/>
      <c r="DD5" s="335"/>
      <c r="DF5" s="158" t="s">
        <v>100</v>
      </c>
      <c r="DG5" s="333" t="s">
        <v>94</v>
      </c>
      <c r="DH5" s="334"/>
      <c r="DI5" s="334"/>
      <c r="DJ5" s="334"/>
      <c r="DK5" s="334"/>
      <c r="DL5" s="334"/>
      <c r="DM5" s="335"/>
      <c r="DN5" s="333" t="s">
        <v>111</v>
      </c>
      <c r="DO5" s="334"/>
      <c r="DP5" s="334"/>
      <c r="DQ5" s="334"/>
      <c r="DR5" s="334"/>
      <c r="DS5" s="334"/>
      <c r="DT5" s="335"/>
      <c r="DV5" s="158" t="s">
        <v>100</v>
      </c>
      <c r="DW5" s="333" t="s">
        <v>94</v>
      </c>
      <c r="DX5" s="334"/>
      <c r="DY5" s="334"/>
      <c r="DZ5" s="334"/>
      <c r="EA5" s="334"/>
      <c r="EB5" s="334"/>
      <c r="EC5" s="335"/>
      <c r="ED5" s="333" t="s">
        <v>111</v>
      </c>
      <c r="EE5" s="334"/>
      <c r="EF5" s="334"/>
      <c r="EG5" s="334"/>
      <c r="EH5" s="334"/>
      <c r="EI5" s="334"/>
      <c r="EJ5" s="335"/>
      <c r="EL5" s="158" t="s">
        <v>100</v>
      </c>
      <c r="EM5" s="333" t="s">
        <v>94</v>
      </c>
      <c r="EN5" s="334"/>
      <c r="EO5" s="334"/>
      <c r="EP5" s="334"/>
      <c r="EQ5" s="334"/>
      <c r="ER5" s="334"/>
      <c r="ES5" s="335"/>
      <c r="ET5" s="333" t="s">
        <v>111</v>
      </c>
      <c r="EU5" s="334"/>
      <c r="EV5" s="334"/>
      <c r="EW5" s="334"/>
      <c r="EX5" s="334"/>
      <c r="EY5" s="334"/>
      <c r="EZ5" s="335"/>
      <c r="FB5" s="158" t="s">
        <v>100</v>
      </c>
      <c r="FC5" s="333" t="s">
        <v>94</v>
      </c>
      <c r="FD5" s="334"/>
      <c r="FE5" s="334"/>
      <c r="FF5" s="334"/>
      <c r="FG5" s="334"/>
      <c r="FH5" s="334"/>
      <c r="FI5" s="335"/>
      <c r="FJ5" s="333" t="s">
        <v>111</v>
      </c>
      <c r="FK5" s="334"/>
      <c r="FL5" s="334"/>
      <c r="FM5" s="334"/>
      <c r="FN5" s="334"/>
      <c r="FO5" s="334"/>
      <c r="FP5" s="335"/>
      <c r="FR5" s="158" t="s">
        <v>100</v>
      </c>
      <c r="FS5" s="333" t="s">
        <v>94</v>
      </c>
      <c r="FT5" s="334"/>
      <c r="FU5" s="334"/>
      <c r="FV5" s="334"/>
      <c r="FW5" s="334"/>
      <c r="FX5" s="334"/>
      <c r="FY5" s="335"/>
      <c r="FZ5" s="333" t="s">
        <v>111</v>
      </c>
      <c r="GA5" s="334"/>
      <c r="GB5" s="334"/>
      <c r="GC5" s="334"/>
      <c r="GD5" s="334"/>
      <c r="GE5" s="334"/>
      <c r="GF5" s="335"/>
      <c r="GH5" s="158" t="s">
        <v>100</v>
      </c>
      <c r="GI5" s="333" t="s">
        <v>94</v>
      </c>
      <c r="GJ5" s="334"/>
      <c r="GK5" s="334"/>
      <c r="GL5" s="334"/>
      <c r="GM5" s="334"/>
      <c r="GN5" s="334"/>
      <c r="GO5" s="335"/>
      <c r="GP5" s="333" t="s">
        <v>111</v>
      </c>
      <c r="GQ5" s="334"/>
      <c r="GR5" s="334"/>
      <c r="GS5" s="334"/>
      <c r="GT5" s="334"/>
      <c r="GU5" s="334"/>
      <c r="GV5" s="335"/>
      <c r="GX5" s="158" t="s">
        <v>100</v>
      </c>
      <c r="GY5" s="333" t="s">
        <v>94</v>
      </c>
      <c r="GZ5" s="334"/>
      <c r="HA5" s="334"/>
      <c r="HB5" s="334"/>
      <c r="HC5" s="334"/>
      <c r="HD5" s="334"/>
      <c r="HE5" s="335"/>
      <c r="HF5" s="333" t="s">
        <v>111</v>
      </c>
      <c r="HG5" s="334"/>
      <c r="HH5" s="334"/>
      <c r="HI5" s="334"/>
      <c r="HJ5" s="334"/>
      <c r="HK5" s="334"/>
      <c r="HL5" s="335"/>
      <c r="HN5" s="158" t="s">
        <v>100</v>
      </c>
      <c r="HO5" s="333" t="s">
        <v>94</v>
      </c>
      <c r="HP5" s="334"/>
      <c r="HQ5" s="334"/>
      <c r="HR5" s="334"/>
      <c r="HS5" s="334"/>
      <c r="HT5" s="334"/>
      <c r="HU5" s="335"/>
      <c r="HV5" s="333" t="s">
        <v>111</v>
      </c>
      <c r="HW5" s="334"/>
      <c r="HX5" s="334"/>
      <c r="HY5" s="334"/>
      <c r="HZ5" s="334"/>
      <c r="IA5" s="334"/>
      <c r="IB5" s="335"/>
      <c r="ID5" s="158" t="s">
        <v>100</v>
      </c>
      <c r="IE5" s="333" t="s">
        <v>94</v>
      </c>
      <c r="IF5" s="334"/>
      <c r="IG5" s="334"/>
      <c r="IH5" s="334"/>
      <c r="II5" s="334"/>
      <c r="IJ5" s="334"/>
      <c r="IK5" s="335"/>
      <c r="IL5" s="333" t="s">
        <v>111</v>
      </c>
      <c r="IM5" s="334"/>
      <c r="IN5" s="334"/>
      <c r="IO5" s="334"/>
      <c r="IP5" s="334"/>
      <c r="IQ5" s="334"/>
      <c r="IR5" s="335"/>
      <c r="IT5" s="158" t="s">
        <v>100</v>
      </c>
      <c r="IU5" s="333" t="s">
        <v>94</v>
      </c>
      <c r="IV5" s="334"/>
      <c r="IW5" s="334"/>
      <c r="IX5" s="334"/>
      <c r="IY5" s="334"/>
      <c r="IZ5" s="334"/>
      <c r="JA5" s="335"/>
      <c r="JB5" s="333" t="s">
        <v>111</v>
      </c>
      <c r="JC5" s="334"/>
      <c r="JD5" s="334"/>
      <c r="JE5" s="334"/>
      <c r="JF5" s="334"/>
      <c r="JG5" s="334"/>
      <c r="JH5" s="335"/>
      <c r="JJ5" s="158" t="s">
        <v>104</v>
      </c>
      <c r="JK5" s="333" t="s">
        <v>94</v>
      </c>
      <c r="JL5" s="334"/>
      <c r="JM5" s="334"/>
      <c r="JN5" s="334"/>
      <c r="JO5" s="334"/>
      <c r="JP5" s="334"/>
      <c r="JQ5" s="335"/>
      <c r="JR5" s="333" t="s">
        <v>111</v>
      </c>
      <c r="JS5" s="334"/>
      <c r="JT5" s="334"/>
      <c r="JU5" s="334"/>
      <c r="JV5" s="334"/>
      <c r="JW5" s="334"/>
      <c r="JX5" s="335"/>
      <c r="JZ5" s="158" t="s">
        <v>100</v>
      </c>
      <c r="KA5" s="333" t="s">
        <v>94</v>
      </c>
      <c r="KB5" s="334"/>
      <c r="KC5" s="334"/>
      <c r="KD5" s="334"/>
      <c r="KE5" s="334"/>
      <c r="KF5" s="334"/>
      <c r="KG5" s="335"/>
      <c r="KH5" s="333" t="s">
        <v>111</v>
      </c>
      <c r="KI5" s="334"/>
      <c r="KJ5" s="334"/>
      <c r="KK5" s="334"/>
      <c r="KL5" s="334"/>
      <c r="KM5" s="334"/>
      <c r="KN5" s="335"/>
      <c r="KP5" s="158" t="s">
        <v>100</v>
      </c>
      <c r="KQ5" s="333" t="s">
        <v>94</v>
      </c>
      <c r="KR5" s="334"/>
      <c r="KS5" s="334"/>
      <c r="KT5" s="334"/>
      <c r="KU5" s="334"/>
      <c r="KV5" s="334"/>
      <c r="KW5" s="335"/>
      <c r="KX5" s="333" t="s">
        <v>111</v>
      </c>
      <c r="KY5" s="334"/>
      <c r="KZ5" s="334"/>
      <c r="LA5" s="334"/>
      <c r="LB5" s="334"/>
      <c r="LC5" s="334"/>
      <c r="LD5" s="335"/>
    </row>
    <row r="6" spans="2:317" ht="11.45" customHeight="1" x14ac:dyDescent="0.25">
      <c r="B6" s="340"/>
      <c r="C6" s="345" t="s">
        <v>96</v>
      </c>
      <c r="D6" s="345"/>
      <c r="E6" s="345"/>
      <c r="F6" s="345"/>
      <c r="G6" s="345"/>
      <c r="H6" s="344" t="s">
        <v>96</v>
      </c>
      <c r="I6" s="345"/>
      <c r="J6" s="345"/>
      <c r="K6" s="345"/>
      <c r="L6" s="345"/>
      <c r="N6" s="172" t="s">
        <v>0</v>
      </c>
      <c r="O6" s="336" t="s">
        <v>101</v>
      </c>
      <c r="P6" s="337"/>
      <c r="Q6" s="337"/>
      <c r="R6" s="337"/>
      <c r="S6" s="337"/>
      <c r="T6" s="338"/>
      <c r="U6" s="150" t="s">
        <v>93</v>
      </c>
      <c r="V6" s="336" t="s">
        <v>101</v>
      </c>
      <c r="W6" s="337"/>
      <c r="X6" s="337"/>
      <c r="Y6" s="337"/>
      <c r="Z6" s="337"/>
      <c r="AA6" s="338"/>
      <c r="AB6" s="150" t="s">
        <v>93</v>
      </c>
      <c r="AC6" s="161" t="s">
        <v>0</v>
      </c>
      <c r="AD6" s="159" t="s">
        <v>0</v>
      </c>
      <c r="AE6" s="336" t="s">
        <v>101</v>
      </c>
      <c r="AF6" s="337"/>
      <c r="AG6" s="337"/>
      <c r="AH6" s="337"/>
      <c r="AI6" s="337"/>
      <c r="AJ6" s="338"/>
      <c r="AK6" s="150" t="s">
        <v>93</v>
      </c>
      <c r="AL6" s="336" t="s">
        <v>101</v>
      </c>
      <c r="AM6" s="337"/>
      <c r="AN6" s="337"/>
      <c r="AO6" s="337"/>
      <c r="AP6" s="337"/>
      <c r="AQ6" s="338"/>
      <c r="AR6" s="150" t="s">
        <v>93</v>
      </c>
      <c r="AS6" s="161" t="s">
        <v>0</v>
      </c>
      <c r="AT6" s="159" t="s">
        <v>0</v>
      </c>
      <c r="AU6" s="336" t="s">
        <v>101</v>
      </c>
      <c r="AV6" s="337"/>
      <c r="AW6" s="337"/>
      <c r="AX6" s="337"/>
      <c r="AY6" s="337"/>
      <c r="AZ6" s="338"/>
      <c r="BA6" s="150" t="s">
        <v>93</v>
      </c>
      <c r="BB6" s="336" t="s">
        <v>101</v>
      </c>
      <c r="BC6" s="337"/>
      <c r="BD6" s="337"/>
      <c r="BE6" s="337"/>
      <c r="BF6" s="337"/>
      <c r="BG6" s="338"/>
      <c r="BH6" s="150" t="s">
        <v>93</v>
      </c>
      <c r="BI6" s="161" t="s">
        <v>0</v>
      </c>
      <c r="BJ6" s="159" t="s">
        <v>0</v>
      </c>
      <c r="BK6" s="336" t="s">
        <v>101</v>
      </c>
      <c r="BL6" s="337"/>
      <c r="BM6" s="337"/>
      <c r="BN6" s="337"/>
      <c r="BO6" s="337"/>
      <c r="BP6" s="338"/>
      <c r="BQ6" s="150" t="s">
        <v>93</v>
      </c>
      <c r="BR6" s="336" t="s">
        <v>101</v>
      </c>
      <c r="BS6" s="337"/>
      <c r="BT6" s="337"/>
      <c r="BU6" s="337"/>
      <c r="BV6" s="337"/>
      <c r="BW6" s="338"/>
      <c r="BX6" s="150" t="s">
        <v>93</v>
      </c>
      <c r="BY6" s="161" t="s">
        <v>0</v>
      </c>
      <c r="BZ6" s="159" t="s">
        <v>0</v>
      </c>
      <c r="CA6" s="336" t="s">
        <v>101</v>
      </c>
      <c r="CB6" s="337"/>
      <c r="CC6" s="337"/>
      <c r="CD6" s="337"/>
      <c r="CE6" s="337"/>
      <c r="CF6" s="338"/>
      <c r="CG6" s="150" t="s">
        <v>93</v>
      </c>
      <c r="CH6" s="336" t="s">
        <v>101</v>
      </c>
      <c r="CI6" s="337"/>
      <c r="CJ6" s="337"/>
      <c r="CK6" s="337"/>
      <c r="CL6" s="337"/>
      <c r="CM6" s="338"/>
      <c r="CN6" s="150" t="s">
        <v>93</v>
      </c>
      <c r="CO6" s="161" t="s">
        <v>0</v>
      </c>
      <c r="CP6" s="159" t="s">
        <v>0</v>
      </c>
      <c r="CQ6" s="336" t="s">
        <v>101</v>
      </c>
      <c r="CR6" s="337"/>
      <c r="CS6" s="337"/>
      <c r="CT6" s="337"/>
      <c r="CU6" s="337"/>
      <c r="CV6" s="338"/>
      <c r="CW6" s="150" t="s">
        <v>93</v>
      </c>
      <c r="CX6" s="336" t="s">
        <v>101</v>
      </c>
      <c r="CY6" s="337"/>
      <c r="CZ6" s="337"/>
      <c r="DA6" s="337"/>
      <c r="DB6" s="337"/>
      <c r="DC6" s="338"/>
      <c r="DD6" s="150" t="s">
        <v>93</v>
      </c>
      <c r="DE6" s="161" t="s">
        <v>0</v>
      </c>
      <c r="DF6" s="159" t="s">
        <v>0</v>
      </c>
      <c r="DG6" s="336" t="s">
        <v>101</v>
      </c>
      <c r="DH6" s="337"/>
      <c r="DI6" s="337"/>
      <c r="DJ6" s="337"/>
      <c r="DK6" s="337"/>
      <c r="DL6" s="338"/>
      <c r="DM6" s="150" t="s">
        <v>93</v>
      </c>
      <c r="DN6" s="336" t="s">
        <v>101</v>
      </c>
      <c r="DO6" s="337"/>
      <c r="DP6" s="337"/>
      <c r="DQ6" s="337"/>
      <c r="DR6" s="337"/>
      <c r="DS6" s="338"/>
      <c r="DT6" s="150" t="s">
        <v>93</v>
      </c>
      <c r="DU6" s="161" t="s">
        <v>0</v>
      </c>
      <c r="DV6" s="159" t="s">
        <v>0</v>
      </c>
      <c r="DW6" s="336" t="s">
        <v>101</v>
      </c>
      <c r="DX6" s="337"/>
      <c r="DY6" s="337"/>
      <c r="DZ6" s="337"/>
      <c r="EA6" s="337"/>
      <c r="EB6" s="338"/>
      <c r="EC6" s="150" t="s">
        <v>93</v>
      </c>
      <c r="ED6" s="336" t="s">
        <v>101</v>
      </c>
      <c r="EE6" s="337"/>
      <c r="EF6" s="337"/>
      <c r="EG6" s="337"/>
      <c r="EH6" s="337"/>
      <c r="EI6" s="338"/>
      <c r="EJ6" s="150" t="s">
        <v>93</v>
      </c>
      <c r="EK6" s="161" t="s">
        <v>0</v>
      </c>
      <c r="EL6" s="159" t="s">
        <v>0</v>
      </c>
      <c r="EM6" s="336" t="s">
        <v>101</v>
      </c>
      <c r="EN6" s="337"/>
      <c r="EO6" s="337"/>
      <c r="EP6" s="337"/>
      <c r="EQ6" s="337"/>
      <c r="ER6" s="338"/>
      <c r="ES6" s="150" t="s">
        <v>93</v>
      </c>
      <c r="ET6" s="336" t="s">
        <v>101</v>
      </c>
      <c r="EU6" s="337"/>
      <c r="EV6" s="337"/>
      <c r="EW6" s="337"/>
      <c r="EX6" s="337"/>
      <c r="EY6" s="338"/>
      <c r="EZ6" s="150" t="s">
        <v>93</v>
      </c>
      <c r="FA6" s="161" t="s">
        <v>0</v>
      </c>
      <c r="FB6" s="159" t="s">
        <v>0</v>
      </c>
      <c r="FC6" s="336" t="s">
        <v>101</v>
      </c>
      <c r="FD6" s="337"/>
      <c r="FE6" s="337"/>
      <c r="FF6" s="337"/>
      <c r="FG6" s="337"/>
      <c r="FH6" s="338"/>
      <c r="FI6" s="150" t="s">
        <v>93</v>
      </c>
      <c r="FJ6" s="336" t="s">
        <v>101</v>
      </c>
      <c r="FK6" s="337"/>
      <c r="FL6" s="337"/>
      <c r="FM6" s="337"/>
      <c r="FN6" s="337"/>
      <c r="FO6" s="338"/>
      <c r="FP6" s="150" t="s">
        <v>93</v>
      </c>
      <c r="FQ6" s="161" t="s">
        <v>0</v>
      </c>
      <c r="FR6" s="159" t="s">
        <v>0</v>
      </c>
      <c r="FS6" s="336" t="s">
        <v>101</v>
      </c>
      <c r="FT6" s="337"/>
      <c r="FU6" s="337"/>
      <c r="FV6" s="337"/>
      <c r="FW6" s="337"/>
      <c r="FX6" s="338"/>
      <c r="FY6" s="150" t="s">
        <v>93</v>
      </c>
      <c r="FZ6" s="336" t="s">
        <v>101</v>
      </c>
      <c r="GA6" s="337"/>
      <c r="GB6" s="337"/>
      <c r="GC6" s="337"/>
      <c r="GD6" s="337"/>
      <c r="GE6" s="338"/>
      <c r="GF6" s="150" t="s">
        <v>93</v>
      </c>
      <c r="GG6" s="161" t="s">
        <v>0</v>
      </c>
      <c r="GH6" s="159" t="s">
        <v>0</v>
      </c>
      <c r="GI6" s="336" t="s">
        <v>101</v>
      </c>
      <c r="GJ6" s="337"/>
      <c r="GK6" s="337"/>
      <c r="GL6" s="337"/>
      <c r="GM6" s="337"/>
      <c r="GN6" s="338"/>
      <c r="GO6" s="150" t="s">
        <v>93</v>
      </c>
      <c r="GP6" s="336" t="s">
        <v>101</v>
      </c>
      <c r="GQ6" s="337"/>
      <c r="GR6" s="337"/>
      <c r="GS6" s="337"/>
      <c r="GT6" s="337"/>
      <c r="GU6" s="338"/>
      <c r="GV6" s="150" t="s">
        <v>93</v>
      </c>
      <c r="GW6" s="161" t="s">
        <v>0</v>
      </c>
      <c r="GX6" s="159" t="s">
        <v>0</v>
      </c>
      <c r="GY6" s="336" t="s">
        <v>101</v>
      </c>
      <c r="GZ6" s="337"/>
      <c r="HA6" s="337"/>
      <c r="HB6" s="337"/>
      <c r="HC6" s="337"/>
      <c r="HD6" s="338"/>
      <c r="HE6" s="150" t="s">
        <v>93</v>
      </c>
      <c r="HF6" s="336" t="s">
        <v>101</v>
      </c>
      <c r="HG6" s="337"/>
      <c r="HH6" s="337"/>
      <c r="HI6" s="337"/>
      <c r="HJ6" s="337"/>
      <c r="HK6" s="338"/>
      <c r="HL6" s="150" t="s">
        <v>93</v>
      </c>
      <c r="HM6" s="161" t="s">
        <v>0</v>
      </c>
      <c r="HN6" s="159" t="s">
        <v>0</v>
      </c>
      <c r="HO6" s="336" t="s">
        <v>101</v>
      </c>
      <c r="HP6" s="337"/>
      <c r="HQ6" s="337"/>
      <c r="HR6" s="337"/>
      <c r="HS6" s="337"/>
      <c r="HT6" s="338"/>
      <c r="HU6" s="150" t="s">
        <v>93</v>
      </c>
      <c r="HV6" s="336" t="s">
        <v>101</v>
      </c>
      <c r="HW6" s="337"/>
      <c r="HX6" s="337"/>
      <c r="HY6" s="337"/>
      <c r="HZ6" s="337"/>
      <c r="IA6" s="338"/>
      <c r="IB6" s="150" t="s">
        <v>93</v>
      </c>
      <c r="IC6" s="161" t="s">
        <v>0</v>
      </c>
      <c r="ID6" s="159" t="s">
        <v>0</v>
      </c>
      <c r="IE6" s="336" t="s">
        <v>101</v>
      </c>
      <c r="IF6" s="337"/>
      <c r="IG6" s="337"/>
      <c r="IH6" s="337"/>
      <c r="II6" s="337"/>
      <c r="IJ6" s="338"/>
      <c r="IK6" s="150" t="s">
        <v>93</v>
      </c>
      <c r="IL6" s="336" t="s">
        <v>101</v>
      </c>
      <c r="IM6" s="337"/>
      <c r="IN6" s="337"/>
      <c r="IO6" s="337"/>
      <c r="IP6" s="337"/>
      <c r="IQ6" s="338"/>
      <c r="IR6" s="150" t="s">
        <v>93</v>
      </c>
      <c r="IS6" s="161" t="s">
        <v>0</v>
      </c>
      <c r="IT6" s="159" t="s">
        <v>0</v>
      </c>
      <c r="IU6" s="336" t="s">
        <v>101</v>
      </c>
      <c r="IV6" s="337"/>
      <c r="IW6" s="337"/>
      <c r="IX6" s="337"/>
      <c r="IY6" s="337"/>
      <c r="IZ6" s="338"/>
      <c r="JA6" s="150" t="s">
        <v>93</v>
      </c>
      <c r="JB6" s="336" t="s">
        <v>101</v>
      </c>
      <c r="JC6" s="337"/>
      <c r="JD6" s="337"/>
      <c r="JE6" s="337"/>
      <c r="JF6" s="337"/>
      <c r="JG6" s="338"/>
      <c r="JH6" s="150" t="s">
        <v>93</v>
      </c>
      <c r="JI6" s="161" t="s">
        <v>0</v>
      </c>
      <c r="JJ6" s="159" t="s">
        <v>0</v>
      </c>
      <c r="JK6" s="336" t="s">
        <v>101</v>
      </c>
      <c r="JL6" s="337"/>
      <c r="JM6" s="337"/>
      <c r="JN6" s="337"/>
      <c r="JO6" s="337"/>
      <c r="JP6" s="338"/>
      <c r="JQ6" s="150" t="s">
        <v>93</v>
      </c>
      <c r="JR6" s="336" t="s">
        <v>101</v>
      </c>
      <c r="JS6" s="337"/>
      <c r="JT6" s="337"/>
      <c r="JU6" s="337"/>
      <c r="JV6" s="337"/>
      <c r="JW6" s="338"/>
      <c r="JX6" s="150" t="s">
        <v>93</v>
      </c>
      <c r="JY6" s="161" t="s">
        <v>0</v>
      </c>
      <c r="JZ6" s="159" t="s">
        <v>0</v>
      </c>
      <c r="KA6" s="336" t="s">
        <v>101</v>
      </c>
      <c r="KB6" s="337"/>
      <c r="KC6" s="337"/>
      <c r="KD6" s="337"/>
      <c r="KE6" s="337"/>
      <c r="KF6" s="338"/>
      <c r="KG6" s="150" t="s">
        <v>93</v>
      </c>
      <c r="KH6" s="336" t="s">
        <v>101</v>
      </c>
      <c r="KI6" s="337"/>
      <c r="KJ6" s="337"/>
      <c r="KK6" s="337"/>
      <c r="KL6" s="337"/>
      <c r="KM6" s="338"/>
      <c r="KN6" s="150" t="s">
        <v>93</v>
      </c>
      <c r="KO6" s="161" t="s">
        <v>0</v>
      </c>
      <c r="KP6" s="159" t="s">
        <v>0</v>
      </c>
      <c r="KQ6" s="336" t="s">
        <v>101</v>
      </c>
      <c r="KR6" s="337"/>
      <c r="KS6" s="337"/>
      <c r="KT6" s="337"/>
      <c r="KU6" s="337"/>
      <c r="KV6" s="338"/>
      <c r="KW6" s="150" t="s">
        <v>93</v>
      </c>
      <c r="KX6" s="336" t="s">
        <v>101</v>
      </c>
      <c r="KY6" s="337"/>
      <c r="KZ6" s="337"/>
      <c r="LA6" s="337"/>
      <c r="LB6" s="337"/>
      <c r="LC6" s="338"/>
      <c r="LD6" s="150" t="s">
        <v>93</v>
      </c>
      <c r="LE6" s="161" t="s">
        <v>0</v>
      </c>
    </row>
    <row r="7" spans="2:317" ht="11.45" customHeight="1" x14ac:dyDescent="0.25">
      <c r="B7" s="341"/>
      <c r="C7" s="108" t="s">
        <v>2</v>
      </c>
      <c r="D7" s="109" t="s">
        <v>3</v>
      </c>
      <c r="E7" s="109" t="s">
        <v>4</v>
      </c>
      <c r="F7" s="141" t="s">
        <v>5</v>
      </c>
      <c r="G7" s="141" t="s">
        <v>6</v>
      </c>
      <c r="H7" s="139" t="s">
        <v>2</v>
      </c>
      <c r="I7" s="109" t="s">
        <v>3</v>
      </c>
      <c r="J7" s="109" t="s">
        <v>4</v>
      </c>
      <c r="K7" s="141" t="s">
        <v>5</v>
      </c>
      <c r="L7" s="141" t="s">
        <v>6</v>
      </c>
      <c r="N7" s="157" t="s">
        <v>92</v>
      </c>
      <c r="O7" s="140" t="s">
        <v>73</v>
      </c>
      <c r="P7" s="141" t="s">
        <v>2</v>
      </c>
      <c r="Q7" s="141" t="s">
        <v>3</v>
      </c>
      <c r="R7" s="141" t="s">
        <v>4</v>
      </c>
      <c r="S7" s="141" t="s">
        <v>5</v>
      </c>
      <c r="T7" s="141" t="s">
        <v>6</v>
      </c>
      <c r="U7" s="150" t="s">
        <v>102</v>
      </c>
      <c r="V7" s="140" t="s">
        <v>73</v>
      </c>
      <c r="W7" s="141" t="s">
        <v>2</v>
      </c>
      <c r="X7" s="141" t="s">
        <v>3</v>
      </c>
      <c r="Y7" s="141" t="s">
        <v>4</v>
      </c>
      <c r="Z7" s="141" t="s">
        <v>5</v>
      </c>
      <c r="AA7" s="141" t="s">
        <v>6</v>
      </c>
      <c r="AB7" s="150" t="s">
        <v>102</v>
      </c>
      <c r="AC7" s="162" t="s">
        <v>103</v>
      </c>
      <c r="AD7" s="149" t="s">
        <v>92</v>
      </c>
      <c r="AE7" s="140" t="s">
        <v>73</v>
      </c>
      <c r="AF7" s="141" t="s">
        <v>2</v>
      </c>
      <c r="AG7" s="141" t="s">
        <v>3</v>
      </c>
      <c r="AH7" s="141" t="s">
        <v>4</v>
      </c>
      <c r="AI7" s="141" t="s">
        <v>5</v>
      </c>
      <c r="AJ7" s="141" t="s">
        <v>6</v>
      </c>
      <c r="AK7" s="150" t="s">
        <v>102</v>
      </c>
      <c r="AL7" s="140" t="s">
        <v>73</v>
      </c>
      <c r="AM7" s="141" t="s">
        <v>2</v>
      </c>
      <c r="AN7" s="141" t="s">
        <v>3</v>
      </c>
      <c r="AO7" s="141" t="s">
        <v>4</v>
      </c>
      <c r="AP7" s="141" t="s">
        <v>5</v>
      </c>
      <c r="AQ7" s="141" t="s">
        <v>6</v>
      </c>
      <c r="AR7" s="150" t="s">
        <v>102</v>
      </c>
      <c r="AS7" s="162" t="s">
        <v>103</v>
      </c>
      <c r="AT7" s="203" t="s">
        <v>92</v>
      </c>
      <c r="AU7" s="140" t="s">
        <v>73</v>
      </c>
      <c r="AV7" s="141" t="s">
        <v>2</v>
      </c>
      <c r="AW7" s="141" t="s">
        <v>3</v>
      </c>
      <c r="AX7" s="141" t="s">
        <v>4</v>
      </c>
      <c r="AY7" s="141" t="s">
        <v>5</v>
      </c>
      <c r="AZ7" s="141" t="s">
        <v>6</v>
      </c>
      <c r="BA7" s="150" t="s">
        <v>102</v>
      </c>
      <c r="BB7" s="140" t="s">
        <v>73</v>
      </c>
      <c r="BC7" s="141" t="s">
        <v>2</v>
      </c>
      <c r="BD7" s="141" t="s">
        <v>3</v>
      </c>
      <c r="BE7" s="141" t="s">
        <v>4</v>
      </c>
      <c r="BF7" s="141" t="s">
        <v>5</v>
      </c>
      <c r="BG7" s="141" t="s">
        <v>6</v>
      </c>
      <c r="BH7" s="150" t="s">
        <v>102</v>
      </c>
      <c r="BI7" s="162" t="s">
        <v>103</v>
      </c>
      <c r="BJ7" s="203" t="s">
        <v>92</v>
      </c>
      <c r="BK7" s="140" t="s">
        <v>73</v>
      </c>
      <c r="BL7" s="141" t="s">
        <v>2</v>
      </c>
      <c r="BM7" s="141" t="s">
        <v>3</v>
      </c>
      <c r="BN7" s="141" t="s">
        <v>4</v>
      </c>
      <c r="BO7" s="141" t="s">
        <v>5</v>
      </c>
      <c r="BP7" s="141" t="s">
        <v>6</v>
      </c>
      <c r="BQ7" s="150" t="s">
        <v>102</v>
      </c>
      <c r="BR7" s="140" t="s">
        <v>73</v>
      </c>
      <c r="BS7" s="141" t="s">
        <v>2</v>
      </c>
      <c r="BT7" s="141" t="s">
        <v>3</v>
      </c>
      <c r="BU7" s="141" t="s">
        <v>4</v>
      </c>
      <c r="BV7" s="141" t="s">
        <v>5</v>
      </c>
      <c r="BW7" s="141" t="s">
        <v>6</v>
      </c>
      <c r="BX7" s="150" t="s">
        <v>102</v>
      </c>
      <c r="BY7" s="162" t="s">
        <v>103</v>
      </c>
      <c r="BZ7" s="203" t="s">
        <v>92</v>
      </c>
      <c r="CA7" s="140" t="s">
        <v>73</v>
      </c>
      <c r="CB7" s="141" t="s">
        <v>2</v>
      </c>
      <c r="CC7" s="141" t="s">
        <v>3</v>
      </c>
      <c r="CD7" s="141" t="s">
        <v>4</v>
      </c>
      <c r="CE7" s="141" t="s">
        <v>5</v>
      </c>
      <c r="CF7" s="141" t="s">
        <v>6</v>
      </c>
      <c r="CG7" s="150" t="s">
        <v>102</v>
      </c>
      <c r="CH7" s="140" t="s">
        <v>73</v>
      </c>
      <c r="CI7" s="141" t="s">
        <v>2</v>
      </c>
      <c r="CJ7" s="141" t="s">
        <v>3</v>
      </c>
      <c r="CK7" s="141" t="s">
        <v>4</v>
      </c>
      <c r="CL7" s="141" t="s">
        <v>5</v>
      </c>
      <c r="CM7" s="141" t="s">
        <v>6</v>
      </c>
      <c r="CN7" s="150" t="s">
        <v>102</v>
      </c>
      <c r="CO7" s="162" t="s">
        <v>103</v>
      </c>
      <c r="CP7" s="203" t="s">
        <v>92</v>
      </c>
      <c r="CQ7" s="140" t="s">
        <v>73</v>
      </c>
      <c r="CR7" s="141" t="s">
        <v>2</v>
      </c>
      <c r="CS7" s="141" t="s">
        <v>3</v>
      </c>
      <c r="CT7" s="141" t="s">
        <v>4</v>
      </c>
      <c r="CU7" s="141" t="s">
        <v>5</v>
      </c>
      <c r="CV7" s="141" t="s">
        <v>6</v>
      </c>
      <c r="CW7" s="150" t="s">
        <v>102</v>
      </c>
      <c r="CX7" s="140" t="s">
        <v>73</v>
      </c>
      <c r="CY7" s="141" t="s">
        <v>2</v>
      </c>
      <c r="CZ7" s="141" t="s">
        <v>3</v>
      </c>
      <c r="DA7" s="141" t="s">
        <v>4</v>
      </c>
      <c r="DB7" s="141" t="s">
        <v>5</v>
      </c>
      <c r="DC7" s="141" t="s">
        <v>6</v>
      </c>
      <c r="DD7" s="150" t="s">
        <v>102</v>
      </c>
      <c r="DE7" s="162" t="s">
        <v>103</v>
      </c>
      <c r="DF7" s="203" t="s">
        <v>92</v>
      </c>
      <c r="DG7" s="140" t="s">
        <v>73</v>
      </c>
      <c r="DH7" s="141" t="s">
        <v>2</v>
      </c>
      <c r="DI7" s="141" t="s">
        <v>3</v>
      </c>
      <c r="DJ7" s="141" t="s">
        <v>4</v>
      </c>
      <c r="DK7" s="141" t="s">
        <v>5</v>
      </c>
      <c r="DL7" s="141" t="s">
        <v>6</v>
      </c>
      <c r="DM7" s="150" t="s">
        <v>102</v>
      </c>
      <c r="DN7" s="140" t="s">
        <v>73</v>
      </c>
      <c r="DO7" s="141" t="s">
        <v>2</v>
      </c>
      <c r="DP7" s="141" t="s">
        <v>3</v>
      </c>
      <c r="DQ7" s="141" t="s">
        <v>4</v>
      </c>
      <c r="DR7" s="141" t="s">
        <v>5</v>
      </c>
      <c r="DS7" s="141" t="s">
        <v>6</v>
      </c>
      <c r="DT7" s="150" t="s">
        <v>102</v>
      </c>
      <c r="DU7" s="162" t="s">
        <v>103</v>
      </c>
      <c r="DV7" s="203" t="s">
        <v>92</v>
      </c>
      <c r="DW7" s="140" t="s">
        <v>73</v>
      </c>
      <c r="DX7" s="141" t="s">
        <v>2</v>
      </c>
      <c r="DY7" s="141" t="s">
        <v>3</v>
      </c>
      <c r="DZ7" s="141" t="s">
        <v>4</v>
      </c>
      <c r="EA7" s="141" t="s">
        <v>5</v>
      </c>
      <c r="EB7" s="141" t="s">
        <v>6</v>
      </c>
      <c r="EC7" s="150" t="s">
        <v>102</v>
      </c>
      <c r="ED7" s="140" t="s">
        <v>73</v>
      </c>
      <c r="EE7" s="141" t="s">
        <v>2</v>
      </c>
      <c r="EF7" s="141" t="s">
        <v>3</v>
      </c>
      <c r="EG7" s="141" t="s">
        <v>4</v>
      </c>
      <c r="EH7" s="141" t="s">
        <v>5</v>
      </c>
      <c r="EI7" s="141" t="s">
        <v>6</v>
      </c>
      <c r="EJ7" s="150" t="s">
        <v>102</v>
      </c>
      <c r="EK7" s="162" t="s">
        <v>103</v>
      </c>
      <c r="EL7" s="203" t="s">
        <v>92</v>
      </c>
      <c r="EM7" s="140" t="s">
        <v>73</v>
      </c>
      <c r="EN7" s="141" t="s">
        <v>2</v>
      </c>
      <c r="EO7" s="141" t="s">
        <v>3</v>
      </c>
      <c r="EP7" s="141" t="s">
        <v>4</v>
      </c>
      <c r="EQ7" s="141" t="s">
        <v>5</v>
      </c>
      <c r="ER7" s="141" t="s">
        <v>6</v>
      </c>
      <c r="ES7" s="150" t="s">
        <v>102</v>
      </c>
      <c r="ET7" s="140" t="s">
        <v>73</v>
      </c>
      <c r="EU7" s="141" t="s">
        <v>2</v>
      </c>
      <c r="EV7" s="141" t="s">
        <v>3</v>
      </c>
      <c r="EW7" s="141" t="s">
        <v>4</v>
      </c>
      <c r="EX7" s="141" t="s">
        <v>5</v>
      </c>
      <c r="EY7" s="141" t="s">
        <v>6</v>
      </c>
      <c r="EZ7" s="150" t="s">
        <v>102</v>
      </c>
      <c r="FA7" s="162" t="s">
        <v>103</v>
      </c>
      <c r="FB7" s="203" t="s">
        <v>92</v>
      </c>
      <c r="FC7" s="140" t="s">
        <v>73</v>
      </c>
      <c r="FD7" s="141" t="s">
        <v>2</v>
      </c>
      <c r="FE7" s="141" t="s">
        <v>3</v>
      </c>
      <c r="FF7" s="141" t="s">
        <v>4</v>
      </c>
      <c r="FG7" s="141" t="s">
        <v>5</v>
      </c>
      <c r="FH7" s="141" t="s">
        <v>6</v>
      </c>
      <c r="FI7" s="150" t="s">
        <v>102</v>
      </c>
      <c r="FJ7" s="140" t="s">
        <v>73</v>
      </c>
      <c r="FK7" s="141" t="s">
        <v>2</v>
      </c>
      <c r="FL7" s="141" t="s">
        <v>3</v>
      </c>
      <c r="FM7" s="141" t="s">
        <v>4</v>
      </c>
      <c r="FN7" s="141" t="s">
        <v>5</v>
      </c>
      <c r="FO7" s="141" t="s">
        <v>6</v>
      </c>
      <c r="FP7" s="150" t="s">
        <v>102</v>
      </c>
      <c r="FQ7" s="162" t="s">
        <v>103</v>
      </c>
      <c r="FR7" s="203" t="s">
        <v>92</v>
      </c>
      <c r="FS7" s="140" t="s">
        <v>73</v>
      </c>
      <c r="FT7" s="141" t="s">
        <v>2</v>
      </c>
      <c r="FU7" s="141" t="s">
        <v>3</v>
      </c>
      <c r="FV7" s="141" t="s">
        <v>4</v>
      </c>
      <c r="FW7" s="141" t="s">
        <v>5</v>
      </c>
      <c r="FX7" s="141" t="s">
        <v>6</v>
      </c>
      <c r="FY7" s="150" t="s">
        <v>102</v>
      </c>
      <c r="FZ7" s="140" t="s">
        <v>73</v>
      </c>
      <c r="GA7" s="141" t="s">
        <v>2</v>
      </c>
      <c r="GB7" s="141" t="s">
        <v>3</v>
      </c>
      <c r="GC7" s="141" t="s">
        <v>4</v>
      </c>
      <c r="GD7" s="141" t="s">
        <v>5</v>
      </c>
      <c r="GE7" s="141" t="s">
        <v>6</v>
      </c>
      <c r="GF7" s="150" t="s">
        <v>102</v>
      </c>
      <c r="GG7" s="162" t="s">
        <v>103</v>
      </c>
      <c r="GH7" s="203" t="s">
        <v>92</v>
      </c>
      <c r="GI7" s="140" t="s">
        <v>73</v>
      </c>
      <c r="GJ7" s="141" t="s">
        <v>2</v>
      </c>
      <c r="GK7" s="141" t="s">
        <v>3</v>
      </c>
      <c r="GL7" s="141" t="s">
        <v>4</v>
      </c>
      <c r="GM7" s="141" t="s">
        <v>5</v>
      </c>
      <c r="GN7" s="141" t="s">
        <v>6</v>
      </c>
      <c r="GO7" s="150" t="s">
        <v>102</v>
      </c>
      <c r="GP7" s="140" t="s">
        <v>73</v>
      </c>
      <c r="GQ7" s="141" t="s">
        <v>2</v>
      </c>
      <c r="GR7" s="141" t="s">
        <v>3</v>
      </c>
      <c r="GS7" s="141" t="s">
        <v>4</v>
      </c>
      <c r="GT7" s="141" t="s">
        <v>5</v>
      </c>
      <c r="GU7" s="141" t="s">
        <v>6</v>
      </c>
      <c r="GV7" s="150" t="s">
        <v>102</v>
      </c>
      <c r="GW7" s="162" t="s">
        <v>103</v>
      </c>
      <c r="GX7" s="203" t="s">
        <v>92</v>
      </c>
      <c r="GY7" s="140" t="s">
        <v>73</v>
      </c>
      <c r="GZ7" s="141" t="s">
        <v>2</v>
      </c>
      <c r="HA7" s="141" t="s">
        <v>3</v>
      </c>
      <c r="HB7" s="141" t="s">
        <v>4</v>
      </c>
      <c r="HC7" s="141" t="s">
        <v>5</v>
      </c>
      <c r="HD7" s="141" t="s">
        <v>6</v>
      </c>
      <c r="HE7" s="150" t="s">
        <v>102</v>
      </c>
      <c r="HF7" s="140" t="s">
        <v>73</v>
      </c>
      <c r="HG7" s="141" t="s">
        <v>2</v>
      </c>
      <c r="HH7" s="141" t="s">
        <v>3</v>
      </c>
      <c r="HI7" s="141" t="s">
        <v>4</v>
      </c>
      <c r="HJ7" s="141" t="s">
        <v>5</v>
      </c>
      <c r="HK7" s="141" t="s">
        <v>6</v>
      </c>
      <c r="HL7" s="150" t="s">
        <v>102</v>
      </c>
      <c r="HM7" s="162" t="s">
        <v>103</v>
      </c>
      <c r="HN7" s="203" t="s">
        <v>92</v>
      </c>
      <c r="HO7" s="140" t="s">
        <v>73</v>
      </c>
      <c r="HP7" s="141" t="s">
        <v>2</v>
      </c>
      <c r="HQ7" s="141" t="s">
        <v>3</v>
      </c>
      <c r="HR7" s="141" t="s">
        <v>4</v>
      </c>
      <c r="HS7" s="141" t="s">
        <v>5</v>
      </c>
      <c r="HT7" s="141" t="s">
        <v>6</v>
      </c>
      <c r="HU7" s="150" t="s">
        <v>102</v>
      </c>
      <c r="HV7" s="140" t="s">
        <v>73</v>
      </c>
      <c r="HW7" s="141" t="s">
        <v>2</v>
      </c>
      <c r="HX7" s="141" t="s">
        <v>3</v>
      </c>
      <c r="HY7" s="141" t="s">
        <v>4</v>
      </c>
      <c r="HZ7" s="141" t="s">
        <v>5</v>
      </c>
      <c r="IA7" s="141" t="s">
        <v>6</v>
      </c>
      <c r="IB7" s="150" t="s">
        <v>102</v>
      </c>
      <c r="IC7" s="162" t="s">
        <v>103</v>
      </c>
      <c r="ID7" s="203" t="s">
        <v>92</v>
      </c>
      <c r="IE7" s="140" t="s">
        <v>73</v>
      </c>
      <c r="IF7" s="141" t="s">
        <v>2</v>
      </c>
      <c r="IG7" s="141" t="s">
        <v>3</v>
      </c>
      <c r="IH7" s="141" t="s">
        <v>4</v>
      </c>
      <c r="II7" s="141" t="s">
        <v>5</v>
      </c>
      <c r="IJ7" s="141" t="s">
        <v>6</v>
      </c>
      <c r="IK7" s="150" t="s">
        <v>102</v>
      </c>
      <c r="IL7" s="140" t="s">
        <v>73</v>
      </c>
      <c r="IM7" s="141" t="s">
        <v>2</v>
      </c>
      <c r="IN7" s="141" t="s">
        <v>3</v>
      </c>
      <c r="IO7" s="141" t="s">
        <v>4</v>
      </c>
      <c r="IP7" s="141" t="s">
        <v>5</v>
      </c>
      <c r="IQ7" s="141" t="s">
        <v>6</v>
      </c>
      <c r="IR7" s="150" t="s">
        <v>102</v>
      </c>
      <c r="IS7" s="162" t="s">
        <v>103</v>
      </c>
      <c r="IT7" s="203" t="s">
        <v>92</v>
      </c>
      <c r="IU7" s="140" t="s">
        <v>73</v>
      </c>
      <c r="IV7" s="141" t="s">
        <v>2</v>
      </c>
      <c r="IW7" s="141" t="s">
        <v>3</v>
      </c>
      <c r="IX7" s="141" t="s">
        <v>4</v>
      </c>
      <c r="IY7" s="141" t="s">
        <v>5</v>
      </c>
      <c r="IZ7" s="141" t="s">
        <v>6</v>
      </c>
      <c r="JA7" s="150" t="s">
        <v>102</v>
      </c>
      <c r="JB7" s="140" t="s">
        <v>73</v>
      </c>
      <c r="JC7" s="141" t="s">
        <v>2</v>
      </c>
      <c r="JD7" s="141" t="s">
        <v>3</v>
      </c>
      <c r="JE7" s="141" t="s">
        <v>4</v>
      </c>
      <c r="JF7" s="141" t="s">
        <v>5</v>
      </c>
      <c r="JG7" s="141" t="s">
        <v>6</v>
      </c>
      <c r="JH7" s="150" t="s">
        <v>102</v>
      </c>
      <c r="JI7" s="162" t="s">
        <v>103</v>
      </c>
      <c r="JJ7" s="203" t="s">
        <v>92</v>
      </c>
      <c r="JK7" s="140" t="s">
        <v>73</v>
      </c>
      <c r="JL7" s="141" t="s">
        <v>2</v>
      </c>
      <c r="JM7" s="141" t="s">
        <v>3</v>
      </c>
      <c r="JN7" s="141" t="s">
        <v>4</v>
      </c>
      <c r="JO7" s="141" t="s">
        <v>5</v>
      </c>
      <c r="JP7" s="141" t="s">
        <v>6</v>
      </c>
      <c r="JQ7" s="150" t="s">
        <v>102</v>
      </c>
      <c r="JR7" s="140" t="s">
        <v>73</v>
      </c>
      <c r="JS7" s="141" t="s">
        <v>2</v>
      </c>
      <c r="JT7" s="141" t="s">
        <v>3</v>
      </c>
      <c r="JU7" s="141" t="s">
        <v>4</v>
      </c>
      <c r="JV7" s="141" t="s">
        <v>5</v>
      </c>
      <c r="JW7" s="141" t="s">
        <v>6</v>
      </c>
      <c r="JX7" s="150" t="s">
        <v>102</v>
      </c>
      <c r="JY7" s="162" t="s">
        <v>103</v>
      </c>
      <c r="JZ7" s="203" t="s">
        <v>92</v>
      </c>
      <c r="KA7" s="140" t="s">
        <v>73</v>
      </c>
      <c r="KB7" s="141" t="s">
        <v>2</v>
      </c>
      <c r="KC7" s="141" t="s">
        <v>3</v>
      </c>
      <c r="KD7" s="141" t="s">
        <v>4</v>
      </c>
      <c r="KE7" s="141" t="s">
        <v>5</v>
      </c>
      <c r="KF7" s="141" t="s">
        <v>6</v>
      </c>
      <c r="KG7" s="150" t="s">
        <v>102</v>
      </c>
      <c r="KH7" s="140" t="s">
        <v>73</v>
      </c>
      <c r="KI7" s="141" t="s">
        <v>2</v>
      </c>
      <c r="KJ7" s="141" t="s">
        <v>3</v>
      </c>
      <c r="KK7" s="141" t="s">
        <v>4</v>
      </c>
      <c r="KL7" s="141" t="s">
        <v>5</v>
      </c>
      <c r="KM7" s="141" t="s">
        <v>6</v>
      </c>
      <c r="KN7" s="150" t="s">
        <v>102</v>
      </c>
      <c r="KO7" s="162" t="s">
        <v>103</v>
      </c>
      <c r="KP7" s="203" t="s">
        <v>92</v>
      </c>
      <c r="KQ7" s="140" t="s">
        <v>73</v>
      </c>
      <c r="KR7" s="141" t="s">
        <v>2</v>
      </c>
      <c r="KS7" s="141" t="s">
        <v>3</v>
      </c>
      <c r="KT7" s="141" t="s">
        <v>4</v>
      </c>
      <c r="KU7" s="141" t="s">
        <v>5</v>
      </c>
      <c r="KV7" s="141" t="s">
        <v>6</v>
      </c>
      <c r="KW7" s="150" t="s">
        <v>102</v>
      </c>
      <c r="KX7" s="140" t="s">
        <v>73</v>
      </c>
      <c r="KY7" s="141" t="s">
        <v>2</v>
      </c>
      <c r="KZ7" s="141" t="s">
        <v>3</v>
      </c>
      <c r="LA7" s="141" t="s">
        <v>4</v>
      </c>
      <c r="LB7" s="141" t="s">
        <v>5</v>
      </c>
      <c r="LC7" s="141" t="s">
        <v>6</v>
      </c>
      <c r="LD7" s="150" t="s">
        <v>102</v>
      </c>
      <c r="LE7" s="162" t="s">
        <v>103</v>
      </c>
    </row>
    <row r="8" spans="2:317" ht="27" x14ac:dyDescent="0.3">
      <c r="B8" s="143" t="s">
        <v>99</v>
      </c>
      <c r="C8" s="138"/>
      <c r="D8" s="138"/>
      <c r="E8" s="138"/>
      <c r="F8" s="138"/>
      <c r="G8" s="138"/>
      <c r="H8" s="148"/>
      <c r="I8" s="138"/>
      <c r="J8" s="138"/>
      <c r="K8" s="138"/>
      <c r="L8" s="138"/>
      <c r="N8" s="146">
        <v>64071</v>
      </c>
      <c r="O8" s="147">
        <v>13181</v>
      </c>
      <c r="P8" s="146"/>
      <c r="Q8" s="146"/>
      <c r="R8" s="146"/>
      <c r="S8" s="146"/>
      <c r="T8" s="146"/>
      <c r="U8" s="151">
        <v>2048133405</v>
      </c>
      <c r="V8" s="147">
        <v>50890</v>
      </c>
      <c r="W8" s="146"/>
      <c r="X8" s="146"/>
      <c r="Y8" s="146"/>
      <c r="Z8" s="146"/>
      <c r="AA8" s="146"/>
      <c r="AB8" s="151">
        <v>6668874286</v>
      </c>
      <c r="AC8" s="163">
        <v>8717007691</v>
      </c>
      <c r="AD8" s="147">
        <v>1303</v>
      </c>
      <c r="AE8" s="147">
        <v>365</v>
      </c>
      <c r="AF8" s="146"/>
      <c r="AG8" s="146"/>
      <c r="AH8" s="146"/>
      <c r="AI8" s="146"/>
      <c r="AJ8" s="146"/>
      <c r="AK8" s="151">
        <v>50850109</v>
      </c>
      <c r="AL8" s="147">
        <v>938</v>
      </c>
      <c r="AM8" s="146"/>
      <c r="AN8" s="146"/>
      <c r="AO8" s="146"/>
      <c r="AP8" s="146"/>
      <c r="AQ8" s="146"/>
      <c r="AR8" s="151">
        <v>121273154</v>
      </c>
      <c r="AS8" s="163">
        <v>172123263</v>
      </c>
      <c r="AT8" s="147">
        <v>1498</v>
      </c>
      <c r="AU8" s="147">
        <v>427</v>
      </c>
      <c r="AV8" s="146"/>
      <c r="AW8" s="146"/>
      <c r="AX8" s="146"/>
      <c r="AY8" s="146"/>
      <c r="AZ8" s="146"/>
      <c r="BA8" s="151">
        <v>78893107</v>
      </c>
      <c r="BB8" s="147">
        <v>1071</v>
      </c>
      <c r="BC8" s="146"/>
      <c r="BD8" s="146"/>
      <c r="BE8" s="146"/>
      <c r="BF8" s="146"/>
      <c r="BG8" s="146"/>
      <c r="BH8" s="151">
        <v>156381124</v>
      </c>
      <c r="BI8" s="163">
        <v>235274231</v>
      </c>
      <c r="BJ8" s="147">
        <v>2282</v>
      </c>
      <c r="BK8" s="147">
        <v>624</v>
      </c>
      <c r="BL8" s="146"/>
      <c r="BM8" s="146"/>
      <c r="BN8" s="146"/>
      <c r="BO8" s="146"/>
      <c r="BP8" s="146"/>
      <c r="BQ8" s="151">
        <v>98755158</v>
      </c>
      <c r="BR8" s="147">
        <v>1658</v>
      </c>
      <c r="BS8" s="146"/>
      <c r="BT8" s="146"/>
      <c r="BU8" s="146"/>
      <c r="BV8" s="146"/>
      <c r="BW8" s="146"/>
      <c r="BX8" s="151">
        <v>228852034</v>
      </c>
      <c r="BY8" s="163">
        <v>327607192</v>
      </c>
      <c r="BZ8" s="147">
        <v>20678</v>
      </c>
      <c r="CA8" s="147">
        <v>1989</v>
      </c>
      <c r="CB8" s="146"/>
      <c r="CC8" s="146"/>
      <c r="CD8" s="146"/>
      <c r="CE8" s="146"/>
      <c r="CF8" s="146"/>
      <c r="CG8" s="151">
        <v>281041393</v>
      </c>
      <c r="CH8" s="147">
        <v>18689</v>
      </c>
      <c r="CI8" s="146"/>
      <c r="CJ8" s="146"/>
      <c r="CK8" s="146"/>
      <c r="CL8" s="146"/>
      <c r="CM8" s="146"/>
      <c r="CN8" s="151">
        <v>2369757095</v>
      </c>
      <c r="CO8" s="163">
        <v>2650798488</v>
      </c>
      <c r="CP8" s="147">
        <v>3659</v>
      </c>
      <c r="CQ8" s="147">
        <v>1422</v>
      </c>
      <c r="CR8" s="146"/>
      <c r="CS8" s="146"/>
      <c r="CT8" s="146"/>
      <c r="CU8" s="146"/>
      <c r="CV8" s="146"/>
      <c r="CW8" s="151">
        <v>253155818</v>
      </c>
      <c r="CX8" s="147">
        <v>2237</v>
      </c>
      <c r="CY8" s="146"/>
      <c r="CZ8" s="146"/>
      <c r="DA8" s="146"/>
      <c r="DB8" s="146"/>
      <c r="DC8" s="146"/>
      <c r="DD8" s="151">
        <v>313687664</v>
      </c>
      <c r="DE8" s="163">
        <v>566843482</v>
      </c>
      <c r="DF8" s="147">
        <v>6112</v>
      </c>
      <c r="DG8" s="147">
        <v>1635</v>
      </c>
      <c r="DH8" s="146"/>
      <c r="DI8" s="146"/>
      <c r="DJ8" s="146"/>
      <c r="DK8" s="146"/>
      <c r="DL8" s="146"/>
      <c r="DM8" s="151">
        <v>259227691</v>
      </c>
      <c r="DN8" s="147">
        <v>4477</v>
      </c>
      <c r="DO8" s="146"/>
      <c r="DP8" s="146"/>
      <c r="DQ8" s="146"/>
      <c r="DR8" s="146"/>
      <c r="DS8" s="146"/>
      <c r="DT8" s="151">
        <v>589931039</v>
      </c>
      <c r="DU8" s="163">
        <v>849158730</v>
      </c>
      <c r="DV8" s="147">
        <v>2691</v>
      </c>
      <c r="DW8" s="147">
        <v>603</v>
      </c>
      <c r="DX8" s="146"/>
      <c r="DY8" s="146"/>
      <c r="DZ8" s="146"/>
      <c r="EA8" s="146"/>
      <c r="EB8" s="146"/>
      <c r="EC8" s="151">
        <v>92995177</v>
      </c>
      <c r="ED8" s="147">
        <v>2088</v>
      </c>
      <c r="EE8" s="146"/>
      <c r="EF8" s="146"/>
      <c r="EG8" s="146"/>
      <c r="EH8" s="146"/>
      <c r="EI8" s="146"/>
      <c r="EJ8" s="151">
        <v>281075957</v>
      </c>
      <c r="EK8" s="163">
        <v>374071134</v>
      </c>
      <c r="EL8" s="147">
        <v>2132</v>
      </c>
      <c r="EM8" s="147">
        <v>507</v>
      </c>
      <c r="EN8" s="146"/>
      <c r="EO8" s="146"/>
      <c r="EP8" s="146"/>
      <c r="EQ8" s="146"/>
      <c r="ER8" s="146"/>
      <c r="ES8" s="151">
        <v>77544761</v>
      </c>
      <c r="ET8" s="147">
        <v>1625</v>
      </c>
      <c r="EU8" s="146"/>
      <c r="EV8" s="146"/>
      <c r="EW8" s="146"/>
      <c r="EX8" s="146"/>
      <c r="EY8" s="146"/>
      <c r="EZ8" s="151">
        <v>213403154</v>
      </c>
      <c r="FA8" s="163">
        <v>290947915</v>
      </c>
      <c r="FB8" s="147">
        <v>2644</v>
      </c>
      <c r="FC8" s="147">
        <v>683</v>
      </c>
      <c r="FD8" s="146"/>
      <c r="FE8" s="146"/>
      <c r="FF8" s="146"/>
      <c r="FG8" s="146"/>
      <c r="FH8" s="146"/>
      <c r="FI8" s="151">
        <v>105803383</v>
      </c>
      <c r="FJ8" s="147">
        <v>1961</v>
      </c>
      <c r="FK8" s="146"/>
      <c r="FL8" s="146"/>
      <c r="FM8" s="146"/>
      <c r="FN8" s="146"/>
      <c r="FO8" s="146"/>
      <c r="FP8" s="151">
        <v>262772331</v>
      </c>
      <c r="FQ8" s="163">
        <v>368575714</v>
      </c>
      <c r="FR8" s="147">
        <v>645</v>
      </c>
      <c r="FS8" s="147">
        <v>204</v>
      </c>
      <c r="FT8" s="146"/>
      <c r="FU8" s="146"/>
      <c r="FV8" s="146"/>
      <c r="FW8" s="146"/>
      <c r="FX8" s="146"/>
      <c r="FY8" s="151">
        <v>35365500</v>
      </c>
      <c r="FZ8" s="147">
        <v>441</v>
      </c>
      <c r="GA8" s="146"/>
      <c r="GB8" s="146"/>
      <c r="GC8" s="146"/>
      <c r="GD8" s="146"/>
      <c r="GE8" s="146"/>
      <c r="GF8" s="151">
        <v>58654802</v>
      </c>
      <c r="GG8" s="163">
        <v>94020302</v>
      </c>
      <c r="GH8" s="147">
        <v>6198</v>
      </c>
      <c r="GI8" s="147">
        <v>1112</v>
      </c>
      <c r="GJ8" s="146"/>
      <c r="GK8" s="146"/>
      <c r="GL8" s="146"/>
      <c r="GM8" s="146"/>
      <c r="GN8" s="146"/>
      <c r="GO8" s="151">
        <v>158194448</v>
      </c>
      <c r="GP8" s="147">
        <v>5086</v>
      </c>
      <c r="GQ8" s="146"/>
      <c r="GR8" s="146"/>
      <c r="GS8" s="146"/>
      <c r="GT8" s="146"/>
      <c r="GU8" s="146"/>
      <c r="GV8" s="151">
        <v>644154099</v>
      </c>
      <c r="GW8" s="163">
        <v>802348547</v>
      </c>
      <c r="GX8" s="147">
        <v>1947</v>
      </c>
      <c r="GY8" s="147">
        <v>502</v>
      </c>
      <c r="GZ8" s="146"/>
      <c r="HA8" s="146"/>
      <c r="HB8" s="146"/>
      <c r="HC8" s="146"/>
      <c r="HD8" s="146"/>
      <c r="HE8" s="151">
        <v>90216862</v>
      </c>
      <c r="HF8" s="147">
        <v>1445</v>
      </c>
      <c r="HG8" s="146"/>
      <c r="HH8" s="146"/>
      <c r="HI8" s="146"/>
      <c r="HJ8" s="146"/>
      <c r="HK8" s="146"/>
      <c r="HL8" s="151">
        <v>214819641</v>
      </c>
      <c r="HM8" s="163">
        <v>305036503</v>
      </c>
      <c r="HN8" s="147">
        <v>991</v>
      </c>
      <c r="HO8" s="147">
        <v>247</v>
      </c>
      <c r="HP8" s="146"/>
      <c r="HQ8" s="146"/>
      <c r="HR8" s="146"/>
      <c r="HS8" s="146"/>
      <c r="HT8" s="146"/>
      <c r="HU8" s="151">
        <v>39343563</v>
      </c>
      <c r="HV8" s="147">
        <v>744</v>
      </c>
      <c r="HW8" s="146"/>
      <c r="HX8" s="146"/>
      <c r="HY8" s="146"/>
      <c r="HZ8" s="146"/>
      <c r="IA8" s="146"/>
      <c r="IB8" s="151">
        <v>100631351</v>
      </c>
      <c r="IC8" s="163">
        <v>139974914</v>
      </c>
      <c r="ID8" s="147">
        <v>1943</v>
      </c>
      <c r="IE8" s="147">
        <v>481</v>
      </c>
      <c r="IF8" s="146"/>
      <c r="IG8" s="146"/>
      <c r="IH8" s="146"/>
      <c r="II8" s="146"/>
      <c r="IJ8" s="146"/>
      <c r="IK8" s="151">
        <v>82246831</v>
      </c>
      <c r="IL8" s="147">
        <v>1462</v>
      </c>
      <c r="IM8" s="146"/>
      <c r="IN8" s="146"/>
      <c r="IO8" s="146"/>
      <c r="IP8" s="146"/>
      <c r="IQ8" s="146"/>
      <c r="IR8" s="151">
        <v>208009476</v>
      </c>
      <c r="IS8" s="163">
        <v>290256307</v>
      </c>
      <c r="IT8" s="147">
        <v>1306</v>
      </c>
      <c r="IU8" s="147">
        <v>275</v>
      </c>
      <c r="IV8" s="146"/>
      <c r="IW8" s="146"/>
      <c r="IX8" s="146"/>
      <c r="IY8" s="146"/>
      <c r="IZ8" s="146"/>
      <c r="JA8" s="151">
        <v>44232715</v>
      </c>
      <c r="JB8" s="147">
        <v>1031</v>
      </c>
      <c r="JC8" s="146"/>
      <c r="JD8" s="146"/>
      <c r="JE8" s="146"/>
      <c r="JF8" s="146"/>
      <c r="JG8" s="146"/>
      <c r="JH8" s="151">
        <v>144735826</v>
      </c>
      <c r="JI8" s="163">
        <v>188968541</v>
      </c>
      <c r="JJ8" s="147">
        <v>2200</v>
      </c>
      <c r="JK8" s="147">
        <v>538</v>
      </c>
      <c r="JL8" s="146"/>
      <c r="JM8" s="146"/>
      <c r="JN8" s="146"/>
      <c r="JO8" s="146"/>
      <c r="JP8" s="146"/>
      <c r="JQ8" s="151">
        <v>76692438</v>
      </c>
      <c r="JR8" s="147">
        <v>1662</v>
      </c>
      <c r="JS8" s="146"/>
      <c r="JT8" s="146"/>
      <c r="JU8" s="146"/>
      <c r="JV8" s="146"/>
      <c r="JW8" s="146"/>
      <c r="JX8" s="151">
        <v>209727780</v>
      </c>
      <c r="JY8" s="163">
        <v>286420218</v>
      </c>
      <c r="JZ8" s="147">
        <v>2164</v>
      </c>
      <c r="KA8" s="147">
        <v>660</v>
      </c>
      <c r="KB8" s="146"/>
      <c r="KC8" s="146"/>
      <c r="KD8" s="146"/>
      <c r="KE8" s="146"/>
      <c r="KF8" s="146"/>
      <c r="KG8" s="151">
        <v>101960770</v>
      </c>
      <c r="KH8" s="147">
        <v>1504</v>
      </c>
      <c r="KI8" s="146"/>
      <c r="KJ8" s="146"/>
      <c r="KK8" s="146"/>
      <c r="KL8" s="146"/>
      <c r="KM8" s="146"/>
      <c r="KN8" s="151">
        <v>208924764</v>
      </c>
      <c r="KO8" s="163">
        <v>310885534</v>
      </c>
      <c r="KP8" s="147">
        <v>3678</v>
      </c>
      <c r="KQ8" s="147">
        <v>907</v>
      </c>
      <c r="KR8" s="146"/>
      <c r="KS8" s="146"/>
      <c r="KT8" s="146"/>
      <c r="KU8" s="146"/>
      <c r="KV8" s="146"/>
      <c r="KW8" s="151">
        <v>121613681</v>
      </c>
      <c r="KX8" s="147">
        <v>2771</v>
      </c>
      <c r="KY8" s="146"/>
      <c r="KZ8" s="146"/>
      <c r="LA8" s="146"/>
      <c r="LB8" s="146"/>
      <c r="LC8" s="146"/>
      <c r="LD8" s="151">
        <v>342082995</v>
      </c>
      <c r="LE8" s="163">
        <v>463696676</v>
      </c>
    </row>
    <row r="9" spans="2:317" ht="11.45" customHeight="1" outlineLevel="1" x14ac:dyDescent="0.25">
      <c r="B9" s="18" t="s">
        <v>37</v>
      </c>
      <c r="C9" s="153">
        <v>69597</v>
      </c>
      <c r="D9" s="153">
        <v>121707</v>
      </c>
      <c r="E9" s="153">
        <v>142551</v>
      </c>
      <c r="F9" s="153">
        <v>163394</v>
      </c>
      <c r="G9" s="153">
        <v>199939</v>
      </c>
      <c r="H9" s="154">
        <v>65924</v>
      </c>
      <c r="I9" s="153">
        <v>108971</v>
      </c>
      <c r="J9" s="153">
        <v>126190</v>
      </c>
      <c r="K9" s="153">
        <v>143409</v>
      </c>
      <c r="L9" s="153">
        <v>173598</v>
      </c>
      <c r="N9" s="173">
        <v>55913</v>
      </c>
      <c r="O9" s="144">
        <v>10901</v>
      </c>
      <c r="P9" s="135">
        <v>102</v>
      </c>
      <c r="Q9" s="135">
        <v>928</v>
      </c>
      <c r="R9" s="135">
        <v>9866</v>
      </c>
      <c r="S9" s="135">
        <v>0</v>
      </c>
      <c r="T9" s="135">
        <v>5</v>
      </c>
      <c r="U9" s="152">
        <v>1527450851</v>
      </c>
      <c r="V9" s="144">
        <v>45012</v>
      </c>
      <c r="W9" s="135">
        <v>154</v>
      </c>
      <c r="X9" s="135">
        <v>2243</v>
      </c>
      <c r="Y9" s="135">
        <v>42579</v>
      </c>
      <c r="Z9" s="135">
        <v>12</v>
      </c>
      <c r="AA9" s="135">
        <v>24</v>
      </c>
      <c r="AB9" s="152">
        <v>5633505519</v>
      </c>
      <c r="AC9" s="164">
        <v>7160956370</v>
      </c>
      <c r="AD9" s="160">
        <v>1139</v>
      </c>
      <c r="AE9" s="144">
        <v>312</v>
      </c>
      <c r="AF9" s="135">
        <v>0</v>
      </c>
      <c r="AG9" s="135">
        <v>126</v>
      </c>
      <c r="AH9" s="135">
        <v>186</v>
      </c>
      <c r="AI9" s="135">
        <v>0</v>
      </c>
      <c r="AJ9" s="135">
        <v>0</v>
      </c>
      <c r="AK9" s="152">
        <v>41849568</v>
      </c>
      <c r="AL9" s="144">
        <v>827</v>
      </c>
      <c r="AM9" s="135">
        <v>0</v>
      </c>
      <c r="AN9" s="135">
        <v>629</v>
      </c>
      <c r="AO9" s="135">
        <v>198</v>
      </c>
      <c r="AP9" s="135">
        <v>0</v>
      </c>
      <c r="AQ9" s="135">
        <v>0</v>
      </c>
      <c r="AR9" s="152">
        <v>93528379</v>
      </c>
      <c r="AS9" s="164">
        <v>135377947</v>
      </c>
      <c r="AT9" s="160">
        <v>870</v>
      </c>
      <c r="AU9" s="144">
        <v>240</v>
      </c>
      <c r="AV9" s="135">
        <v>0</v>
      </c>
      <c r="AW9" s="135">
        <v>0</v>
      </c>
      <c r="AX9" s="135">
        <v>240</v>
      </c>
      <c r="AY9" s="135">
        <v>0</v>
      </c>
      <c r="AZ9" s="135">
        <v>0</v>
      </c>
      <c r="BA9" s="152">
        <v>34212240</v>
      </c>
      <c r="BB9" s="144">
        <v>630</v>
      </c>
      <c r="BC9" s="135">
        <v>0</v>
      </c>
      <c r="BD9" s="135">
        <v>0</v>
      </c>
      <c r="BE9" s="135">
        <v>630</v>
      </c>
      <c r="BF9" s="135">
        <v>0</v>
      </c>
      <c r="BG9" s="135">
        <v>0</v>
      </c>
      <c r="BH9" s="152">
        <v>79499700</v>
      </c>
      <c r="BI9" s="164">
        <v>113711940</v>
      </c>
      <c r="BJ9" s="160">
        <v>1886</v>
      </c>
      <c r="BK9" s="144">
        <v>519</v>
      </c>
      <c r="BL9" s="135">
        <v>0</v>
      </c>
      <c r="BM9" s="135">
        <v>0</v>
      </c>
      <c r="BN9" s="135">
        <v>514</v>
      </c>
      <c r="BO9" s="136">
        <v>0</v>
      </c>
      <c r="BP9" s="136">
        <v>5</v>
      </c>
      <c r="BQ9" s="152">
        <v>74270909</v>
      </c>
      <c r="BR9" s="144">
        <v>1367</v>
      </c>
      <c r="BS9" s="135">
        <v>0</v>
      </c>
      <c r="BT9" s="135">
        <v>0</v>
      </c>
      <c r="BU9" s="135">
        <v>1355</v>
      </c>
      <c r="BV9" s="136">
        <v>0</v>
      </c>
      <c r="BW9" s="136">
        <v>12</v>
      </c>
      <c r="BX9" s="152">
        <v>173070626</v>
      </c>
      <c r="BY9" s="164">
        <v>247341535</v>
      </c>
      <c r="BZ9" s="160">
        <v>20019</v>
      </c>
      <c r="CA9" s="144">
        <v>1954</v>
      </c>
      <c r="CB9" s="135">
        <v>54</v>
      </c>
      <c r="CC9" s="135">
        <v>0</v>
      </c>
      <c r="CD9" s="135">
        <v>1900</v>
      </c>
      <c r="CE9" s="136">
        <v>0</v>
      </c>
      <c r="CF9" s="136">
        <v>0</v>
      </c>
      <c r="CG9" s="152">
        <v>274605138</v>
      </c>
      <c r="CH9" s="144">
        <v>18065</v>
      </c>
      <c r="CI9" s="135">
        <v>54</v>
      </c>
      <c r="CJ9" s="135">
        <v>0</v>
      </c>
      <c r="CK9" s="135">
        <v>18011</v>
      </c>
      <c r="CL9" s="136">
        <v>0</v>
      </c>
      <c r="CM9" s="136">
        <v>0</v>
      </c>
      <c r="CN9" s="152">
        <v>2276367986</v>
      </c>
      <c r="CO9" s="164">
        <v>2550973124</v>
      </c>
      <c r="CP9" s="160">
        <v>2940</v>
      </c>
      <c r="CQ9" s="144">
        <v>1062</v>
      </c>
      <c r="CR9" s="135">
        <v>0</v>
      </c>
      <c r="CS9" s="135">
        <v>0</v>
      </c>
      <c r="CT9" s="135">
        <v>1062</v>
      </c>
      <c r="CU9" s="135">
        <v>0</v>
      </c>
      <c r="CV9" s="135">
        <v>0</v>
      </c>
      <c r="CW9" s="152">
        <v>151389162</v>
      </c>
      <c r="CX9" s="144">
        <v>1878</v>
      </c>
      <c r="CY9" s="135">
        <v>0</v>
      </c>
      <c r="CZ9" s="135">
        <v>0</v>
      </c>
      <c r="DA9" s="135">
        <v>1866</v>
      </c>
      <c r="DB9" s="135">
        <v>12</v>
      </c>
      <c r="DC9" s="135">
        <v>0</v>
      </c>
      <c r="DD9" s="152">
        <v>237191448</v>
      </c>
      <c r="DE9" s="164">
        <v>388580610</v>
      </c>
      <c r="DF9" s="160">
        <v>5147</v>
      </c>
      <c r="DG9" s="144">
        <v>1328</v>
      </c>
      <c r="DH9" s="135">
        <v>0</v>
      </c>
      <c r="DI9" s="135">
        <v>0</v>
      </c>
      <c r="DJ9" s="135">
        <v>1328</v>
      </c>
      <c r="DK9" s="135">
        <v>0</v>
      </c>
      <c r="DL9" s="135">
        <v>0</v>
      </c>
      <c r="DM9" s="152">
        <v>189307728</v>
      </c>
      <c r="DN9" s="144">
        <v>3819</v>
      </c>
      <c r="DO9" s="135">
        <v>0</v>
      </c>
      <c r="DP9" s="135">
        <v>0</v>
      </c>
      <c r="DQ9" s="135">
        <v>3819</v>
      </c>
      <c r="DR9" s="135">
        <v>0</v>
      </c>
      <c r="DS9" s="135">
        <v>0</v>
      </c>
      <c r="DT9" s="152">
        <v>481919610</v>
      </c>
      <c r="DU9" s="164">
        <v>671227338</v>
      </c>
      <c r="DV9" s="160">
        <v>2234</v>
      </c>
      <c r="DW9" s="144">
        <v>507</v>
      </c>
      <c r="DX9" s="135">
        <v>0</v>
      </c>
      <c r="DY9" s="135">
        <v>0</v>
      </c>
      <c r="DZ9" s="135">
        <v>507</v>
      </c>
      <c r="EA9" s="135">
        <v>0</v>
      </c>
      <c r="EB9" s="135">
        <v>0</v>
      </c>
      <c r="EC9" s="152">
        <v>72273357</v>
      </c>
      <c r="ED9" s="144">
        <v>1727</v>
      </c>
      <c r="EE9" s="135">
        <v>0</v>
      </c>
      <c r="EF9" s="135">
        <v>0</v>
      </c>
      <c r="EG9" s="135">
        <v>1715</v>
      </c>
      <c r="EH9" s="135">
        <v>0</v>
      </c>
      <c r="EI9" s="135">
        <v>12</v>
      </c>
      <c r="EJ9" s="152">
        <v>218499026</v>
      </c>
      <c r="EK9" s="164">
        <v>290772383</v>
      </c>
      <c r="EL9" s="160">
        <v>1941</v>
      </c>
      <c r="EM9" s="144">
        <v>443</v>
      </c>
      <c r="EN9" s="135">
        <v>0</v>
      </c>
      <c r="EO9" s="135">
        <v>0</v>
      </c>
      <c r="EP9" s="135">
        <v>443</v>
      </c>
      <c r="EQ9" s="135">
        <v>0</v>
      </c>
      <c r="ER9" s="135">
        <v>0</v>
      </c>
      <c r="ES9" s="152">
        <v>63150093</v>
      </c>
      <c r="ET9" s="144">
        <v>1498</v>
      </c>
      <c r="EU9" s="135">
        <v>0</v>
      </c>
      <c r="EV9" s="135">
        <v>0</v>
      </c>
      <c r="EW9" s="135">
        <v>1498</v>
      </c>
      <c r="EX9" s="135">
        <v>0</v>
      </c>
      <c r="EY9" s="135">
        <v>0</v>
      </c>
      <c r="EZ9" s="152">
        <v>189032620</v>
      </c>
      <c r="FA9" s="164">
        <v>252182713</v>
      </c>
      <c r="FB9" s="160">
        <v>2204</v>
      </c>
      <c r="FC9" s="144">
        <v>568</v>
      </c>
      <c r="FD9" s="135">
        <v>0</v>
      </c>
      <c r="FE9" s="135">
        <v>0</v>
      </c>
      <c r="FF9" s="135">
        <v>568</v>
      </c>
      <c r="FG9" s="135">
        <v>0</v>
      </c>
      <c r="FH9" s="135">
        <v>0</v>
      </c>
      <c r="FI9" s="152">
        <v>80968968</v>
      </c>
      <c r="FJ9" s="144">
        <v>1636</v>
      </c>
      <c r="FK9" s="135">
        <v>13</v>
      </c>
      <c r="FL9" s="135">
        <v>0</v>
      </c>
      <c r="FM9" s="135">
        <v>1623</v>
      </c>
      <c r="FN9" s="135">
        <v>0</v>
      </c>
      <c r="FO9" s="135">
        <v>0</v>
      </c>
      <c r="FP9" s="152">
        <v>205663382</v>
      </c>
      <c r="FQ9" s="164">
        <v>286632350</v>
      </c>
      <c r="FR9" s="160">
        <v>574</v>
      </c>
      <c r="FS9" s="144">
        <v>176</v>
      </c>
      <c r="FT9" s="135">
        <v>0</v>
      </c>
      <c r="FU9" s="135">
        <v>0</v>
      </c>
      <c r="FV9" s="135">
        <v>176</v>
      </c>
      <c r="FW9" s="135">
        <v>0</v>
      </c>
      <c r="FX9" s="135">
        <v>0</v>
      </c>
      <c r="FY9" s="152">
        <v>25088976</v>
      </c>
      <c r="FZ9" s="144">
        <v>398</v>
      </c>
      <c r="GA9" s="135">
        <v>0</v>
      </c>
      <c r="GB9" s="135">
        <v>0</v>
      </c>
      <c r="GC9" s="135">
        <v>398</v>
      </c>
      <c r="GD9" s="135">
        <v>0</v>
      </c>
      <c r="GE9" s="135">
        <v>0</v>
      </c>
      <c r="GF9" s="152">
        <v>50223620</v>
      </c>
      <c r="GG9" s="164">
        <v>75312596</v>
      </c>
      <c r="GH9" s="160">
        <v>5855</v>
      </c>
      <c r="GI9" s="144">
        <v>1024</v>
      </c>
      <c r="GJ9" s="135">
        <v>48</v>
      </c>
      <c r="GK9" s="135">
        <v>22</v>
      </c>
      <c r="GL9" s="135">
        <v>954</v>
      </c>
      <c r="GM9" s="135">
        <v>0</v>
      </c>
      <c r="GN9" s="135">
        <v>0</v>
      </c>
      <c r="GO9" s="152">
        <v>142011864</v>
      </c>
      <c r="GP9" s="144">
        <v>4831</v>
      </c>
      <c r="GQ9" s="135">
        <v>87</v>
      </c>
      <c r="GR9" s="135">
        <v>0</v>
      </c>
      <c r="GS9" s="135">
        <v>4744</v>
      </c>
      <c r="GT9" s="135">
        <v>0</v>
      </c>
      <c r="GU9" s="135">
        <v>0</v>
      </c>
      <c r="GV9" s="152">
        <v>604380748</v>
      </c>
      <c r="GW9" s="164">
        <v>746392612</v>
      </c>
      <c r="GX9" s="160">
        <v>1248</v>
      </c>
      <c r="GY9" s="144">
        <v>318</v>
      </c>
      <c r="GZ9" s="135">
        <v>0</v>
      </c>
      <c r="HA9" s="135">
        <v>0</v>
      </c>
      <c r="HB9" s="135">
        <v>318</v>
      </c>
      <c r="HC9" s="135">
        <v>0</v>
      </c>
      <c r="HD9" s="135">
        <v>0</v>
      </c>
      <c r="HE9" s="152">
        <v>45331218</v>
      </c>
      <c r="HF9" s="144">
        <v>930</v>
      </c>
      <c r="HG9" s="135">
        <v>0</v>
      </c>
      <c r="HH9" s="135">
        <v>0</v>
      </c>
      <c r="HI9" s="135">
        <v>930</v>
      </c>
      <c r="HJ9" s="135">
        <v>0</v>
      </c>
      <c r="HK9" s="135">
        <v>0</v>
      </c>
      <c r="HL9" s="152">
        <v>117356700</v>
      </c>
      <c r="HM9" s="164">
        <v>162687918</v>
      </c>
      <c r="HN9" s="160">
        <v>677</v>
      </c>
      <c r="HO9" s="144">
        <v>176</v>
      </c>
      <c r="HP9" s="135">
        <v>0</v>
      </c>
      <c r="HQ9" s="135">
        <v>0</v>
      </c>
      <c r="HR9" s="135">
        <v>176</v>
      </c>
      <c r="HS9" s="135">
        <v>0</v>
      </c>
      <c r="HT9" s="135">
        <v>0</v>
      </c>
      <c r="HU9" s="152">
        <v>25088976</v>
      </c>
      <c r="HV9" s="144">
        <v>501</v>
      </c>
      <c r="HW9" s="135">
        <v>0</v>
      </c>
      <c r="HX9" s="135">
        <v>0</v>
      </c>
      <c r="HY9" s="135">
        <v>501</v>
      </c>
      <c r="HZ9" s="135">
        <v>0</v>
      </c>
      <c r="IA9" s="135">
        <v>0</v>
      </c>
      <c r="IB9" s="152">
        <v>63221190</v>
      </c>
      <c r="IC9" s="164">
        <v>88310166</v>
      </c>
      <c r="ID9" s="160">
        <v>904</v>
      </c>
      <c r="IE9" s="144">
        <v>194</v>
      </c>
      <c r="IF9" s="135">
        <v>0</v>
      </c>
      <c r="IG9" s="135">
        <v>83</v>
      </c>
      <c r="IH9" s="135">
        <v>111</v>
      </c>
      <c r="II9" s="135">
        <v>0</v>
      </c>
      <c r="IJ9" s="135">
        <v>0</v>
      </c>
      <c r="IK9" s="152">
        <v>25924842</v>
      </c>
      <c r="IL9" s="144">
        <v>710</v>
      </c>
      <c r="IM9" s="135">
        <v>0</v>
      </c>
      <c r="IN9" s="135">
        <v>309</v>
      </c>
      <c r="IO9" s="135">
        <v>401</v>
      </c>
      <c r="IP9" s="135">
        <v>0</v>
      </c>
      <c r="IQ9" s="135">
        <v>0</v>
      </c>
      <c r="IR9" s="152">
        <v>84274229</v>
      </c>
      <c r="IS9" s="164">
        <v>110199071</v>
      </c>
      <c r="IT9" s="160">
        <v>1133</v>
      </c>
      <c r="IU9" s="144">
        <v>238</v>
      </c>
      <c r="IV9" s="135">
        <v>0</v>
      </c>
      <c r="IW9" s="135">
        <v>0</v>
      </c>
      <c r="IX9" s="135">
        <v>238</v>
      </c>
      <c r="IY9" s="135">
        <v>0</v>
      </c>
      <c r="IZ9" s="135">
        <v>0</v>
      </c>
      <c r="JA9" s="152">
        <v>33927138</v>
      </c>
      <c r="JB9" s="144">
        <v>895</v>
      </c>
      <c r="JC9" s="135">
        <v>0</v>
      </c>
      <c r="JD9" s="135">
        <v>0</v>
      </c>
      <c r="JE9" s="135">
        <v>895</v>
      </c>
      <c r="JF9" s="135">
        <v>0</v>
      </c>
      <c r="JG9" s="135">
        <v>0</v>
      </c>
      <c r="JH9" s="152">
        <v>112940050</v>
      </c>
      <c r="JI9" s="164">
        <v>146867188</v>
      </c>
      <c r="JJ9" s="160">
        <v>2200</v>
      </c>
      <c r="JK9" s="144">
        <v>538</v>
      </c>
      <c r="JL9" s="135">
        <v>0</v>
      </c>
      <c r="JM9" s="135">
        <v>0</v>
      </c>
      <c r="JN9" s="135">
        <v>538</v>
      </c>
      <c r="JO9" s="135">
        <v>0</v>
      </c>
      <c r="JP9" s="135">
        <v>0</v>
      </c>
      <c r="JQ9" s="152">
        <v>76692438</v>
      </c>
      <c r="JR9" s="144">
        <v>1662</v>
      </c>
      <c r="JS9" s="135">
        <v>0</v>
      </c>
      <c r="JT9" s="135">
        <v>0</v>
      </c>
      <c r="JU9" s="135">
        <v>1662</v>
      </c>
      <c r="JV9" s="135">
        <v>0</v>
      </c>
      <c r="JW9" s="135">
        <v>0</v>
      </c>
      <c r="JX9" s="152">
        <v>209727780</v>
      </c>
      <c r="JY9" s="164">
        <v>286420218</v>
      </c>
      <c r="JZ9" s="160">
        <v>1954</v>
      </c>
      <c r="KA9" s="144">
        <v>607</v>
      </c>
      <c r="KB9" s="135">
        <v>0</v>
      </c>
      <c r="KC9" s="135">
        <v>0</v>
      </c>
      <c r="KD9" s="135">
        <v>607</v>
      </c>
      <c r="KE9" s="135">
        <v>0</v>
      </c>
      <c r="KF9" s="135">
        <v>0</v>
      </c>
      <c r="KG9" s="152">
        <v>86528457</v>
      </c>
      <c r="KH9" s="144">
        <v>1347</v>
      </c>
      <c r="KI9" s="135">
        <v>0</v>
      </c>
      <c r="KJ9" s="135">
        <v>0</v>
      </c>
      <c r="KK9" s="135">
        <v>1347</v>
      </c>
      <c r="KL9" s="135">
        <v>0</v>
      </c>
      <c r="KM9" s="135">
        <v>0</v>
      </c>
      <c r="KN9" s="152">
        <v>169977930</v>
      </c>
      <c r="KO9" s="164">
        <v>256506387</v>
      </c>
      <c r="KP9" s="160">
        <v>2988</v>
      </c>
      <c r="KQ9" s="144">
        <v>697</v>
      </c>
      <c r="KR9" s="135">
        <v>0</v>
      </c>
      <c r="KS9" s="135">
        <v>697</v>
      </c>
      <c r="KT9" s="135">
        <v>0</v>
      </c>
      <c r="KU9" s="135">
        <v>0</v>
      </c>
      <c r="KV9" s="135">
        <v>0</v>
      </c>
      <c r="KW9" s="152">
        <v>84829779</v>
      </c>
      <c r="KX9" s="144">
        <v>2291</v>
      </c>
      <c r="KY9" s="135">
        <v>0</v>
      </c>
      <c r="KZ9" s="135">
        <v>1305</v>
      </c>
      <c r="LA9" s="135">
        <v>986</v>
      </c>
      <c r="LB9" s="135">
        <v>0</v>
      </c>
      <c r="LC9" s="135">
        <v>0</v>
      </c>
      <c r="LD9" s="152">
        <v>266630495</v>
      </c>
      <c r="LE9" s="164">
        <v>351460274</v>
      </c>
    </row>
    <row r="10" spans="2:317" ht="13.5" outlineLevel="1" x14ac:dyDescent="0.25">
      <c r="B10" s="18" t="s">
        <v>36</v>
      </c>
      <c r="C10" s="153">
        <v>89155</v>
      </c>
      <c r="D10" s="153">
        <v>156825</v>
      </c>
      <c r="E10" s="153">
        <v>183893</v>
      </c>
      <c r="F10" s="153">
        <v>210960</v>
      </c>
      <c r="G10" s="153">
        <v>258417</v>
      </c>
      <c r="H10" s="154">
        <v>76510</v>
      </c>
      <c r="I10" s="153">
        <v>127262</v>
      </c>
      <c r="J10" s="153">
        <v>147563</v>
      </c>
      <c r="K10" s="153">
        <v>167864</v>
      </c>
      <c r="L10" s="153">
        <v>203456</v>
      </c>
      <c r="N10" s="173">
        <v>4954</v>
      </c>
      <c r="O10" s="144">
        <v>1149</v>
      </c>
      <c r="P10" s="135">
        <v>0</v>
      </c>
      <c r="Q10" s="135">
        <v>332</v>
      </c>
      <c r="R10" s="135">
        <v>817</v>
      </c>
      <c r="S10" s="135">
        <v>0</v>
      </c>
      <c r="T10" s="135">
        <v>0</v>
      </c>
      <c r="U10" s="152">
        <v>202306481</v>
      </c>
      <c r="V10" s="144">
        <v>3805</v>
      </c>
      <c r="W10" s="135">
        <v>0</v>
      </c>
      <c r="X10" s="135">
        <v>319</v>
      </c>
      <c r="Y10" s="135">
        <v>3462</v>
      </c>
      <c r="Z10" s="135">
        <v>0</v>
      </c>
      <c r="AA10" s="135">
        <v>24</v>
      </c>
      <c r="AB10" s="152">
        <v>556342628</v>
      </c>
      <c r="AC10" s="164">
        <v>758649109</v>
      </c>
      <c r="AD10" s="160">
        <v>115</v>
      </c>
      <c r="AE10" s="144">
        <v>45</v>
      </c>
      <c r="AF10" s="135">
        <v>0</v>
      </c>
      <c r="AG10" s="135">
        <v>45</v>
      </c>
      <c r="AH10" s="135">
        <v>0</v>
      </c>
      <c r="AI10" s="135">
        <v>0</v>
      </c>
      <c r="AJ10" s="135">
        <v>0</v>
      </c>
      <c r="AK10" s="152">
        <v>7057125</v>
      </c>
      <c r="AL10" s="144">
        <v>70</v>
      </c>
      <c r="AM10" s="135">
        <v>0</v>
      </c>
      <c r="AN10" s="135">
        <v>20</v>
      </c>
      <c r="AO10" s="135">
        <v>50</v>
      </c>
      <c r="AP10" s="135">
        <v>0</v>
      </c>
      <c r="AQ10" s="135">
        <v>0</v>
      </c>
      <c r="AR10" s="152">
        <v>9923390</v>
      </c>
      <c r="AS10" s="164">
        <v>16980515</v>
      </c>
      <c r="AT10" s="160">
        <v>308</v>
      </c>
      <c r="AU10" s="144">
        <v>78</v>
      </c>
      <c r="AV10" s="135">
        <v>0</v>
      </c>
      <c r="AW10" s="135">
        <v>0</v>
      </c>
      <c r="AX10" s="135">
        <v>78</v>
      </c>
      <c r="AY10" s="135">
        <v>0</v>
      </c>
      <c r="AZ10" s="135">
        <v>0</v>
      </c>
      <c r="BA10" s="152">
        <v>14343654</v>
      </c>
      <c r="BB10" s="144">
        <v>230</v>
      </c>
      <c r="BC10" s="135">
        <v>0</v>
      </c>
      <c r="BD10" s="135">
        <v>0</v>
      </c>
      <c r="BE10" s="135">
        <v>230</v>
      </c>
      <c r="BF10" s="135">
        <v>0</v>
      </c>
      <c r="BG10" s="135">
        <v>0</v>
      </c>
      <c r="BH10" s="152">
        <v>33939490</v>
      </c>
      <c r="BI10" s="164">
        <v>48283144</v>
      </c>
      <c r="BJ10" s="160">
        <v>246</v>
      </c>
      <c r="BK10" s="144">
        <v>68</v>
      </c>
      <c r="BL10" s="135">
        <v>0</v>
      </c>
      <c r="BM10" s="135">
        <v>0</v>
      </c>
      <c r="BN10" s="135">
        <v>68</v>
      </c>
      <c r="BO10" s="136">
        <v>0</v>
      </c>
      <c r="BP10" s="136">
        <v>0</v>
      </c>
      <c r="BQ10" s="152">
        <v>12504724</v>
      </c>
      <c r="BR10" s="144">
        <v>178</v>
      </c>
      <c r="BS10" s="135">
        <v>0</v>
      </c>
      <c r="BT10" s="135">
        <v>0</v>
      </c>
      <c r="BU10" s="135">
        <v>178</v>
      </c>
      <c r="BV10" s="136">
        <v>0</v>
      </c>
      <c r="BW10" s="136">
        <v>0</v>
      </c>
      <c r="BX10" s="152">
        <v>26266214</v>
      </c>
      <c r="BY10" s="164">
        <v>38770938</v>
      </c>
      <c r="BZ10" s="160">
        <v>632</v>
      </c>
      <c r="CA10" s="144">
        <v>35</v>
      </c>
      <c r="CB10" s="135">
        <v>0</v>
      </c>
      <c r="CC10" s="135">
        <v>0</v>
      </c>
      <c r="CD10" s="135">
        <v>35</v>
      </c>
      <c r="CE10" s="136">
        <v>0</v>
      </c>
      <c r="CF10" s="136">
        <v>0</v>
      </c>
      <c r="CG10" s="152">
        <v>6436255</v>
      </c>
      <c r="CH10" s="144">
        <v>597</v>
      </c>
      <c r="CI10" s="135">
        <v>0</v>
      </c>
      <c r="CJ10" s="135">
        <v>0</v>
      </c>
      <c r="CK10" s="135">
        <v>597</v>
      </c>
      <c r="CL10" s="136">
        <v>0</v>
      </c>
      <c r="CM10" s="136">
        <v>0</v>
      </c>
      <c r="CN10" s="152">
        <v>88095111</v>
      </c>
      <c r="CO10" s="164">
        <v>94531366</v>
      </c>
      <c r="CP10" s="160">
        <v>177</v>
      </c>
      <c r="CQ10" s="144">
        <v>47</v>
      </c>
      <c r="CR10" s="135">
        <v>0</v>
      </c>
      <c r="CS10" s="135">
        <v>0</v>
      </c>
      <c r="CT10" s="135">
        <v>47</v>
      </c>
      <c r="CU10" s="135">
        <v>0</v>
      </c>
      <c r="CV10" s="135">
        <v>0</v>
      </c>
      <c r="CW10" s="152">
        <v>8642971</v>
      </c>
      <c r="CX10" s="144">
        <v>130</v>
      </c>
      <c r="CY10" s="135">
        <v>0</v>
      </c>
      <c r="CZ10" s="135">
        <v>0</v>
      </c>
      <c r="DA10" s="135">
        <v>130</v>
      </c>
      <c r="DB10" s="135">
        <v>0</v>
      </c>
      <c r="DC10" s="135">
        <v>0</v>
      </c>
      <c r="DD10" s="152">
        <v>19183190</v>
      </c>
      <c r="DE10" s="164">
        <v>27826161</v>
      </c>
      <c r="DF10" s="160">
        <v>595</v>
      </c>
      <c r="DG10" s="144">
        <v>162</v>
      </c>
      <c r="DH10" s="135">
        <v>0</v>
      </c>
      <c r="DI10" s="135">
        <v>0</v>
      </c>
      <c r="DJ10" s="135">
        <v>162</v>
      </c>
      <c r="DK10" s="135">
        <v>0</v>
      </c>
      <c r="DL10" s="135">
        <v>0</v>
      </c>
      <c r="DM10" s="152">
        <v>29790666</v>
      </c>
      <c r="DN10" s="144">
        <v>433</v>
      </c>
      <c r="DO10" s="135">
        <v>0</v>
      </c>
      <c r="DP10" s="135">
        <v>0</v>
      </c>
      <c r="DQ10" s="135">
        <v>433</v>
      </c>
      <c r="DR10" s="135">
        <v>0</v>
      </c>
      <c r="DS10" s="135">
        <v>0</v>
      </c>
      <c r="DT10" s="152">
        <v>63894779</v>
      </c>
      <c r="DU10" s="164">
        <v>93685445</v>
      </c>
      <c r="DV10" s="160">
        <v>313</v>
      </c>
      <c r="DW10" s="144">
        <v>64</v>
      </c>
      <c r="DX10" s="135">
        <v>0</v>
      </c>
      <c r="DY10" s="135">
        <v>0</v>
      </c>
      <c r="DZ10" s="135">
        <v>64</v>
      </c>
      <c r="EA10" s="135">
        <v>0</v>
      </c>
      <c r="EB10" s="135">
        <v>0</v>
      </c>
      <c r="EC10" s="152">
        <v>11769152</v>
      </c>
      <c r="ED10" s="144">
        <v>249</v>
      </c>
      <c r="EE10" s="135">
        <v>0</v>
      </c>
      <c r="EF10" s="135">
        <v>0</v>
      </c>
      <c r="EG10" s="135">
        <v>249</v>
      </c>
      <c r="EH10" s="135">
        <v>0</v>
      </c>
      <c r="EI10" s="135">
        <v>0</v>
      </c>
      <c r="EJ10" s="152">
        <v>36743187</v>
      </c>
      <c r="EK10" s="164">
        <v>48512339</v>
      </c>
      <c r="EL10" s="160">
        <v>117</v>
      </c>
      <c r="EM10" s="144">
        <v>37</v>
      </c>
      <c r="EN10" s="135">
        <v>0</v>
      </c>
      <c r="EO10" s="135">
        <v>0</v>
      </c>
      <c r="EP10" s="135">
        <v>37</v>
      </c>
      <c r="EQ10" s="135">
        <v>0</v>
      </c>
      <c r="ER10" s="135">
        <v>0</v>
      </c>
      <c r="ES10" s="152">
        <v>6804041</v>
      </c>
      <c r="ET10" s="144">
        <v>80</v>
      </c>
      <c r="EU10" s="135">
        <v>0</v>
      </c>
      <c r="EV10" s="135">
        <v>0</v>
      </c>
      <c r="EW10" s="135">
        <v>80</v>
      </c>
      <c r="EX10" s="135">
        <v>0</v>
      </c>
      <c r="EY10" s="135">
        <v>0</v>
      </c>
      <c r="EZ10" s="152">
        <v>11805040</v>
      </c>
      <c r="FA10" s="164">
        <v>18609081</v>
      </c>
      <c r="FB10" s="160">
        <v>302</v>
      </c>
      <c r="FC10" s="144">
        <v>75</v>
      </c>
      <c r="FD10" s="135">
        <v>0</v>
      </c>
      <c r="FE10" s="135">
        <v>0</v>
      </c>
      <c r="FF10" s="135">
        <v>75</v>
      </c>
      <c r="FG10" s="135">
        <v>0</v>
      </c>
      <c r="FH10" s="135">
        <v>0</v>
      </c>
      <c r="FI10" s="152">
        <v>13791975</v>
      </c>
      <c r="FJ10" s="144">
        <v>227</v>
      </c>
      <c r="FK10" s="135">
        <v>0</v>
      </c>
      <c r="FL10" s="135">
        <v>0</v>
      </c>
      <c r="FM10" s="135">
        <v>227</v>
      </c>
      <c r="FN10" s="135">
        <v>0</v>
      </c>
      <c r="FO10" s="135">
        <v>0</v>
      </c>
      <c r="FP10" s="152">
        <v>33496801</v>
      </c>
      <c r="FQ10" s="164">
        <v>47288776</v>
      </c>
      <c r="FR10" s="160">
        <v>0</v>
      </c>
      <c r="FS10" s="144">
        <v>0</v>
      </c>
      <c r="FT10" s="135">
        <v>0</v>
      </c>
      <c r="FU10" s="135">
        <v>0</v>
      </c>
      <c r="FV10" s="135">
        <v>0</v>
      </c>
      <c r="FW10" s="135">
        <v>0</v>
      </c>
      <c r="FX10" s="135">
        <v>0</v>
      </c>
      <c r="FY10" s="152">
        <v>0</v>
      </c>
      <c r="FZ10" s="144">
        <v>0</v>
      </c>
      <c r="GA10" s="135">
        <v>0</v>
      </c>
      <c r="GB10" s="135">
        <v>0</v>
      </c>
      <c r="GC10" s="135">
        <v>0</v>
      </c>
      <c r="GD10" s="135">
        <v>0</v>
      </c>
      <c r="GE10" s="135">
        <v>0</v>
      </c>
      <c r="GF10" s="152">
        <v>0</v>
      </c>
      <c r="GG10" s="164">
        <v>0</v>
      </c>
      <c r="GH10" s="160">
        <v>329</v>
      </c>
      <c r="GI10" s="144">
        <v>88</v>
      </c>
      <c r="GJ10" s="135">
        <v>0</v>
      </c>
      <c r="GK10" s="135">
        <v>0</v>
      </c>
      <c r="GL10" s="135">
        <v>88</v>
      </c>
      <c r="GM10" s="135">
        <v>0</v>
      </c>
      <c r="GN10" s="135">
        <v>0</v>
      </c>
      <c r="GO10" s="152">
        <v>16182584</v>
      </c>
      <c r="GP10" s="144">
        <v>241</v>
      </c>
      <c r="GQ10" s="135">
        <v>0</v>
      </c>
      <c r="GR10" s="135">
        <v>0</v>
      </c>
      <c r="GS10" s="135">
        <v>241</v>
      </c>
      <c r="GT10" s="135">
        <v>0</v>
      </c>
      <c r="GU10" s="135">
        <v>0</v>
      </c>
      <c r="GV10" s="152">
        <v>35562683</v>
      </c>
      <c r="GW10" s="164">
        <v>51745267</v>
      </c>
      <c r="GX10" s="160">
        <v>321</v>
      </c>
      <c r="GY10" s="144">
        <v>66</v>
      </c>
      <c r="GZ10" s="135">
        <v>0</v>
      </c>
      <c r="HA10" s="135">
        <v>0</v>
      </c>
      <c r="HB10" s="135">
        <v>66</v>
      </c>
      <c r="HC10" s="135">
        <v>0</v>
      </c>
      <c r="HD10" s="135">
        <v>0</v>
      </c>
      <c r="HE10" s="152">
        <v>12136938</v>
      </c>
      <c r="HF10" s="144">
        <v>255</v>
      </c>
      <c r="HG10" s="135">
        <v>0</v>
      </c>
      <c r="HH10" s="135">
        <v>0</v>
      </c>
      <c r="HI10" s="135">
        <v>255</v>
      </c>
      <c r="HJ10" s="135">
        <v>0</v>
      </c>
      <c r="HK10" s="135">
        <v>0</v>
      </c>
      <c r="HL10" s="152">
        <v>37628565</v>
      </c>
      <c r="HM10" s="164">
        <v>49765503</v>
      </c>
      <c r="HN10" s="160">
        <v>269</v>
      </c>
      <c r="HO10" s="144">
        <v>58</v>
      </c>
      <c r="HP10" s="135">
        <v>0</v>
      </c>
      <c r="HQ10" s="135">
        <v>0</v>
      </c>
      <c r="HR10" s="135">
        <v>58</v>
      </c>
      <c r="HS10" s="135">
        <v>0</v>
      </c>
      <c r="HT10" s="135">
        <v>0</v>
      </c>
      <c r="HU10" s="152">
        <v>10665794</v>
      </c>
      <c r="HV10" s="144">
        <v>211</v>
      </c>
      <c r="HW10" s="135">
        <v>0</v>
      </c>
      <c r="HX10" s="135">
        <v>0</v>
      </c>
      <c r="HY10" s="135">
        <v>211</v>
      </c>
      <c r="HZ10" s="135">
        <v>0</v>
      </c>
      <c r="IA10" s="135">
        <v>0</v>
      </c>
      <c r="IB10" s="152">
        <v>31135793</v>
      </c>
      <c r="IC10" s="164">
        <v>41801587</v>
      </c>
      <c r="ID10" s="160">
        <v>650</v>
      </c>
      <c r="IE10" s="144">
        <v>156</v>
      </c>
      <c r="IF10" s="135">
        <v>0</v>
      </c>
      <c r="IG10" s="135">
        <v>117</v>
      </c>
      <c r="IH10" s="135">
        <v>39</v>
      </c>
      <c r="II10" s="135">
        <v>0</v>
      </c>
      <c r="IJ10" s="135">
        <v>0</v>
      </c>
      <c r="IK10" s="152">
        <v>25520352</v>
      </c>
      <c r="IL10" s="144">
        <v>494</v>
      </c>
      <c r="IM10" s="135">
        <v>0</v>
      </c>
      <c r="IN10" s="135">
        <v>145</v>
      </c>
      <c r="IO10" s="135">
        <v>349</v>
      </c>
      <c r="IP10" s="135">
        <v>0</v>
      </c>
      <c r="IQ10" s="135">
        <v>0</v>
      </c>
      <c r="IR10" s="152">
        <v>69952477</v>
      </c>
      <c r="IS10" s="164">
        <v>95472829</v>
      </c>
      <c r="IT10" s="160">
        <v>0</v>
      </c>
      <c r="IU10" s="144">
        <v>0</v>
      </c>
      <c r="IV10" s="135">
        <v>0</v>
      </c>
      <c r="IW10" s="135">
        <v>0</v>
      </c>
      <c r="IX10" s="135">
        <v>0</v>
      </c>
      <c r="IY10" s="135">
        <v>0</v>
      </c>
      <c r="IZ10" s="135">
        <v>0</v>
      </c>
      <c r="JA10" s="152">
        <v>0</v>
      </c>
      <c r="JB10" s="144">
        <v>0</v>
      </c>
      <c r="JC10" s="135">
        <v>0</v>
      </c>
      <c r="JD10" s="135">
        <v>0</v>
      </c>
      <c r="JE10" s="135">
        <v>0</v>
      </c>
      <c r="JF10" s="135">
        <v>0</v>
      </c>
      <c r="JG10" s="135">
        <v>0</v>
      </c>
      <c r="JH10" s="152">
        <v>0</v>
      </c>
      <c r="JI10" s="164">
        <v>0</v>
      </c>
      <c r="JJ10" s="160">
        <v>0</v>
      </c>
      <c r="JK10" s="144">
        <v>0</v>
      </c>
      <c r="JL10" s="135">
        <v>0</v>
      </c>
      <c r="JM10" s="135">
        <v>0</v>
      </c>
      <c r="JN10" s="135">
        <v>0</v>
      </c>
      <c r="JO10" s="135">
        <v>0</v>
      </c>
      <c r="JP10" s="135">
        <v>0</v>
      </c>
      <c r="JQ10" s="152">
        <v>0</v>
      </c>
      <c r="JR10" s="144">
        <v>0</v>
      </c>
      <c r="JS10" s="135">
        <v>0</v>
      </c>
      <c r="JT10" s="135">
        <v>0</v>
      </c>
      <c r="JU10" s="135">
        <v>0</v>
      </c>
      <c r="JV10" s="135">
        <v>0</v>
      </c>
      <c r="JW10" s="135">
        <v>0</v>
      </c>
      <c r="JX10" s="152">
        <v>0</v>
      </c>
      <c r="JY10" s="164">
        <v>0</v>
      </c>
      <c r="JZ10" s="160">
        <v>0</v>
      </c>
      <c r="KA10" s="144">
        <v>0</v>
      </c>
      <c r="KB10" s="135">
        <v>0</v>
      </c>
      <c r="KC10" s="135">
        <v>0</v>
      </c>
      <c r="KD10" s="135">
        <v>0</v>
      </c>
      <c r="KE10" s="135">
        <v>0</v>
      </c>
      <c r="KF10" s="135">
        <v>0</v>
      </c>
      <c r="KG10" s="152">
        <v>0</v>
      </c>
      <c r="KH10" s="144">
        <v>0</v>
      </c>
      <c r="KI10" s="135">
        <v>0</v>
      </c>
      <c r="KJ10" s="135">
        <v>0</v>
      </c>
      <c r="KK10" s="135">
        <v>0</v>
      </c>
      <c r="KL10" s="135">
        <v>0</v>
      </c>
      <c r="KM10" s="135">
        <v>0</v>
      </c>
      <c r="KN10" s="152">
        <v>0</v>
      </c>
      <c r="KO10" s="164">
        <v>0</v>
      </c>
      <c r="KP10" s="160">
        <v>580</v>
      </c>
      <c r="KQ10" s="144">
        <v>170</v>
      </c>
      <c r="KR10" s="135">
        <v>0</v>
      </c>
      <c r="KS10" s="135">
        <v>170</v>
      </c>
      <c r="KT10" s="135">
        <v>0</v>
      </c>
      <c r="KU10" s="135">
        <v>0</v>
      </c>
      <c r="KV10" s="135">
        <v>0</v>
      </c>
      <c r="KW10" s="152">
        <v>26660250</v>
      </c>
      <c r="KX10" s="144">
        <v>410</v>
      </c>
      <c r="KY10" s="135">
        <v>0</v>
      </c>
      <c r="KZ10" s="135">
        <v>154</v>
      </c>
      <c r="LA10" s="135">
        <v>232</v>
      </c>
      <c r="LB10" s="135">
        <v>0</v>
      </c>
      <c r="LC10" s="135">
        <v>24</v>
      </c>
      <c r="LD10" s="152">
        <v>58715908</v>
      </c>
      <c r="LE10" s="164">
        <v>85376158</v>
      </c>
    </row>
    <row r="11" spans="2:317" ht="13.5" outlineLevel="1" x14ac:dyDescent="0.25">
      <c r="B11" s="18" t="s">
        <v>38</v>
      </c>
      <c r="C11" s="153">
        <v>132791</v>
      </c>
      <c r="D11" s="153">
        <v>235127</v>
      </c>
      <c r="E11" s="153">
        <v>276061</v>
      </c>
      <c r="F11" s="153">
        <v>316996</v>
      </c>
      <c r="G11" s="153">
        <v>388764</v>
      </c>
      <c r="H11" s="154">
        <v>100560</v>
      </c>
      <c r="I11" s="153">
        <v>168784</v>
      </c>
      <c r="J11" s="153">
        <v>196074</v>
      </c>
      <c r="K11" s="153">
        <v>223363</v>
      </c>
      <c r="L11" s="153">
        <v>271209</v>
      </c>
      <c r="N11" s="173">
        <v>2394</v>
      </c>
      <c r="O11" s="144">
        <v>848</v>
      </c>
      <c r="P11" s="135">
        <v>0</v>
      </c>
      <c r="Q11" s="135">
        <v>169</v>
      </c>
      <c r="R11" s="135">
        <v>679</v>
      </c>
      <c r="S11" s="135">
        <v>0</v>
      </c>
      <c r="T11" s="135">
        <v>0</v>
      </c>
      <c r="U11" s="152">
        <v>227181882</v>
      </c>
      <c r="V11" s="144">
        <v>1546</v>
      </c>
      <c r="W11" s="135">
        <v>0</v>
      </c>
      <c r="X11" s="135">
        <v>51</v>
      </c>
      <c r="Y11" s="135">
        <v>1495</v>
      </c>
      <c r="Z11" s="135">
        <v>0</v>
      </c>
      <c r="AA11" s="135">
        <v>0</v>
      </c>
      <c r="AB11" s="152">
        <v>301738614</v>
      </c>
      <c r="AC11" s="164">
        <v>528920496</v>
      </c>
      <c r="AD11" s="160">
        <v>0</v>
      </c>
      <c r="AE11" s="144">
        <v>0</v>
      </c>
      <c r="AF11" s="135">
        <v>0</v>
      </c>
      <c r="AG11" s="135">
        <v>0</v>
      </c>
      <c r="AH11" s="135">
        <v>0</v>
      </c>
      <c r="AI11" s="135">
        <v>0</v>
      </c>
      <c r="AJ11" s="135">
        <v>0</v>
      </c>
      <c r="AK11" s="152">
        <v>0</v>
      </c>
      <c r="AL11" s="144">
        <v>0</v>
      </c>
      <c r="AM11" s="135">
        <v>0</v>
      </c>
      <c r="AN11" s="135">
        <v>0</v>
      </c>
      <c r="AO11" s="135">
        <v>0</v>
      </c>
      <c r="AP11" s="135">
        <v>0</v>
      </c>
      <c r="AQ11" s="135">
        <v>0</v>
      </c>
      <c r="AR11" s="152">
        <v>0</v>
      </c>
      <c r="AS11" s="164">
        <v>0</v>
      </c>
      <c r="AT11" s="160">
        <v>278</v>
      </c>
      <c r="AU11" s="144">
        <v>82</v>
      </c>
      <c r="AV11" s="135">
        <v>0</v>
      </c>
      <c r="AW11" s="135">
        <v>0</v>
      </c>
      <c r="AX11" s="135">
        <v>82</v>
      </c>
      <c r="AY11" s="135">
        <v>0</v>
      </c>
      <c r="AZ11" s="135">
        <v>0</v>
      </c>
      <c r="BA11" s="152">
        <v>22637002</v>
      </c>
      <c r="BB11" s="144">
        <v>196</v>
      </c>
      <c r="BC11" s="135">
        <v>0</v>
      </c>
      <c r="BD11" s="135">
        <v>0</v>
      </c>
      <c r="BE11" s="135">
        <v>196</v>
      </c>
      <c r="BF11" s="135">
        <v>0</v>
      </c>
      <c r="BG11" s="135">
        <v>0</v>
      </c>
      <c r="BH11" s="152">
        <v>38430504</v>
      </c>
      <c r="BI11" s="164">
        <v>61067506</v>
      </c>
      <c r="BJ11" s="160">
        <v>65</v>
      </c>
      <c r="BK11" s="144">
        <v>13</v>
      </c>
      <c r="BL11" s="135">
        <v>0</v>
      </c>
      <c r="BM11" s="135">
        <v>0</v>
      </c>
      <c r="BN11" s="135">
        <v>13</v>
      </c>
      <c r="BO11" s="136">
        <v>0</v>
      </c>
      <c r="BP11" s="136">
        <v>0</v>
      </c>
      <c r="BQ11" s="152">
        <v>3588793</v>
      </c>
      <c r="BR11" s="144">
        <v>52</v>
      </c>
      <c r="BS11" s="135">
        <v>0</v>
      </c>
      <c r="BT11" s="135">
        <v>0</v>
      </c>
      <c r="BU11" s="135">
        <v>52</v>
      </c>
      <c r="BV11" s="136">
        <v>0</v>
      </c>
      <c r="BW11" s="136">
        <v>0</v>
      </c>
      <c r="BX11" s="152">
        <v>10195848</v>
      </c>
      <c r="BY11" s="164">
        <v>13784641</v>
      </c>
      <c r="BZ11" s="160">
        <v>27</v>
      </c>
      <c r="CA11" s="144">
        <v>0</v>
      </c>
      <c r="CB11" s="135">
        <v>0</v>
      </c>
      <c r="CC11" s="135">
        <v>0</v>
      </c>
      <c r="CD11" s="135">
        <v>0</v>
      </c>
      <c r="CE11" s="136">
        <v>0</v>
      </c>
      <c r="CF11" s="136">
        <v>0</v>
      </c>
      <c r="CG11" s="152">
        <v>0</v>
      </c>
      <c r="CH11" s="144">
        <v>27</v>
      </c>
      <c r="CI11" s="135">
        <v>0</v>
      </c>
      <c r="CJ11" s="135">
        <v>0</v>
      </c>
      <c r="CK11" s="135">
        <v>27</v>
      </c>
      <c r="CL11" s="136">
        <v>0</v>
      </c>
      <c r="CM11" s="136">
        <v>0</v>
      </c>
      <c r="CN11" s="152">
        <v>5293998</v>
      </c>
      <c r="CO11" s="164">
        <v>5293998</v>
      </c>
      <c r="CP11" s="160">
        <v>347</v>
      </c>
      <c r="CQ11" s="144">
        <v>187</v>
      </c>
      <c r="CR11" s="135">
        <v>0</v>
      </c>
      <c r="CS11" s="135">
        <v>0</v>
      </c>
      <c r="CT11" s="135">
        <v>187</v>
      </c>
      <c r="CU11" s="135">
        <v>0</v>
      </c>
      <c r="CV11" s="135">
        <v>0</v>
      </c>
      <c r="CW11" s="152">
        <v>51623407</v>
      </c>
      <c r="CX11" s="144">
        <v>160</v>
      </c>
      <c r="CY11" s="135">
        <v>0</v>
      </c>
      <c r="CZ11" s="135">
        <v>0</v>
      </c>
      <c r="DA11" s="135">
        <v>160</v>
      </c>
      <c r="DB11" s="135">
        <v>0</v>
      </c>
      <c r="DC11" s="135">
        <v>0</v>
      </c>
      <c r="DD11" s="152">
        <v>31371840</v>
      </c>
      <c r="DE11" s="164">
        <v>82995247</v>
      </c>
      <c r="DF11" s="160">
        <v>359</v>
      </c>
      <c r="DG11" s="144">
        <v>134</v>
      </c>
      <c r="DH11" s="135">
        <v>0</v>
      </c>
      <c r="DI11" s="135">
        <v>0</v>
      </c>
      <c r="DJ11" s="135">
        <v>134</v>
      </c>
      <c r="DK11" s="135">
        <v>0</v>
      </c>
      <c r="DL11" s="135">
        <v>0</v>
      </c>
      <c r="DM11" s="152">
        <v>36992174</v>
      </c>
      <c r="DN11" s="144">
        <v>225</v>
      </c>
      <c r="DO11" s="135">
        <v>0</v>
      </c>
      <c r="DP11" s="135">
        <v>0</v>
      </c>
      <c r="DQ11" s="135">
        <v>225</v>
      </c>
      <c r="DR11" s="135">
        <v>0</v>
      </c>
      <c r="DS11" s="135">
        <v>0</v>
      </c>
      <c r="DT11" s="152">
        <v>44116650</v>
      </c>
      <c r="DU11" s="164">
        <v>81108824</v>
      </c>
      <c r="DV11" s="160">
        <v>94</v>
      </c>
      <c r="DW11" s="144">
        <v>19</v>
      </c>
      <c r="DX11" s="135">
        <v>0</v>
      </c>
      <c r="DY11" s="135">
        <v>0</v>
      </c>
      <c r="DZ11" s="135">
        <v>19</v>
      </c>
      <c r="EA11" s="135">
        <v>0</v>
      </c>
      <c r="EB11" s="135">
        <v>0</v>
      </c>
      <c r="EC11" s="152">
        <v>5245159</v>
      </c>
      <c r="ED11" s="144">
        <v>75</v>
      </c>
      <c r="EE11" s="135">
        <v>0</v>
      </c>
      <c r="EF11" s="135">
        <v>0</v>
      </c>
      <c r="EG11" s="135">
        <v>75</v>
      </c>
      <c r="EH11" s="135">
        <v>0</v>
      </c>
      <c r="EI11" s="135">
        <v>0</v>
      </c>
      <c r="EJ11" s="152">
        <v>14705550</v>
      </c>
      <c r="EK11" s="164">
        <v>19950709</v>
      </c>
      <c r="EL11" s="160">
        <v>27</v>
      </c>
      <c r="EM11" s="144">
        <v>12</v>
      </c>
      <c r="EN11" s="135">
        <v>0</v>
      </c>
      <c r="EO11" s="135">
        <v>0</v>
      </c>
      <c r="EP11" s="135">
        <v>12</v>
      </c>
      <c r="EQ11" s="135">
        <v>0</v>
      </c>
      <c r="ER11" s="135">
        <v>0</v>
      </c>
      <c r="ES11" s="152">
        <v>3312732</v>
      </c>
      <c r="ET11" s="144">
        <v>15</v>
      </c>
      <c r="EU11" s="135">
        <v>0</v>
      </c>
      <c r="EV11" s="135">
        <v>0</v>
      </c>
      <c r="EW11" s="135">
        <v>15</v>
      </c>
      <c r="EX11" s="135">
        <v>0</v>
      </c>
      <c r="EY11" s="135">
        <v>0</v>
      </c>
      <c r="EZ11" s="152">
        <v>2941110</v>
      </c>
      <c r="FA11" s="164">
        <v>6253842</v>
      </c>
      <c r="FB11" s="160">
        <v>96</v>
      </c>
      <c r="FC11" s="144">
        <v>40</v>
      </c>
      <c r="FD11" s="135">
        <v>0</v>
      </c>
      <c r="FE11" s="135">
        <v>0</v>
      </c>
      <c r="FF11" s="135">
        <v>40</v>
      </c>
      <c r="FG11" s="135">
        <v>0</v>
      </c>
      <c r="FH11" s="135">
        <v>0</v>
      </c>
      <c r="FI11" s="152">
        <v>11042440</v>
      </c>
      <c r="FJ11" s="144">
        <v>56</v>
      </c>
      <c r="FK11" s="135">
        <v>0</v>
      </c>
      <c r="FL11" s="135">
        <v>0</v>
      </c>
      <c r="FM11" s="135">
        <v>56</v>
      </c>
      <c r="FN11" s="135">
        <v>0</v>
      </c>
      <c r="FO11" s="135">
        <v>0</v>
      </c>
      <c r="FP11" s="152">
        <v>10980144</v>
      </c>
      <c r="FQ11" s="164">
        <v>22022584</v>
      </c>
      <c r="FR11" s="160">
        <v>63</v>
      </c>
      <c r="FS11" s="144">
        <v>20</v>
      </c>
      <c r="FT11" s="135">
        <v>0</v>
      </c>
      <c r="FU11" s="135">
        <v>0</v>
      </c>
      <c r="FV11" s="135">
        <v>20</v>
      </c>
      <c r="FW11" s="135">
        <v>0</v>
      </c>
      <c r="FX11" s="135">
        <v>0</v>
      </c>
      <c r="FY11" s="152">
        <v>5521220</v>
      </c>
      <c r="FZ11" s="144">
        <v>43</v>
      </c>
      <c r="GA11" s="135">
        <v>0</v>
      </c>
      <c r="GB11" s="135">
        <v>0</v>
      </c>
      <c r="GC11" s="135">
        <v>43</v>
      </c>
      <c r="GD11" s="135">
        <v>0</v>
      </c>
      <c r="GE11" s="135">
        <v>0</v>
      </c>
      <c r="GF11" s="152">
        <v>8431182</v>
      </c>
      <c r="GG11" s="164">
        <v>13952402</v>
      </c>
      <c r="GH11" s="160">
        <v>0</v>
      </c>
      <c r="GI11" s="144">
        <v>0</v>
      </c>
      <c r="GJ11" s="135">
        <v>0</v>
      </c>
      <c r="GK11" s="135">
        <v>0</v>
      </c>
      <c r="GL11" s="135">
        <v>0</v>
      </c>
      <c r="GM11" s="135">
        <v>0</v>
      </c>
      <c r="GN11" s="135">
        <v>0</v>
      </c>
      <c r="GO11" s="152">
        <v>0</v>
      </c>
      <c r="GP11" s="144">
        <v>0</v>
      </c>
      <c r="GQ11" s="135">
        <v>0</v>
      </c>
      <c r="GR11" s="135">
        <v>0</v>
      </c>
      <c r="GS11" s="135">
        <v>0</v>
      </c>
      <c r="GT11" s="135">
        <v>0</v>
      </c>
      <c r="GU11" s="135">
        <v>0</v>
      </c>
      <c r="GV11" s="152">
        <v>0</v>
      </c>
      <c r="GW11" s="164">
        <v>0</v>
      </c>
      <c r="GX11" s="160">
        <v>293</v>
      </c>
      <c r="GY11" s="144">
        <v>99</v>
      </c>
      <c r="GZ11" s="135">
        <v>0</v>
      </c>
      <c r="HA11" s="135">
        <v>0</v>
      </c>
      <c r="HB11" s="135">
        <v>99</v>
      </c>
      <c r="HC11" s="135">
        <v>0</v>
      </c>
      <c r="HD11" s="135">
        <v>0</v>
      </c>
      <c r="HE11" s="152">
        <v>27330039</v>
      </c>
      <c r="HF11" s="144">
        <v>194</v>
      </c>
      <c r="HG11" s="135">
        <v>0</v>
      </c>
      <c r="HH11" s="135">
        <v>0</v>
      </c>
      <c r="HI11" s="135">
        <v>194</v>
      </c>
      <c r="HJ11" s="135">
        <v>0</v>
      </c>
      <c r="HK11" s="135">
        <v>0</v>
      </c>
      <c r="HL11" s="152">
        <v>38038356</v>
      </c>
      <c r="HM11" s="164">
        <v>65368395</v>
      </c>
      <c r="HN11" s="160">
        <v>45</v>
      </c>
      <c r="HO11" s="144">
        <v>13</v>
      </c>
      <c r="HP11" s="135">
        <v>0</v>
      </c>
      <c r="HQ11" s="135">
        <v>0</v>
      </c>
      <c r="HR11" s="135">
        <v>13</v>
      </c>
      <c r="HS11" s="135">
        <v>0</v>
      </c>
      <c r="HT11" s="135">
        <v>0</v>
      </c>
      <c r="HU11" s="152">
        <v>3588793</v>
      </c>
      <c r="HV11" s="144">
        <v>32</v>
      </c>
      <c r="HW11" s="135">
        <v>0</v>
      </c>
      <c r="HX11" s="135">
        <v>0</v>
      </c>
      <c r="HY11" s="135">
        <v>32</v>
      </c>
      <c r="HZ11" s="135">
        <v>0</v>
      </c>
      <c r="IA11" s="135">
        <v>0</v>
      </c>
      <c r="IB11" s="152">
        <v>6274368</v>
      </c>
      <c r="IC11" s="164">
        <v>9863161</v>
      </c>
      <c r="ID11" s="160">
        <v>353</v>
      </c>
      <c r="IE11" s="144">
        <v>131</v>
      </c>
      <c r="IF11" s="135">
        <v>0</v>
      </c>
      <c r="IG11" s="135">
        <v>131</v>
      </c>
      <c r="IH11" s="135">
        <v>0</v>
      </c>
      <c r="II11" s="135">
        <v>0</v>
      </c>
      <c r="IJ11" s="135">
        <v>0</v>
      </c>
      <c r="IK11" s="152">
        <v>30801637</v>
      </c>
      <c r="IL11" s="144">
        <v>222</v>
      </c>
      <c r="IM11" s="135">
        <v>0</v>
      </c>
      <c r="IN11" s="135">
        <v>21</v>
      </c>
      <c r="IO11" s="135">
        <v>201</v>
      </c>
      <c r="IP11" s="135">
        <v>0</v>
      </c>
      <c r="IQ11" s="135">
        <v>0</v>
      </c>
      <c r="IR11" s="152">
        <v>42955338</v>
      </c>
      <c r="IS11" s="164">
        <v>73756975</v>
      </c>
      <c r="IT11" s="160">
        <v>114</v>
      </c>
      <c r="IU11" s="144">
        <v>27</v>
      </c>
      <c r="IV11" s="135">
        <v>0</v>
      </c>
      <c r="IW11" s="135">
        <v>0</v>
      </c>
      <c r="IX11" s="135">
        <v>27</v>
      </c>
      <c r="IY11" s="135">
        <v>0</v>
      </c>
      <c r="IZ11" s="135">
        <v>0</v>
      </c>
      <c r="JA11" s="152">
        <v>7453647</v>
      </c>
      <c r="JB11" s="144">
        <v>87</v>
      </c>
      <c r="JC11" s="135">
        <v>0</v>
      </c>
      <c r="JD11" s="135">
        <v>0</v>
      </c>
      <c r="JE11" s="135">
        <v>87</v>
      </c>
      <c r="JF11" s="135">
        <v>0</v>
      </c>
      <c r="JG11" s="135">
        <v>0</v>
      </c>
      <c r="JH11" s="152">
        <v>17058438</v>
      </c>
      <c r="JI11" s="164">
        <v>24512085</v>
      </c>
      <c r="JJ11" s="160">
        <v>0</v>
      </c>
      <c r="JK11" s="144">
        <v>0</v>
      </c>
      <c r="JL11" s="135">
        <v>0</v>
      </c>
      <c r="JM11" s="135">
        <v>0</v>
      </c>
      <c r="JN11" s="135">
        <v>0</v>
      </c>
      <c r="JO11" s="135">
        <v>0</v>
      </c>
      <c r="JP11" s="135">
        <v>0</v>
      </c>
      <c r="JQ11" s="152">
        <v>0</v>
      </c>
      <c r="JR11" s="144">
        <v>0</v>
      </c>
      <c r="JS11" s="135">
        <v>0</v>
      </c>
      <c r="JT11" s="135">
        <v>0</v>
      </c>
      <c r="JU11" s="135">
        <v>0</v>
      </c>
      <c r="JV11" s="135">
        <v>0</v>
      </c>
      <c r="JW11" s="135">
        <v>0</v>
      </c>
      <c r="JX11" s="152">
        <v>0</v>
      </c>
      <c r="JY11" s="164">
        <v>0</v>
      </c>
      <c r="JZ11" s="160">
        <v>143</v>
      </c>
      <c r="KA11" s="144">
        <v>33</v>
      </c>
      <c r="KB11" s="135">
        <v>0</v>
      </c>
      <c r="KC11" s="135">
        <v>0</v>
      </c>
      <c r="KD11" s="135">
        <v>33</v>
      </c>
      <c r="KE11" s="135">
        <v>0</v>
      </c>
      <c r="KF11" s="135">
        <v>0</v>
      </c>
      <c r="KG11" s="152">
        <v>9110013</v>
      </c>
      <c r="KH11" s="144">
        <v>110</v>
      </c>
      <c r="KI11" s="135">
        <v>0</v>
      </c>
      <c r="KJ11" s="135">
        <v>0</v>
      </c>
      <c r="KK11" s="135">
        <v>110</v>
      </c>
      <c r="KL11" s="135">
        <v>0</v>
      </c>
      <c r="KM11" s="135">
        <v>0</v>
      </c>
      <c r="KN11" s="152">
        <v>21568140</v>
      </c>
      <c r="KO11" s="164">
        <v>30678153</v>
      </c>
      <c r="KP11" s="160">
        <v>90</v>
      </c>
      <c r="KQ11" s="144">
        <v>38</v>
      </c>
      <c r="KR11" s="135">
        <v>0</v>
      </c>
      <c r="KS11" s="135">
        <v>38</v>
      </c>
      <c r="KT11" s="135">
        <v>0</v>
      </c>
      <c r="KU11" s="135">
        <v>0</v>
      </c>
      <c r="KV11" s="135">
        <v>0</v>
      </c>
      <c r="KW11" s="152">
        <v>8934826</v>
      </c>
      <c r="KX11" s="144">
        <v>52</v>
      </c>
      <c r="KY11" s="135">
        <v>0</v>
      </c>
      <c r="KZ11" s="135">
        <v>30</v>
      </c>
      <c r="LA11" s="135">
        <v>22</v>
      </c>
      <c r="LB11" s="135">
        <v>0</v>
      </c>
      <c r="LC11" s="135">
        <v>0</v>
      </c>
      <c r="LD11" s="152">
        <v>9377148</v>
      </c>
      <c r="LE11" s="164">
        <v>18311974</v>
      </c>
    </row>
    <row r="12" spans="2:317" ht="13.5" outlineLevel="1" x14ac:dyDescent="0.25">
      <c r="B12" s="18" t="s">
        <v>34</v>
      </c>
      <c r="C12" s="153">
        <v>137263</v>
      </c>
      <c r="D12" s="153">
        <v>242927</v>
      </c>
      <c r="E12" s="153">
        <v>285193</v>
      </c>
      <c r="F12" s="153">
        <v>327458</v>
      </c>
      <c r="G12" s="153">
        <v>401560</v>
      </c>
      <c r="H12" s="154">
        <v>152833</v>
      </c>
      <c r="I12" s="153">
        <v>258497</v>
      </c>
      <c r="J12" s="153">
        <v>300762</v>
      </c>
      <c r="K12" s="153">
        <v>343028</v>
      </c>
      <c r="L12" s="153">
        <v>417130</v>
      </c>
      <c r="N12" s="173">
        <v>708</v>
      </c>
      <c r="O12" s="144">
        <v>248</v>
      </c>
      <c r="P12" s="135">
        <v>0</v>
      </c>
      <c r="Q12" s="135">
        <v>8</v>
      </c>
      <c r="R12" s="135">
        <v>240</v>
      </c>
      <c r="S12" s="135">
        <v>0</v>
      </c>
      <c r="T12" s="135">
        <v>0</v>
      </c>
      <c r="U12" s="152">
        <v>70389736</v>
      </c>
      <c r="V12" s="144">
        <v>460</v>
      </c>
      <c r="W12" s="135">
        <v>0</v>
      </c>
      <c r="X12" s="135">
        <v>15</v>
      </c>
      <c r="Y12" s="135">
        <v>445</v>
      </c>
      <c r="Z12" s="135">
        <v>0</v>
      </c>
      <c r="AA12" s="135">
        <v>0</v>
      </c>
      <c r="AB12" s="152">
        <v>137716545</v>
      </c>
      <c r="AC12" s="164">
        <v>208106281</v>
      </c>
      <c r="AD12" s="160">
        <v>23</v>
      </c>
      <c r="AE12" s="144">
        <v>8</v>
      </c>
      <c r="AF12" s="135">
        <v>0</v>
      </c>
      <c r="AG12" s="135">
        <v>8</v>
      </c>
      <c r="AH12" s="135">
        <v>0</v>
      </c>
      <c r="AI12" s="135">
        <v>0</v>
      </c>
      <c r="AJ12" s="135">
        <v>0</v>
      </c>
      <c r="AK12" s="152">
        <v>1943416</v>
      </c>
      <c r="AL12" s="144">
        <v>15</v>
      </c>
      <c r="AM12" s="135">
        <v>0</v>
      </c>
      <c r="AN12" s="135">
        <v>15</v>
      </c>
      <c r="AO12" s="135">
        <v>0</v>
      </c>
      <c r="AP12" s="135">
        <v>0</v>
      </c>
      <c r="AQ12" s="135">
        <v>0</v>
      </c>
      <c r="AR12" s="152">
        <v>3877455</v>
      </c>
      <c r="AS12" s="164">
        <v>5820871</v>
      </c>
      <c r="AT12" s="160">
        <v>42</v>
      </c>
      <c r="AU12" s="144">
        <v>27</v>
      </c>
      <c r="AV12" s="135">
        <v>0</v>
      </c>
      <c r="AW12" s="135">
        <v>0</v>
      </c>
      <c r="AX12" s="135">
        <v>27</v>
      </c>
      <c r="AY12" s="135">
        <v>0</v>
      </c>
      <c r="AZ12" s="135">
        <v>0</v>
      </c>
      <c r="BA12" s="152">
        <v>7700211</v>
      </c>
      <c r="BB12" s="144">
        <v>15</v>
      </c>
      <c r="BC12" s="135">
        <v>0</v>
      </c>
      <c r="BD12" s="135">
        <v>0</v>
      </c>
      <c r="BE12" s="135">
        <v>15</v>
      </c>
      <c r="BF12" s="135">
        <v>0</v>
      </c>
      <c r="BG12" s="135">
        <v>0</v>
      </c>
      <c r="BH12" s="152">
        <v>4511430</v>
      </c>
      <c r="BI12" s="164">
        <v>12211641</v>
      </c>
      <c r="BJ12" s="160">
        <v>77</v>
      </c>
      <c r="BK12" s="144">
        <v>19</v>
      </c>
      <c r="BL12" s="135">
        <v>0</v>
      </c>
      <c r="BM12" s="135">
        <v>0</v>
      </c>
      <c r="BN12" s="135">
        <v>19</v>
      </c>
      <c r="BO12" s="136">
        <v>0</v>
      </c>
      <c r="BP12" s="136">
        <v>0</v>
      </c>
      <c r="BQ12" s="152">
        <v>5418667</v>
      </c>
      <c r="BR12" s="144">
        <v>58</v>
      </c>
      <c r="BS12" s="135">
        <v>0</v>
      </c>
      <c r="BT12" s="135">
        <v>0</v>
      </c>
      <c r="BU12" s="135">
        <v>58</v>
      </c>
      <c r="BV12" s="136">
        <v>0</v>
      </c>
      <c r="BW12" s="136">
        <v>0</v>
      </c>
      <c r="BX12" s="152">
        <v>17444196</v>
      </c>
      <c r="BY12" s="164">
        <v>22862863</v>
      </c>
      <c r="BZ12" s="160">
        <v>0</v>
      </c>
      <c r="CA12" s="144">
        <v>0</v>
      </c>
      <c r="CB12" s="135">
        <v>0</v>
      </c>
      <c r="CC12" s="135">
        <v>0</v>
      </c>
      <c r="CD12" s="135">
        <v>0</v>
      </c>
      <c r="CE12" s="136">
        <v>0</v>
      </c>
      <c r="CF12" s="136">
        <v>0</v>
      </c>
      <c r="CG12" s="152">
        <v>0</v>
      </c>
      <c r="CH12" s="144">
        <v>0</v>
      </c>
      <c r="CI12" s="135">
        <v>0</v>
      </c>
      <c r="CJ12" s="135">
        <v>0</v>
      </c>
      <c r="CK12" s="135">
        <v>0</v>
      </c>
      <c r="CL12" s="136">
        <v>0</v>
      </c>
      <c r="CM12" s="136">
        <v>0</v>
      </c>
      <c r="CN12" s="152">
        <v>0</v>
      </c>
      <c r="CO12" s="164">
        <v>0</v>
      </c>
      <c r="CP12" s="160">
        <v>161</v>
      </c>
      <c r="CQ12" s="144">
        <v>108</v>
      </c>
      <c r="CR12" s="135">
        <v>0</v>
      </c>
      <c r="CS12" s="135">
        <v>0</v>
      </c>
      <c r="CT12" s="135">
        <v>108</v>
      </c>
      <c r="CU12" s="135">
        <v>0</v>
      </c>
      <c r="CV12" s="135">
        <v>0</v>
      </c>
      <c r="CW12" s="152">
        <v>30800844</v>
      </c>
      <c r="CX12" s="144">
        <v>53</v>
      </c>
      <c r="CY12" s="135">
        <v>0</v>
      </c>
      <c r="CZ12" s="135">
        <v>0</v>
      </c>
      <c r="DA12" s="135">
        <v>53</v>
      </c>
      <c r="DB12" s="135">
        <v>0</v>
      </c>
      <c r="DC12" s="135">
        <v>0</v>
      </c>
      <c r="DD12" s="152">
        <v>15940386</v>
      </c>
      <c r="DE12" s="164">
        <v>46741230</v>
      </c>
      <c r="DF12" s="160">
        <v>11</v>
      </c>
      <c r="DG12" s="144">
        <v>11</v>
      </c>
      <c r="DH12" s="135">
        <v>0</v>
      </c>
      <c r="DI12" s="135">
        <v>0</v>
      </c>
      <c r="DJ12" s="135">
        <v>11</v>
      </c>
      <c r="DK12" s="135">
        <v>0</v>
      </c>
      <c r="DL12" s="135">
        <v>0</v>
      </c>
      <c r="DM12" s="152">
        <v>3137123</v>
      </c>
      <c r="DN12" s="144">
        <v>0</v>
      </c>
      <c r="DO12" s="135">
        <v>0</v>
      </c>
      <c r="DP12" s="135">
        <v>0</v>
      </c>
      <c r="DQ12" s="135">
        <v>0</v>
      </c>
      <c r="DR12" s="135">
        <v>0</v>
      </c>
      <c r="DS12" s="135">
        <v>0</v>
      </c>
      <c r="DT12" s="152">
        <v>0</v>
      </c>
      <c r="DU12" s="164">
        <v>3137123</v>
      </c>
      <c r="DV12" s="160">
        <v>50</v>
      </c>
      <c r="DW12" s="144">
        <v>13</v>
      </c>
      <c r="DX12" s="135">
        <v>0</v>
      </c>
      <c r="DY12" s="135">
        <v>0</v>
      </c>
      <c r="DZ12" s="135">
        <v>13</v>
      </c>
      <c r="EA12" s="135">
        <v>0</v>
      </c>
      <c r="EB12" s="135">
        <v>0</v>
      </c>
      <c r="EC12" s="152">
        <v>3707509</v>
      </c>
      <c r="ED12" s="144">
        <v>37</v>
      </c>
      <c r="EE12" s="135">
        <v>0</v>
      </c>
      <c r="EF12" s="135">
        <v>0</v>
      </c>
      <c r="EG12" s="135">
        <v>37</v>
      </c>
      <c r="EH12" s="135">
        <v>0</v>
      </c>
      <c r="EI12" s="135">
        <v>0</v>
      </c>
      <c r="EJ12" s="152">
        <v>11128194</v>
      </c>
      <c r="EK12" s="164">
        <v>14835703</v>
      </c>
      <c r="EL12" s="160">
        <v>47</v>
      </c>
      <c r="EM12" s="144">
        <v>15</v>
      </c>
      <c r="EN12" s="135">
        <v>0</v>
      </c>
      <c r="EO12" s="135">
        <v>0</v>
      </c>
      <c r="EP12" s="135">
        <v>15</v>
      </c>
      <c r="EQ12" s="135">
        <v>0</v>
      </c>
      <c r="ER12" s="135">
        <v>0</v>
      </c>
      <c r="ES12" s="152">
        <v>4277895</v>
      </c>
      <c r="ET12" s="144">
        <v>32</v>
      </c>
      <c r="EU12" s="135">
        <v>0</v>
      </c>
      <c r="EV12" s="135">
        <v>0</v>
      </c>
      <c r="EW12" s="135">
        <v>32</v>
      </c>
      <c r="EX12" s="135">
        <v>0</v>
      </c>
      <c r="EY12" s="135">
        <v>0</v>
      </c>
      <c r="EZ12" s="152">
        <v>9624384</v>
      </c>
      <c r="FA12" s="164">
        <v>13902279</v>
      </c>
      <c r="FB12" s="160">
        <v>42</v>
      </c>
      <c r="FC12" s="144">
        <v>0</v>
      </c>
      <c r="FD12" s="135">
        <v>0</v>
      </c>
      <c r="FE12" s="135">
        <v>0</v>
      </c>
      <c r="FF12" s="135">
        <v>0</v>
      </c>
      <c r="FG12" s="135">
        <v>0</v>
      </c>
      <c r="FH12" s="135">
        <v>0</v>
      </c>
      <c r="FI12" s="152">
        <v>0</v>
      </c>
      <c r="FJ12" s="144">
        <v>42</v>
      </c>
      <c r="FK12" s="135">
        <v>0</v>
      </c>
      <c r="FL12" s="135">
        <v>0</v>
      </c>
      <c r="FM12" s="135">
        <v>42</v>
      </c>
      <c r="FN12" s="135">
        <v>0</v>
      </c>
      <c r="FO12" s="135">
        <v>0</v>
      </c>
      <c r="FP12" s="152">
        <v>12632004</v>
      </c>
      <c r="FQ12" s="164">
        <v>12632004</v>
      </c>
      <c r="FR12" s="160">
        <v>0</v>
      </c>
      <c r="FS12" s="144">
        <v>0</v>
      </c>
      <c r="FT12" s="135">
        <v>0</v>
      </c>
      <c r="FU12" s="135">
        <v>0</v>
      </c>
      <c r="FV12" s="135">
        <v>0</v>
      </c>
      <c r="FW12" s="135">
        <v>0</v>
      </c>
      <c r="FX12" s="135">
        <v>0</v>
      </c>
      <c r="FY12" s="152">
        <v>0</v>
      </c>
      <c r="FZ12" s="144">
        <v>0</v>
      </c>
      <c r="GA12" s="135">
        <v>0</v>
      </c>
      <c r="GB12" s="135">
        <v>0</v>
      </c>
      <c r="GC12" s="135">
        <v>0</v>
      </c>
      <c r="GD12" s="135">
        <v>0</v>
      </c>
      <c r="GE12" s="135">
        <v>0</v>
      </c>
      <c r="GF12" s="152">
        <v>0</v>
      </c>
      <c r="GG12" s="164">
        <v>0</v>
      </c>
      <c r="GH12" s="160">
        <v>14</v>
      </c>
      <c r="GI12" s="144">
        <v>0</v>
      </c>
      <c r="GJ12" s="135">
        <v>0</v>
      </c>
      <c r="GK12" s="135">
        <v>0</v>
      </c>
      <c r="GL12" s="135">
        <v>0</v>
      </c>
      <c r="GM12" s="135">
        <v>0</v>
      </c>
      <c r="GN12" s="135">
        <v>0</v>
      </c>
      <c r="GO12" s="152">
        <v>0</v>
      </c>
      <c r="GP12" s="144">
        <v>14</v>
      </c>
      <c r="GQ12" s="135">
        <v>0</v>
      </c>
      <c r="GR12" s="135">
        <v>0</v>
      </c>
      <c r="GS12" s="135">
        <v>14</v>
      </c>
      <c r="GT12" s="135">
        <v>0</v>
      </c>
      <c r="GU12" s="135">
        <v>0</v>
      </c>
      <c r="GV12" s="152">
        <v>4210668</v>
      </c>
      <c r="GW12" s="164">
        <v>4210668</v>
      </c>
      <c r="GX12" s="160">
        <v>79</v>
      </c>
      <c r="GY12" s="144">
        <v>19</v>
      </c>
      <c r="GZ12" s="135">
        <v>0</v>
      </c>
      <c r="HA12" s="135">
        <v>0</v>
      </c>
      <c r="HB12" s="135">
        <v>19</v>
      </c>
      <c r="HC12" s="135">
        <v>0</v>
      </c>
      <c r="HD12" s="135">
        <v>0</v>
      </c>
      <c r="HE12" s="152">
        <v>5418667</v>
      </c>
      <c r="HF12" s="144">
        <v>60</v>
      </c>
      <c r="HG12" s="135">
        <v>0</v>
      </c>
      <c r="HH12" s="135">
        <v>0</v>
      </c>
      <c r="HI12" s="135">
        <v>60</v>
      </c>
      <c r="HJ12" s="135">
        <v>0</v>
      </c>
      <c r="HK12" s="135">
        <v>0</v>
      </c>
      <c r="HL12" s="152">
        <v>18045720</v>
      </c>
      <c r="HM12" s="164">
        <v>23464387</v>
      </c>
      <c r="HN12" s="160">
        <v>0</v>
      </c>
      <c r="HO12" s="144">
        <v>0</v>
      </c>
      <c r="HP12" s="135">
        <v>0</v>
      </c>
      <c r="HQ12" s="135">
        <v>0</v>
      </c>
      <c r="HR12" s="135">
        <v>0</v>
      </c>
      <c r="HS12" s="135">
        <v>0</v>
      </c>
      <c r="HT12" s="135">
        <v>0</v>
      </c>
      <c r="HU12" s="152">
        <v>0</v>
      </c>
      <c r="HV12" s="144">
        <v>0</v>
      </c>
      <c r="HW12" s="135">
        <v>0</v>
      </c>
      <c r="HX12" s="135">
        <v>0</v>
      </c>
      <c r="HY12" s="135">
        <v>0</v>
      </c>
      <c r="HZ12" s="135">
        <v>0</v>
      </c>
      <c r="IA12" s="135">
        <v>0</v>
      </c>
      <c r="IB12" s="152">
        <v>0</v>
      </c>
      <c r="IC12" s="164">
        <v>0</v>
      </c>
      <c r="ID12" s="160">
        <v>36</v>
      </c>
      <c r="IE12" s="144">
        <v>0</v>
      </c>
      <c r="IF12" s="135">
        <v>0</v>
      </c>
      <c r="IG12" s="135">
        <v>0</v>
      </c>
      <c r="IH12" s="135">
        <v>0</v>
      </c>
      <c r="II12" s="135">
        <v>0</v>
      </c>
      <c r="IJ12" s="135">
        <v>0</v>
      </c>
      <c r="IK12" s="152">
        <v>0</v>
      </c>
      <c r="IL12" s="144">
        <v>36</v>
      </c>
      <c r="IM12" s="135">
        <v>0</v>
      </c>
      <c r="IN12" s="135">
        <v>0</v>
      </c>
      <c r="IO12" s="135">
        <v>36</v>
      </c>
      <c r="IP12" s="135">
        <v>0</v>
      </c>
      <c r="IQ12" s="135">
        <v>0</v>
      </c>
      <c r="IR12" s="152">
        <v>10827432</v>
      </c>
      <c r="IS12" s="164">
        <v>10827432</v>
      </c>
      <c r="IT12" s="160">
        <v>59</v>
      </c>
      <c r="IU12" s="144">
        <v>10</v>
      </c>
      <c r="IV12" s="135">
        <v>0</v>
      </c>
      <c r="IW12" s="135">
        <v>0</v>
      </c>
      <c r="IX12" s="135">
        <v>10</v>
      </c>
      <c r="IY12" s="135">
        <v>0</v>
      </c>
      <c r="IZ12" s="135">
        <v>0</v>
      </c>
      <c r="JA12" s="152">
        <v>2851930</v>
      </c>
      <c r="JB12" s="144">
        <v>49</v>
      </c>
      <c r="JC12" s="135">
        <v>0</v>
      </c>
      <c r="JD12" s="135">
        <v>0</v>
      </c>
      <c r="JE12" s="135">
        <v>49</v>
      </c>
      <c r="JF12" s="135">
        <v>0</v>
      </c>
      <c r="JG12" s="135">
        <v>0</v>
      </c>
      <c r="JH12" s="152">
        <v>14737338</v>
      </c>
      <c r="JI12" s="164">
        <v>17589268</v>
      </c>
      <c r="JJ12" s="160">
        <v>0</v>
      </c>
      <c r="JK12" s="144">
        <v>0</v>
      </c>
      <c r="JL12" s="135">
        <v>0</v>
      </c>
      <c r="JM12" s="135">
        <v>0</v>
      </c>
      <c r="JN12" s="135">
        <v>0</v>
      </c>
      <c r="JO12" s="135">
        <v>0</v>
      </c>
      <c r="JP12" s="135">
        <v>0</v>
      </c>
      <c r="JQ12" s="152">
        <v>0</v>
      </c>
      <c r="JR12" s="144">
        <v>0</v>
      </c>
      <c r="JS12" s="135">
        <v>0</v>
      </c>
      <c r="JT12" s="135">
        <v>0</v>
      </c>
      <c r="JU12" s="135">
        <v>0</v>
      </c>
      <c r="JV12" s="135">
        <v>0</v>
      </c>
      <c r="JW12" s="135">
        <v>0</v>
      </c>
      <c r="JX12" s="152">
        <v>0</v>
      </c>
      <c r="JY12" s="164">
        <v>0</v>
      </c>
      <c r="JZ12" s="160">
        <v>55</v>
      </c>
      <c r="KA12" s="144">
        <v>18</v>
      </c>
      <c r="KB12" s="135">
        <v>0</v>
      </c>
      <c r="KC12" s="135">
        <v>0</v>
      </c>
      <c r="KD12" s="135">
        <v>18</v>
      </c>
      <c r="KE12" s="135">
        <v>0</v>
      </c>
      <c r="KF12" s="135">
        <v>0</v>
      </c>
      <c r="KG12" s="152">
        <v>5133474</v>
      </c>
      <c r="KH12" s="144">
        <v>37</v>
      </c>
      <c r="KI12" s="135">
        <v>0</v>
      </c>
      <c r="KJ12" s="135">
        <v>0</v>
      </c>
      <c r="KK12" s="135">
        <v>37</v>
      </c>
      <c r="KL12" s="135">
        <v>0</v>
      </c>
      <c r="KM12" s="135">
        <v>0</v>
      </c>
      <c r="KN12" s="152">
        <v>11128194</v>
      </c>
      <c r="KO12" s="164">
        <v>16261668</v>
      </c>
      <c r="KP12" s="160">
        <v>12</v>
      </c>
      <c r="KQ12" s="144">
        <v>0</v>
      </c>
      <c r="KR12" s="135">
        <v>0</v>
      </c>
      <c r="KS12" s="135">
        <v>0</v>
      </c>
      <c r="KT12" s="135">
        <v>0</v>
      </c>
      <c r="KU12" s="135">
        <v>0</v>
      </c>
      <c r="KV12" s="135">
        <v>0</v>
      </c>
      <c r="KW12" s="152">
        <v>0</v>
      </c>
      <c r="KX12" s="144">
        <v>12</v>
      </c>
      <c r="KY12" s="135">
        <v>0</v>
      </c>
      <c r="KZ12" s="135">
        <v>0</v>
      </c>
      <c r="LA12" s="135">
        <v>12</v>
      </c>
      <c r="LB12" s="135">
        <v>0</v>
      </c>
      <c r="LC12" s="135">
        <v>0</v>
      </c>
      <c r="LD12" s="152">
        <v>3609144</v>
      </c>
      <c r="LE12" s="164">
        <v>3609144</v>
      </c>
    </row>
    <row r="13" spans="2:317" ht="13.5" outlineLevel="1" x14ac:dyDescent="0.25">
      <c r="B13" s="18" t="s">
        <v>35</v>
      </c>
      <c r="C13" s="153">
        <v>283807</v>
      </c>
      <c r="D13" s="153">
        <v>505668</v>
      </c>
      <c r="E13" s="153">
        <v>594413</v>
      </c>
      <c r="F13" s="153">
        <v>683157</v>
      </c>
      <c r="G13" s="153">
        <v>838748</v>
      </c>
      <c r="H13" s="154">
        <v>314444</v>
      </c>
      <c r="I13" s="153">
        <v>536305</v>
      </c>
      <c r="J13" s="153">
        <v>625050</v>
      </c>
      <c r="K13" s="153">
        <v>713794</v>
      </c>
      <c r="L13" s="153">
        <v>869385</v>
      </c>
      <c r="N13" s="173">
        <v>102</v>
      </c>
      <c r="O13" s="144">
        <v>35</v>
      </c>
      <c r="P13" s="135">
        <v>0</v>
      </c>
      <c r="Q13" s="135">
        <v>0</v>
      </c>
      <c r="R13" s="135">
        <v>35</v>
      </c>
      <c r="S13" s="135">
        <v>0</v>
      </c>
      <c r="T13" s="135">
        <v>0</v>
      </c>
      <c r="U13" s="152">
        <v>20804455</v>
      </c>
      <c r="V13" s="144">
        <v>67</v>
      </c>
      <c r="W13" s="135">
        <v>0</v>
      </c>
      <c r="X13" s="135">
        <v>26</v>
      </c>
      <c r="Y13" s="135">
        <v>41</v>
      </c>
      <c r="Z13" s="135">
        <v>0</v>
      </c>
      <c r="AA13" s="135">
        <v>0</v>
      </c>
      <c r="AB13" s="152">
        <v>39570980</v>
      </c>
      <c r="AC13" s="164">
        <v>60375435</v>
      </c>
      <c r="AD13" s="160">
        <v>26</v>
      </c>
      <c r="AE13" s="144">
        <v>0</v>
      </c>
      <c r="AF13" s="135">
        <v>0</v>
      </c>
      <c r="AG13" s="135">
        <v>0</v>
      </c>
      <c r="AH13" s="135">
        <v>0</v>
      </c>
      <c r="AI13" s="135">
        <v>0</v>
      </c>
      <c r="AJ13" s="135">
        <v>0</v>
      </c>
      <c r="AK13" s="152">
        <v>0</v>
      </c>
      <c r="AL13" s="144">
        <v>26</v>
      </c>
      <c r="AM13" s="135">
        <v>0</v>
      </c>
      <c r="AN13" s="135">
        <v>26</v>
      </c>
      <c r="AO13" s="135">
        <v>0</v>
      </c>
      <c r="AP13" s="135">
        <v>0</v>
      </c>
      <c r="AQ13" s="135">
        <v>0</v>
      </c>
      <c r="AR13" s="152">
        <v>13943930</v>
      </c>
      <c r="AS13" s="164">
        <v>13943930</v>
      </c>
      <c r="AT13" s="160">
        <v>0</v>
      </c>
      <c r="AU13" s="144">
        <v>0</v>
      </c>
      <c r="AV13" s="135">
        <v>0</v>
      </c>
      <c r="AW13" s="135">
        <v>0</v>
      </c>
      <c r="AX13" s="135">
        <v>0</v>
      </c>
      <c r="AY13" s="135">
        <v>0</v>
      </c>
      <c r="AZ13" s="135">
        <v>0</v>
      </c>
      <c r="BA13" s="152">
        <v>0</v>
      </c>
      <c r="BB13" s="144">
        <v>0</v>
      </c>
      <c r="BC13" s="135">
        <v>0</v>
      </c>
      <c r="BD13" s="135">
        <v>0</v>
      </c>
      <c r="BE13" s="135">
        <v>0</v>
      </c>
      <c r="BF13" s="135">
        <v>0</v>
      </c>
      <c r="BG13" s="135">
        <v>0</v>
      </c>
      <c r="BH13" s="152">
        <v>0</v>
      </c>
      <c r="BI13" s="164">
        <v>0</v>
      </c>
      <c r="BJ13" s="160">
        <v>8</v>
      </c>
      <c r="BK13" s="144">
        <v>5</v>
      </c>
      <c r="BL13" s="135">
        <v>0</v>
      </c>
      <c r="BM13" s="135">
        <v>0</v>
      </c>
      <c r="BN13" s="135">
        <v>5</v>
      </c>
      <c r="BO13" s="136">
        <v>0</v>
      </c>
      <c r="BP13" s="136">
        <v>0</v>
      </c>
      <c r="BQ13" s="152">
        <v>2972065</v>
      </c>
      <c r="BR13" s="144">
        <v>3</v>
      </c>
      <c r="BS13" s="135">
        <v>0</v>
      </c>
      <c r="BT13" s="135">
        <v>0</v>
      </c>
      <c r="BU13" s="135">
        <v>3</v>
      </c>
      <c r="BV13" s="136">
        <v>0</v>
      </c>
      <c r="BW13" s="136">
        <v>0</v>
      </c>
      <c r="BX13" s="152">
        <v>1875150</v>
      </c>
      <c r="BY13" s="164">
        <v>4847215</v>
      </c>
      <c r="BZ13" s="160">
        <v>0</v>
      </c>
      <c r="CA13" s="144">
        <v>0</v>
      </c>
      <c r="CB13" s="135">
        <v>0</v>
      </c>
      <c r="CC13" s="135">
        <v>0</v>
      </c>
      <c r="CD13" s="135">
        <v>0</v>
      </c>
      <c r="CE13" s="136">
        <v>0</v>
      </c>
      <c r="CF13" s="136">
        <v>0</v>
      </c>
      <c r="CG13" s="152">
        <v>0</v>
      </c>
      <c r="CH13" s="144">
        <v>0</v>
      </c>
      <c r="CI13" s="135">
        <v>0</v>
      </c>
      <c r="CJ13" s="135">
        <v>0</v>
      </c>
      <c r="CK13" s="135">
        <v>0</v>
      </c>
      <c r="CL13" s="136">
        <v>0</v>
      </c>
      <c r="CM13" s="136">
        <v>0</v>
      </c>
      <c r="CN13" s="152">
        <v>0</v>
      </c>
      <c r="CO13" s="164">
        <v>0</v>
      </c>
      <c r="CP13" s="160">
        <v>34</v>
      </c>
      <c r="CQ13" s="144">
        <v>18</v>
      </c>
      <c r="CR13" s="135">
        <v>0</v>
      </c>
      <c r="CS13" s="135">
        <v>0</v>
      </c>
      <c r="CT13" s="135">
        <v>18</v>
      </c>
      <c r="CU13" s="135">
        <v>0</v>
      </c>
      <c r="CV13" s="135">
        <v>0</v>
      </c>
      <c r="CW13" s="152">
        <v>10699434</v>
      </c>
      <c r="CX13" s="144">
        <v>16</v>
      </c>
      <c r="CY13" s="135">
        <v>0</v>
      </c>
      <c r="CZ13" s="135">
        <v>0</v>
      </c>
      <c r="DA13" s="135">
        <v>16</v>
      </c>
      <c r="DB13" s="135">
        <v>0</v>
      </c>
      <c r="DC13" s="135">
        <v>0</v>
      </c>
      <c r="DD13" s="152">
        <v>10000800</v>
      </c>
      <c r="DE13" s="164">
        <v>20700234</v>
      </c>
      <c r="DF13" s="160">
        <v>0</v>
      </c>
      <c r="DG13" s="144">
        <v>0</v>
      </c>
      <c r="DH13" s="135">
        <v>0</v>
      </c>
      <c r="DI13" s="135">
        <v>0</v>
      </c>
      <c r="DJ13" s="135">
        <v>0</v>
      </c>
      <c r="DK13" s="135">
        <v>0</v>
      </c>
      <c r="DL13" s="135">
        <v>0</v>
      </c>
      <c r="DM13" s="152">
        <v>0</v>
      </c>
      <c r="DN13" s="144">
        <v>0</v>
      </c>
      <c r="DO13" s="135">
        <v>0</v>
      </c>
      <c r="DP13" s="135">
        <v>0</v>
      </c>
      <c r="DQ13" s="135">
        <v>0</v>
      </c>
      <c r="DR13" s="135">
        <v>0</v>
      </c>
      <c r="DS13" s="135">
        <v>0</v>
      </c>
      <c r="DT13" s="152">
        <v>0</v>
      </c>
      <c r="DU13" s="164">
        <v>0</v>
      </c>
      <c r="DV13" s="160">
        <v>0</v>
      </c>
      <c r="DW13" s="144">
        <v>0</v>
      </c>
      <c r="DX13" s="135">
        <v>0</v>
      </c>
      <c r="DY13" s="135">
        <v>0</v>
      </c>
      <c r="DZ13" s="135">
        <v>0</v>
      </c>
      <c r="EA13" s="135">
        <v>0</v>
      </c>
      <c r="EB13" s="135">
        <v>0</v>
      </c>
      <c r="EC13" s="152">
        <v>0</v>
      </c>
      <c r="ED13" s="144">
        <v>0</v>
      </c>
      <c r="EE13" s="135">
        <v>0</v>
      </c>
      <c r="EF13" s="135">
        <v>0</v>
      </c>
      <c r="EG13" s="135">
        <v>0</v>
      </c>
      <c r="EH13" s="135">
        <v>0</v>
      </c>
      <c r="EI13" s="135">
        <v>0</v>
      </c>
      <c r="EJ13" s="152">
        <v>0</v>
      </c>
      <c r="EK13" s="164">
        <v>0</v>
      </c>
      <c r="EL13" s="160">
        <v>0</v>
      </c>
      <c r="EM13" s="144">
        <v>0</v>
      </c>
      <c r="EN13" s="135">
        <v>0</v>
      </c>
      <c r="EO13" s="135">
        <v>0</v>
      </c>
      <c r="EP13" s="135">
        <v>0</v>
      </c>
      <c r="EQ13" s="135">
        <v>0</v>
      </c>
      <c r="ER13" s="135">
        <v>0</v>
      </c>
      <c r="ES13" s="152">
        <v>0</v>
      </c>
      <c r="ET13" s="144">
        <v>0</v>
      </c>
      <c r="EU13" s="135">
        <v>0</v>
      </c>
      <c r="EV13" s="135">
        <v>0</v>
      </c>
      <c r="EW13" s="135">
        <v>0</v>
      </c>
      <c r="EX13" s="135">
        <v>0</v>
      </c>
      <c r="EY13" s="135">
        <v>0</v>
      </c>
      <c r="EZ13" s="152">
        <v>0</v>
      </c>
      <c r="FA13" s="164">
        <v>0</v>
      </c>
      <c r="FB13" s="160">
        <v>0</v>
      </c>
      <c r="FC13" s="144">
        <v>0</v>
      </c>
      <c r="FD13" s="135">
        <v>0</v>
      </c>
      <c r="FE13" s="135">
        <v>0</v>
      </c>
      <c r="FF13" s="135">
        <v>0</v>
      </c>
      <c r="FG13" s="135">
        <v>0</v>
      </c>
      <c r="FH13" s="135">
        <v>0</v>
      </c>
      <c r="FI13" s="152">
        <v>0</v>
      </c>
      <c r="FJ13" s="144">
        <v>0</v>
      </c>
      <c r="FK13" s="135">
        <v>0</v>
      </c>
      <c r="FL13" s="135">
        <v>0</v>
      </c>
      <c r="FM13" s="135">
        <v>0</v>
      </c>
      <c r="FN13" s="135">
        <v>0</v>
      </c>
      <c r="FO13" s="135">
        <v>0</v>
      </c>
      <c r="FP13" s="152">
        <v>0</v>
      </c>
      <c r="FQ13" s="164">
        <v>0</v>
      </c>
      <c r="FR13" s="160">
        <v>8</v>
      </c>
      <c r="FS13" s="144">
        <v>8</v>
      </c>
      <c r="FT13" s="135">
        <v>0</v>
      </c>
      <c r="FU13" s="135">
        <v>0</v>
      </c>
      <c r="FV13" s="135">
        <v>8</v>
      </c>
      <c r="FW13" s="135">
        <v>0</v>
      </c>
      <c r="FX13" s="135">
        <v>0</v>
      </c>
      <c r="FY13" s="152">
        <v>4755304</v>
      </c>
      <c r="FZ13" s="144">
        <v>0</v>
      </c>
      <c r="GA13" s="135">
        <v>0</v>
      </c>
      <c r="GB13" s="135">
        <v>0</v>
      </c>
      <c r="GC13" s="135">
        <v>0</v>
      </c>
      <c r="GD13" s="135">
        <v>0</v>
      </c>
      <c r="GE13" s="135">
        <v>0</v>
      </c>
      <c r="GF13" s="152">
        <v>0</v>
      </c>
      <c r="GG13" s="164">
        <v>4755304</v>
      </c>
      <c r="GH13" s="160">
        <v>0</v>
      </c>
      <c r="GI13" s="144">
        <v>0</v>
      </c>
      <c r="GJ13" s="135">
        <v>0</v>
      </c>
      <c r="GK13" s="135">
        <v>0</v>
      </c>
      <c r="GL13" s="135">
        <v>0</v>
      </c>
      <c r="GM13" s="135">
        <v>0</v>
      </c>
      <c r="GN13" s="135">
        <v>0</v>
      </c>
      <c r="GO13" s="152">
        <v>0</v>
      </c>
      <c r="GP13" s="144">
        <v>0</v>
      </c>
      <c r="GQ13" s="135">
        <v>0</v>
      </c>
      <c r="GR13" s="135">
        <v>0</v>
      </c>
      <c r="GS13" s="135">
        <v>0</v>
      </c>
      <c r="GT13" s="135">
        <v>0</v>
      </c>
      <c r="GU13" s="135">
        <v>0</v>
      </c>
      <c r="GV13" s="152">
        <v>0</v>
      </c>
      <c r="GW13" s="164">
        <v>0</v>
      </c>
      <c r="GX13" s="160">
        <v>6</v>
      </c>
      <c r="GY13" s="144">
        <v>0</v>
      </c>
      <c r="GZ13" s="135">
        <v>0</v>
      </c>
      <c r="HA13" s="135">
        <v>0</v>
      </c>
      <c r="HB13" s="135">
        <v>0</v>
      </c>
      <c r="HC13" s="135">
        <v>0</v>
      </c>
      <c r="HD13" s="135">
        <v>0</v>
      </c>
      <c r="HE13" s="152">
        <v>0</v>
      </c>
      <c r="HF13" s="144">
        <v>6</v>
      </c>
      <c r="HG13" s="135">
        <v>0</v>
      </c>
      <c r="HH13" s="135">
        <v>0</v>
      </c>
      <c r="HI13" s="135">
        <v>6</v>
      </c>
      <c r="HJ13" s="135">
        <v>0</v>
      </c>
      <c r="HK13" s="135">
        <v>0</v>
      </c>
      <c r="HL13" s="152">
        <v>3750300</v>
      </c>
      <c r="HM13" s="164">
        <v>3750300</v>
      </c>
      <c r="HN13" s="160">
        <v>0</v>
      </c>
      <c r="HO13" s="144">
        <v>0</v>
      </c>
      <c r="HP13" s="135">
        <v>0</v>
      </c>
      <c r="HQ13" s="135">
        <v>0</v>
      </c>
      <c r="HR13" s="135">
        <v>0</v>
      </c>
      <c r="HS13" s="135">
        <v>0</v>
      </c>
      <c r="HT13" s="135">
        <v>0</v>
      </c>
      <c r="HU13" s="152">
        <v>0</v>
      </c>
      <c r="HV13" s="144">
        <v>0</v>
      </c>
      <c r="HW13" s="135">
        <v>0</v>
      </c>
      <c r="HX13" s="135">
        <v>0</v>
      </c>
      <c r="HY13" s="135">
        <v>0</v>
      </c>
      <c r="HZ13" s="135">
        <v>0</v>
      </c>
      <c r="IA13" s="135">
        <v>0</v>
      </c>
      <c r="IB13" s="152">
        <v>0</v>
      </c>
      <c r="IC13" s="164">
        <v>0</v>
      </c>
      <c r="ID13" s="160">
        <v>0</v>
      </c>
      <c r="IE13" s="144">
        <v>0</v>
      </c>
      <c r="IF13" s="135">
        <v>0</v>
      </c>
      <c r="IG13" s="135">
        <v>0</v>
      </c>
      <c r="IH13" s="135">
        <v>0</v>
      </c>
      <c r="II13" s="135">
        <v>0</v>
      </c>
      <c r="IJ13" s="135">
        <v>0</v>
      </c>
      <c r="IK13" s="152">
        <v>0</v>
      </c>
      <c r="IL13" s="144">
        <v>0</v>
      </c>
      <c r="IM13" s="135">
        <v>0</v>
      </c>
      <c r="IN13" s="135">
        <v>0</v>
      </c>
      <c r="IO13" s="135">
        <v>0</v>
      </c>
      <c r="IP13" s="135">
        <v>0</v>
      </c>
      <c r="IQ13" s="135">
        <v>0</v>
      </c>
      <c r="IR13" s="152">
        <v>0</v>
      </c>
      <c r="IS13" s="164">
        <v>0</v>
      </c>
      <c r="IT13" s="160">
        <v>0</v>
      </c>
      <c r="IU13" s="144">
        <v>0</v>
      </c>
      <c r="IV13" s="135">
        <v>0</v>
      </c>
      <c r="IW13" s="135">
        <v>0</v>
      </c>
      <c r="IX13" s="135">
        <v>0</v>
      </c>
      <c r="IY13" s="135">
        <v>0</v>
      </c>
      <c r="IZ13" s="135">
        <v>0</v>
      </c>
      <c r="JA13" s="152">
        <v>0</v>
      </c>
      <c r="JB13" s="144">
        <v>0</v>
      </c>
      <c r="JC13" s="135">
        <v>0</v>
      </c>
      <c r="JD13" s="135">
        <v>0</v>
      </c>
      <c r="JE13" s="135">
        <v>0</v>
      </c>
      <c r="JF13" s="135">
        <v>0</v>
      </c>
      <c r="JG13" s="135">
        <v>0</v>
      </c>
      <c r="JH13" s="152">
        <v>0</v>
      </c>
      <c r="JI13" s="164">
        <v>0</v>
      </c>
      <c r="JJ13" s="160">
        <v>0</v>
      </c>
      <c r="JK13" s="144">
        <v>0</v>
      </c>
      <c r="JL13" s="135">
        <v>0</v>
      </c>
      <c r="JM13" s="135">
        <v>0</v>
      </c>
      <c r="JN13" s="135">
        <v>0</v>
      </c>
      <c r="JO13" s="135">
        <v>0</v>
      </c>
      <c r="JP13" s="135">
        <v>0</v>
      </c>
      <c r="JQ13" s="152">
        <v>0</v>
      </c>
      <c r="JR13" s="144">
        <v>0</v>
      </c>
      <c r="JS13" s="135">
        <v>0</v>
      </c>
      <c r="JT13" s="135">
        <v>0</v>
      </c>
      <c r="JU13" s="135">
        <v>0</v>
      </c>
      <c r="JV13" s="135">
        <v>0</v>
      </c>
      <c r="JW13" s="135">
        <v>0</v>
      </c>
      <c r="JX13" s="152">
        <v>0</v>
      </c>
      <c r="JY13" s="164">
        <v>0</v>
      </c>
      <c r="JZ13" s="160">
        <v>12</v>
      </c>
      <c r="KA13" s="144">
        <v>2</v>
      </c>
      <c r="KB13" s="135">
        <v>0</v>
      </c>
      <c r="KC13" s="135">
        <v>0</v>
      </c>
      <c r="KD13" s="135">
        <v>2</v>
      </c>
      <c r="KE13" s="135">
        <v>0</v>
      </c>
      <c r="KF13" s="135">
        <v>0</v>
      </c>
      <c r="KG13" s="152">
        <v>1188826</v>
      </c>
      <c r="KH13" s="144">
        <v>10</v>
      </c>
      <c r="KI13" s="135">
        <v>0</v>
      </c>
      <c r="KJ13" s="135">
        <v>0</v>
      </c>
      <c r="KK13" s="135">
        <v>10</v>
      </c>
      <c r="KL13" s="135">
        <v>0</v>
      </c>
      <c r="KM13" s="135">
        <v>0</v>
      </c>
      <c r="KN13" s="152">
        <v>6250500</v>
      </c>
      <c r="KO13" s="164">
        <v>7439326</v>
      </c>
      <c r="KP13" s="160">
        <v>8</v>
      </c>
      <c r="KQ13" s="144">
        <v>2</v>
      </c>
      <c r="KR13" s="135">
        <v>0</v>
      </c>
      <c r="KS13" s="135">
        <v>0</v>
      </c>
      <c r="KT13" s="135">
        <v>2</v>
      </c>
      <c r="KU13" s="135">
        <v>0</v>
      </c>
      <c r="KV13" s="135">
        <v>0</v>
      </c>
      <c r="KW13" s="152">
        <v>1188826</v>
      </c>
      <c r="KX13" s="144">
        <v>6</v>
      </c>
      <c r="KY13" s="135">
        <v>0</v>
      </c>
      <c r="KZ13" s="135">
        <v>0</v>
      </c>
      <c r="LA13" s="135">
        <v>6</v>
      </c>
      <c r="LB13" s="135">
        <v>0</v>
      </c>
      <c r="LC13" s="135">
        <v>0</v>
      </c>
      <c r="LD13" s="152">
        <v>3750300</v>
      </c>
      <c r="LE13" s="164">
        <v>4939126</v>
      </c>
    </row>
    <row r="14" spans="2:317" ht="40.5" x14ac:dyDescent="0.3">
      <c r="B14" s="143" t="s">
        <v>98</v>
      </c>
      <c r="C14" s="138"/>
      <c r="D14" s="138"/>
      <c r="E14" s="138"/>
      <c r="F14" s="138"/>
      <c r="G14" s="138"/>
      <c r="H14" s="148"/>
      <c r="I14" s="138"/>
      <c r="J14" s="138"/>
      <c r="K14" s="138"/>
      <c r="L14" s="138"/>
      <c r="N14" s="146">
        <v>3944</v>
      </c>
      <c r="O14" s="147">
        <v>34</v>
      </c>
      <c r="P14" s="146"/>
      <c r="Q14" s="146"/>
      <c r="R14" s="146"/>
      <c r="S14" s="146"/>
      <c r="T14" s="146"/>
      <c r="U14" s="151">
        <v>17169340</v>
      </c>
      <c r="V14" s="147">
        <v>3910</v>
      </c>
      <c r="W14" s="146"/>
      <c r="X14" s="146"/>
      <c r="Y14" s="146"/>
      <c r="Z14" s="146"/>
      <c r="AA14" s="146"/>
      <c r="AB14" s="151">
        <v>964919191</v>
      </c>
      <c r="AC14" s="163">
        <v>982088531</v>
      </c>
      <c r="AD14" s="147">
        <v>15</v>
      </c>
      <c r="AE14" s="147">
        <v>0</v>
      </c>
      <c r="AF14" s="146"/>
      <c r="AG14" s="146"/>
      <c r="AH14" s="146"/>
      <c r="AI14" s="146"/>
      <c r="AJ14" s="146"/>
      <c r="AK14" s="151">
        <v>0</v>
      </c>
      <c r="AL14" s="147">
        <v>15</v>
      </c>
      <c r="AM14" s="146"/>
      <c r="AN14" s="146"/>
      <c r="AO14" s="146"/>
      <c r="AP14" s="146"/>
      <c r="AQ14" s="146"/>
      <c r="AR14" s="151">
        <v>2982270</v>
      </c>
      <c r="AS14" s="163">
        <v>2982270</v>
      </c>
      <c r="AT14" s="147">
        <v>0</v>
      </c>
      <c r="AU14" s="147">
        <v>0</v>
      </c>
      <c r="AV14" s="146"/>
      <c r="AW14" s="146"/>
      <c r="AX14" s="146"/>
      <c r="AY14" s="146"/>
      <c r="AZ14" s="146"/>
      <c r="BA14" s="151">
        <v>0</v>
      </c>
      <c r="BB14" s="147">
        <v>0</v>
      </c>
      <c r="BC14" s="146"/>
      <c r="BD14" s="146"/>
      <c r="BE14" s="146"/>
      <c r="BF14" s="146"/>
      <c r="BG14" s="146"/>
      <c r="BH14" s="151">
        <v>0</v>
      </c>
      <c r="BI14" s="163">
        <v>0</v>
      </c>
      <c r="BJ14" s="147">
        <v>0</v>
      </c>
      <c r="BK14" s="147">
        <v>0</v>
      </c>
      <c r="BL14" s="146"/>
      <c r="BM14" s="146"/>
      <c r="BN14" s="146"/>
      <c r="BO14" s="146"/>
      <c r="BP14" s="146"/>
      <c r="BQ14" s="151">
        <v>0</v>
      </c>
      <c r="BR14" s="147">
        <v>0</v>
      </c>
      <c r="BS14" s="146"/>
      <c r="BT14" s="146"/>
      <c r="BU14" s="146"/>
      <c r="BV14" s="146"/>
      <c r="BW14" s="146"/>
      <c r="BX14" s="151">
        <v>0</v>
      </c>
      <c r="BY14" s="163">
        <v>0</v>
      </c>
      <c r="BZ14" s="147">
        <v>822</v>
      </c>
      <c r="CA14" s="147">
        <v>0</v>
      </c>
      <c r="CB14" s="146"/>
      <c r="CC14" s="146"/>
      <c r="CD14" s="146"/>
      <c r="CE14" s="146"/>
      <c r="CF14" s="146"/>
      <c r="CG14" s="151">
        <v>0</v>
      </c>
      <c r="CH14" s="147">
        <v>822</v>
      </c>
      <c r="CI14" s="146"/>
      <c r="CJ14" s="146"/>
      <c r="CK14" s="146"/>
      <c r="CL14" s="146"/>
      <c r="CM14" s="146"/>
      <c r="CN14" s="151">
        <v>228567576</v>
      </c>
      <c r="CO14" s="163">
        <v>228567576</v>
      </c>
      <c r="CP14" s="147">
        <v>1638</v>
      </c>
      <c r="CQ14" s="147">
        <v>4</v>
      </c>
      <c r="CR14" s="146"/>
      <c r="CS14" s="146"/>
      <c r="CT14" s="146"/>
      <c r="CU14" s="146"/>
      <c r="CV14" s="146"/>
      <c r="CW14" s="151">
        <v>1251100</v>
      </c>
      <c r="CX14" s="147">
        <v>1634</v>
      </c>
      <c r="CY14" s="146"/>
      <c r="CZ14" s="146"/>
      <c r="DA14" s="146"/>
      <c r="DB14" s="146"/>
      <c r="DC14" s="146"/>
      <c r="DD14" s="151">
        <v>395157306</v>
      </c>
      <c r="DE14" s="163">
        <v>396408406</v>
      </c>
      <c r="DF14" s="147">
        <v>368</v>
      </c>
      <c r="DG14" s="147">
        <v>0</v>
      </c>
      <c r="DH14" s="146"/>
      <c r="DI14" s="146"/>
      <c r="DJ14" s="146"/>
      <c r="DK14" s="146"/>
      <c r="DL14" s="146"/>
      <c r="DM14" s="151">
        <v>0</v>
      </c>
      <c r="DN14" s="147">
        <v>368</v>
      </c>
      <c r="DO14" s="146"/>
      <c r="DP14" s="146"/>
      <c r="DQ14" s="146"/>
      <c r="DR14" s="146"/>
      <c r="DS14" s="146"/>
      <c r="DT14" s="151">
        <v>97618916</v>
      </c>
      <c r="DU14" s="163">
        <v>97618916</v>
      </c>
      <c r="DV14" s="147">
        <v>16</v>
      </c>
      <c r="DW14" s="147">
        <v>0</v>
      </c>
      <c r="DX14" s="146"/>
      <c r="DY14" s="146"/>
      <c r="DZ14" s="146"/>
      <c r="EA14" s="146"/>
      <c r="EB14" s="146"/>
      <c r="EC14" s="151">
        <v>0</v>
      </c>
      <c r="ED14" s="147">
        <v>16</v>
      </c>
      <c r="EE14" s="146"/>
      <c r="EF14" s="146"/>
      <c r="EG14" s="146"/>
      <c r="EH14" s="146"/>
      <c r="EI14" s="146"/>
      <c r="EJ14" s="151">
        <v>3830444</v>
      </c>
      <c r="EK14" s="163">
        <v>3830444</v>
      </c>
      <c r="EL14" s="147">
        <v>57</v>
      </c>
      <c r="EM14" s="147">
        <v>0</v>
      </c>
      <c r="EN14" s="146"/>
      <c r="EO14" s="146"/>
      <c r="EP14" s="146"/>
      <c r="EQ14" s="146"/>
      <c r="ER14" s="146"/>
      <c r="ES14" s="151">
        <v>0</v>
      </c>
      <c r="ET14" s="147">
        <v>57</v>
      </c>
      <c r="EU14" s="146"/>
      <c r="EV14" s="146"/>
      <c r="EW14" s="146"/>
      <c r="EX14" s="146"/>
      <c r="EY14" s="146"/>
      <c r="EZ14" s="151">
        <v>12837540</v>
      </c>
      <c r="FA14" s="163">
        <v>12837540</v>
      </c>
      <c r="FB14" s="147">
        <v>12</v>
      </c>
      <c r="FC14" s="147">
        <v>0</v>
      </c>
      <c r="FD14" s="146"/>
      <c r="FE14" s="146"/>
      <c r="FF14" s="146"/>
      <c r="FG14" s="146"/>
      <c r="FH14" s="146"/>
      <c r="FI14" s="151">
        <v>0</v>
      </c>
      <c r="FJ14" s="147">
        <v>12</v>
      </c>
      <c r="FK14" s="146"/>
      <c r="FL14" s="146"/>
      <c r="FM14" s="146"/>
      <c r="FN14" s="146"/>
      <c r="FO14" s="146"/>
      <c r="FP14" s="151">
        <v>2702640</v>
      </c>
      <c r="FQ14" s="163">
        <v>2702640</v>
      </c>
      <c r="FR14" s="147">
        <v>82</v>
      </c>
      <c r="FS14" s="147">
        <v>0</v>
      </c>
      <c r="FT14" s="146"/>
      <c r="FU14" s="146"/>
      <c r="FV14" s="146"/>
      <c r="FW14" s="146"/>
      <c r="FX14" s="146"/>
      <c r="FY14" s="151">
        <v>0</v>
      </c>
      <c r="FZ14" s="147">
        <v>82</v>
      </c>
      <c r="GA14" s="146"/>
      <c r="GB14" s="146"/>
      <c r="GC14" s="146"/>
      <c r="GD14" s="146"/>
      <c r="GE14" s="146"/>
      <c r="GF14" s="151">
        <v>18468040</v>
      </c>
      <c r="GG14" s="163">
        <v>18468040</v>
      </c>
      <c r="GH14" s="147">
        <v>0</v>
      </c>
      <c r="GI14" s="147">
        <v>0</v>
      </c>
      <c r="GJ14" s="146"/>
      <c r="GK14" s="146"/>
      <c r="GL14" s="146"/>
      <c r="GM14" s="146"/>
      <c r="GN14" s="146"/>
      <c r="GO14" s="151">
        <v>0</v>
      </c>
      <c r="GP14" s="147">
        <v>0</v>
      </c>
      <c r="GQ14" s="146"/>
      <c r="GR14" s="146"/>
      <c r="GS14" s="146"/>
      <c r="GT14" s="146"/>
      <c r="GU14" s="146"/>
      <c r="GV14" s="151">
        <v>0</v>
      </c>
      <c r="GW14" s="163">
        <v>0</v>
      </c>
      <c r="GX14" s="147">
        <v>0</v>
      </c>
      <c r="GY14" s="147">
        <v>0</v>
      </c>
      <c r="GZ14" s="146"/>
      <c r="HA14" s="146"/>
      <c r="HB14" s="146"/>
      <c r="HC14" s="146"/>
      <c r="HD14" s="146"/>
      <c r="HE14" s="151">
        <v>0</v>
      </c>
      <c r="HF14" s="147">
        <v>0</v>
      </c>
      <c r="HG14" s="146"/>
      <c r="HH14" s="146"/>
      <c r="HI14" s="146"/>
      <c r="HJ14" s="146"/>
      <c r="HK14" s="146"/>
      <c r="HL14" s="151">
        <v>0</v>
      </c>
      <c r="HM14" s="163">
        <v>0</v>
      </c>
      <c r="HN14" s="147">
        <v>44</v>
      </c>
      <c r="HO14" s="147">
        <v>0</v>
      </c>
      <c r="HP14" s="146"/>
      <c r="HQ14" s="146"/>
      <c r="HR14" s="146"/>
      <c r="HS14" s="146"/>
      <c r="HT14" s="146"/>
      <c r="HU14" s="151">
        <v>0</v>
      </c>
      <c r="HV14" s="147">
        <v>44</v>
      </c>
      <c r="HW14" s="146"/>
      <c r="HX14" s="146"/>
      <c r="HY14" s="146"/>
      <c r="HZ14" s="146"/>
      <c r="IA14" s="146"/>
      <c r="IB14" s="151">
        <v>9909680</v>
      </c>
      <c r="IC14" s="163">
        <v>9909680</v>
      </c>
      <c r="ID14" s="147">
        <v>0</v>
      </c>
      <c r="IE14" s="147">
        <v>0</v>
      </c>
      <c r="IF14" s="146"/>
      <c r="IG14" s="146"/>
      <c r="IH14" s="146"/>
      <c r="II14" s="146"/>
      <c r="IJ14" s="146"/>
      <c r="IK14" s="151">
        <v>0</v>
      </c>
      <c r="IL14" s="147">
        <v>0</v>
      </c>
      <c r="IM14" s="146"/>
      <c r="IN14" s="146"/>
      <c r="IO14" s="146"/>
      <c r="IP14" s="146"/>
      <c r="IQ14" s="146"/>
      <c r="IR14" s="151">
        <v>0</v>
      </c>
      <c r="IS14" s="163">
        <v>0</v>
      </c>
      <c r="IT14" s="147">
        <v>12</v>
      </c>
      <c r="IU14" s="147">
        <v>0</v>
      </c>
      <c r="IV14" s="146"/>
      <c r="IW14" s="146"/>
      <c r="IX14" s="146"/>
      <c r="IY14" s="146"/>
      <c r="IZ14" s="146"/>
      <c r="JA14" s="151">
        <v>0</v>
      </c>
      <c r="JB14" s="147">
        <v>12</v>
      </c>
      <c r="JC14" s="146"/>
      <c r="JD14" s="146"/>
      <c r="JE14" s="146"/>
      <c r="JF14" s="146"/>
      <c r="JG14" s="146"/>
      <c r="JH14" s="151">
        <v>3649128</v>
      </c>
      <c r="JI14" s="163">
        <v>3649128</v>
      </c>
      <c r="JJ14" s="147">
        <v>0</v>
      </c>
      <c r="JK14" s="147">
        <v>0</v>
      </c>
      <c r="JL14" s="146"/>
      <c r="JM14" s="146"/>
      <c r="JN14" s="146"/>
      <c r="JO14" s="146"/>
      <c r="JP14" s="146"/>
      <c r="JQ14" s="151">
        <v>0</v>
      </c>
      <c r="JR14" s="147">
        <v>0</v>
      </c>
      <c r="JS14" s="146"/>
      <c r="JT14" s="146"/>
      <c r="JU14" s="146"/>
      <c r="JV14" s="146"/>
      <c r="JW14" s="146"/>
      <c r="JX14" s="151">
        <v>0</v>
      </c>
      <c r="JY14" s="163">
        <v>0</v>
      </c>
      <c r="JZ14" s="147">
        <v>199</v>
      </c>
      <c r="KA14" s="147">
        <v>0</v>
      </c>
      <c r="KB14" s="146"/>
      <c r="KC14" s="146"/>
      <c r="KD14" s="146"/>
      <c r="KE14" s="146"/>
      <c r="KF14" s="146"/>
      <c r="KG14" s="151">
        <v>0</v>
      </c>
      <c r="KH14" s="147">
        <v>199</v>
      </c>
      <c r="KI14" s="146"/>
      <c r="KJ14" s="146"/>
      <c r="KK14" s="146"/>
      <c r="KL14" s="146"/>
      <c r="KM14" s="146"/>
      <c r="KN14" s="151">
        <v>46481795</v>
      </c>
      <c r="KO14" s="163">
        <v>46481795</v>
      </c>
      <c r="KP14" s="147">
        <v>679</v>
      </c>
      <c r="KQ14" s="147">
        <v>30</v>
      </c>
      <c r="KR14" s="146"/>
      <c r="KS14" s="146"/>
      <c r="KT14" s="146"/>
      <c r="KU14" s="146"/>
      <c r="KV14" s="146"/>
      <c r="KW14" s="151">
        <v>15918240</v>
      </c>
      <c r="KX14" s="147">
        <v>649</v>
      </c>
      <c r="KY14" s="146"/>
      <c r="KZ14" s="146"/>
      <c r="LA14" s="146"/>
      <c r="LB14" s="146"/>
      <c r="LC14" s="146"/>
      <c r="LD14" s="151">
        <v>142713856</v>
      </c>
      <c r="LE14" s="163">
        <v>158632096</v>
      </c>
    </row>
    <row r="15" spans="2:317" ht="13.5" outlineLevel="1" x14ac:dyDescent="0.25">
      <c r="B15" s="18" t="s">
        <v>15</v>
      </c>
      <c r="C15" s="153">
        <v>174164</v>
      </c>
      <c r="D15" s="153">
        <v>273172</v>
      </c>
      <c r="E15" s="153">
        <v>312775</v>
      </c>
      <c r="F15" s="153">
        <v>352378</v>
      </c>
      <c r="G15" s="153">
        <v>421812</v>
      </c>
      <c r="H15" s="154">
        <v>188279</v>
      </c>
      <c r="I15" s="153">
        <v>287287</v>
      </c>
      <c r="J15" s="153">
        <v>326890</v>
      </c>
      <c r="K15" s="153">
        <v>366494</v>
      </c>
      <c r="L15" s="153">
        <v>435928</v>
      </c>
      <c r="N15" s="173">
        <v>0</v>
      </c>
      <c r="O15" s="144">
        <v>0</v>
      </c>
      <c r="P15" s="135">
        <v>0</v>
      </c>
      <c r="Q15" s="135">
        <v>0</v>
      </c>
      <c r="R15" s="135">
        <v>0</v>
      </c>
      <c r="S15" s="135">
        <v>0</v>
      </c>
      <c r="T15" s="135">
        <v>0</v>
      </c>
      <c r="U15" s="152">
        <v>0</v>
      </c>
      <c r="V15" s="179">
        <v>0</v>
      </c>
      <c r="W15" s="180">
        <v>0</v>
      </c>
      <c r="X15" s="180">
        <v>0</v>
      </c>
      <c r="Y15" s="180">
        <v>0</v>
      </c>
      <c r="Z15" s="180">
        <v>0</v>
      </c>
      <c r="AA15" s="180">
        <v>0</v>
      </c>
      <c r="AB15" s="181">
        <v>0</v>
      </c>
      <c r="AC15" s="164">
        <v>0</v>
      </c>
      <c r="AD15" s="160">
        <v>0</v>
      </c>
      <c r="AE15" s="144">
        <v>0</v>
      </c>
      <c r="AF15" s="135">
        <v>0</v>
      </c>
      <c r="AG15" s="135">
        <v>0</v>
      </c>
      <c r="AH15" s="135">
        <v>0</v>
      </c>
      <c r="AI15" s="135">
        <v>0</v>
      </c>
      <c r="AJ15" s="135">
        <v>0</v>
      </c>
      <c r="AK15" s="152">
        <v>0</v>
      </c>
      <c r="AL15" s="179">
        <v>0</v>
      </c>
      <c r="AM15" s="180">
        <v>0</v>
      </c>
      <c r="AN15" s="180">
        <v>0</v>
      </c>
      <c r="AO15" s="180">
        <v>0</v>
      </c>
      <c r="AP15" s="180">
        <v>0</v>
      </c>
      <c r="AQ15" s="180">
        <v>0</v>
      </c>
      <c r="AR15" s="181">
        <v>0</v>
      </c>
      <c r="AS15" s="164">
        <v>0</v>
      </c>
      <c r="AT15" s="160">
        <v>0</v>
      </c>
      <c r="AU15" s="144">
        <v>0</v>
      </c>
      <c r="AV15" s="135">
        <v>0</v>
      </c>
      <c r="AW15" s="135">
        <v>0</v>
      </c>
      <c r="AX15" s="135">
        <v>0</v>
      </c>
      <c r="AY15" s="135">
        <v>0</v>
      </c>
      <c r="AZ15" s="135">
        <v>0</v>
      </c>
      <c r="BA15" s="152">
        <v>0</v>
      </c>
      <c r="BB15" s="179">
        <v>0</v>
      </c>
      <c r="BC15" s="180">
        <v>0</v>
      </c>
      <c r="BD15" s="180">
        <v>0</v>
      </c>
      <c r="BE15" s="180">
        <v>0</v>
      </c>
      <c r="BF15" s="180">
        <v>0</v>
      </c>
      <c r="BG15" s="180">
        <v>0</v>
      </c>
      <c r="BH15" s="181">
        <v>0</v>
      </c>
      <c r="BI15" s="164">
        <v>0</v>
      </c>
      <c r="BJ15" s="160">
        <v>0</v>
      </c>
      <c r="BK15" s="144">
        <v>0</v>
      </c>
      <c r="BL15" s="135">
        <v>0</v>
      </c>
      <c r="BM15" s="135">
        <v>0</v>
      </c>
      <c r="BN15" s="135">
        <v>0</v>
      </c>
      <c r="BO15" s="135">
        <v>0</v>
      </c>
      <c r="BP15" s="135">
        <v>0</v>
      </c>
      <c r="BQ15" s="152">
        <v>0</v>
      </c>
      <c r="BR15" s="179">
        <v>0</v>
      </c>
      <c r="BS15" s="180">
        <v>0</v>
      </c>
      <c r="BT15" s="180">
        <v>0</v>
      </c>
      <c r="BU15" s="180">
        <v>0</v>
      </c>
      <c r="BV15" s="180">
        <v>0</v>
      </c>
      <c r="BW15" s="180">
        <v>0</v>
      </c>
      <c r="BX15" s="181">
        <v>0</v>
      </c>
      <c r="BY15" s="164">
        <v>0</v>
      </c>
      <c r="BZ15" s="160">
        <v>0</v>
      </c>
      <c r="CA15" s="144">
        <v>0</v>
      </c>
      <c r="CB15" s="135">
        <v>0</v>
      </c>
      <c r="CC15" s="135">
        <v>0</v>
      </c>
      <c r="CD15" s="135">
        <v>0</v>
      </c>
      <c r="CE15" s="135">
        <v>0</v>
      </c>
      <c r="CF15" s="135">
        <v>0</v>
      </c>
      <c r="CG15" s="152">
        <v>0</v>
      </c>
      <c r="CH15" s="179">
        <v>0</v>
      </c>
      <c r="CI15" s="180">
        <v>0</v>
      </c>
      <c r="CJ15" s="180">
        <v>0</v>
      </c>
      <c r="CK15" s="180">
        <v>0</v>
      </c>
      <c r="CL15" s="180">
        <v>0</v>
      </c>
      <c r="CM15" s="180">
        <v>0</v>
      </c>
      <c r="CN15" s="181">
        <v>0</v>
      </c>
      <c r="CO15" s="164">
        <v>0</v>
      </c>
      <c r="CP15" s="160">
        <v>0</v>
      </c>
      <c r="CQ15" s="144">
        <v>0</v>
      </c>
      <c r="CR15" s="135">
        <v>0</v>
      </c>
      <c r="CS15" s="135">
        <v>0</v>
      </c>
      <c r="CT15" s="135">
        <v>0</v>
      </c>
      <c r="CU15" s="135">
        <v>0</v>
      </c>
      <c r="CV15" s="135">
        <v>0</v>
      </c>
      <c r="CW15" s="152">
        <v>0</v>
      </c>
      <c r="CX15" s="179">
        <v>0</v>
      </c>
      <c r="CY15" s="180">
        <v>0</v>
      </c>
      <c r="CZ15" s="180">
        <v>0</v>
      </c>
      <c r="DA15" s="180">
        <v>0</v>
      </c>
      <c r="DB15" s="180">
        <v>0</v>
      </c>
      <c r="DC15" s="180">
        <v>0</v>
      </c>
      <c r="DD15" s="181">
        <v>0</v>
      </c>
      <c r="DE15" s="164">
        <v>0</v>
      </c>
      <c r="DF15" s="160">
        <v>0</v>
      </c>
      <c r="DG15" s="144">
        <v>0</v>
      </c>
      <c r="DH15" s="135">
        <v>0</v>
      </c>
      <c r="DI15" s="135">
        <v>0</v>
      </c>
      <c r="DJ15" s="135">
        <v>0</v>
      </c>
      <c r="DK15" s="135">
        <v>0</v>
      </c>
      <c r="DL15" s="135">
        <v>0</v>
      </c>
      <c r="DM15" s="152">
        <v>0</v>
      </c>
      <c r="DN15" s="179">
        <v>0</v>
      </c>
      <c r="DO15" s="180">
        <v>0</v>
      </c>
      <c r="DP15" s="180">
        <v>0</v>
      </c>
      <c r="DQ15" s="180">
        <v>0</v>
      </c>
      <c r="DR15" s="180">
        <v>0</v>
      </c>
      <c r="DS15" s="180">
        <v>0</v>
      </c>
      <c r="DT15" s="181">
        <v>0</v>
      </c>
      <c r="DU15" s="164">
        <v>0</v>
      </c>
      <c r="DV15" s="160">
        <v>0</v>
      </c>
      <c r="DW15" s="144">
        <v>0</v>
      </c>
      <c r="DX15" s="135">
        <v>0</v>
      </c>
      <c r="DY15" s="135">
        <v>0</v>
      </c>
      <c r="DZ15" s="135">
        <v>0</v>
      </c>
      <c r="EA15" s="135">
        <v>0</v>
      </c>
      <c r="EB15" s="135">
        <v>0</v>
      </c>
      <c r="EC15" s="152">
        <v>0</v>
      </c>
      <c r="ED15" s="179">
        <v>0</v>
      </c>
      <c r="EE15" s="180">
        <v>0</v>
      </c>
      <c r="EF15" s="180">
        <v>0</v>
      </c>
      <c r="EG15" s="180">
        <v>0</v>
      </c>
      <c r="EH15" s="180">
        <v>0</v>
      </c>
      <c r="EI15" s="180">
        <v>0</v>
      </c>
      <c r="EJ15" s="181">
        <v>0</v>
      </c>
      <c r="EK15" s="164">
        <v>0</v>
      </c>
      <c r="EL15" s="160">
        <v>0</v>
      </c>
      <c r="EM15" s="144">
        <v>0</v>
      </c>
      <c r="EN15" s="135">
        <v>0</v>
      </c>
      <c r="EO15" s="135">
        <v>0</v>
      </c>
      <c r="EP15" s="135">
        <v>0</v>
      </c>
      <c r="EQ15" s="135">
        <v>0</v>
      </c>
      <c r="ER15" s="135">
        <v>0</v>
      </c>
      <c r="ES15" s="152">
        <v>0</v>
      </c>
      <c r="ET15" s="179">
        <v>0</v>
      </c>
      <c r="EU15" s="180">
        <v>0</v>
      </c>
      <c r="EV15" s="180">
        <v>0</v>
      </c>
      <c r="EW15" s="180">
        <v>0</v>
      </c>
      <c r="EX15" s="180">
        <v>0</v>
      </c>
      <c r="EY15" s="180">
        <v>0</v>
      </c>
      <c r="EZ15" s="181">
        <v>0</v>
      </c>
      <c r="FA15" s="164">
        <v>0</v>
      </c>
      <c r="FB15" s="160">
        <v>0</v>
      </c>
      <c r="FC15" s="144">
        <v>0</v>
      </c>
      <c r="FD15" s="135">
        <v>0</v>
      </c>
      <c r="FE15" s="135">
        <v>0</v>
      </c>
      <c r="FF15" s="135">
        <v>0</v>
      </c>
      <c r="FG15" s="135">
        <v>0</v>
      </c>
      <c r="FH15" s="135">
        <v>0</v>
      </c>
      <c r="FI15" s="152">
        <v>0</v>
      </c>
      <c r="FJ15" s="179">
        <v>0</v>
      </c>
      <c r="FK15" s="180">
        <v>0</v>
      </c>
      <c r="FL15" s="180">
        <v>0</v>
      </c>
      <c r="FM15" s="180">
        <v>0</v>
      </c>
      <c r="FN15" s="180">
        <v>0</v>
      </c>
      <c r="FO15" s="180">
        <v>0</v>
      </c>
      <c r="FP15" s="181">
        <v>0</v>
      </c>
      <c r="FQ15" s="164">
        <v>0</v>
      </c>
      <c r="FR15" s="160">
        <v>0</v>
      </c>
      <c r="FS15" s="144">
        <v>0</v>
      </c>
      <c r="FT15" s="135">
        <v>0</v>
      </c>
      <c r="FU15" s="135">
        <v>0</v>
      </c>
      <c r="FV15" s="135">
        <v>0</v>
      </c>
      <c r="FW15" s="135">
        <v>0</v>
      </c>
      <c r="FX15" s="135">
        <v>0</v>
      </c>
      <c r="FY15" s="152">
        <v>0</v>
      </c>
      <c r="FZ15" s="179">
        <v>0</v>
      </c>
      <c r="GA15" s="180">
        <v>0</v>
      </c>
      <c r="GB15" s="180">
        <v>0</v>
      </c>
      <c r="GC15" s="180">
        <v>0</v>
      </c>
      <c r="GD15" s="180">
        <v>0</v>
      </c>
      <c r="GE15" s="180">
        <v>0</v>
      </c>
      <c r="GF15" s="181">
        <v>0</v>
      </c>
      <c r="GG15" s="164">
        <v>0</v>
      </c>
      <c r="GH15" s="160">
        <v>0</v>
      </c>
      <c r="GI15" s="144">
        <v>0</v>
      </c>
      <c r="GJ15" s="135">
        <v>0</v>
      </c>
      <c r="GK15" s="135">
        <v>0</v>
      </c>
      <c r="GL15" s="135">
        <v>0</v>
      </c>
      <c r="GM15" s="135">
        <v>0</v>
      </c>
      <c r="GN15" s="135">
        <v>0</v>
      </c>
      <c r="GO15" s="152">
        <v>0</v>
      </c>
      <c r="GP15" s="179">
        <v>0</v>
      </c>
      <c r="GQ15" s="180">
        <v>0</v>
      </c>
      <c r="GR15" s="180">
        <v>0</v>
      </c>
      <c r="GS15" s="180">
        <v>0</v>
      </c>
      <c r="GT15" s="180">
        <v>0</v>
      </c>
      <c r="GU15" s="180">
        <v>0</v>
      </c>
      <c r="GV15" s="181">
        <v>0</v>
      </c>
      <c r="GW15" s="164">
        <v>0</v>
      </c>
      <c r="GX15" s="160">
        <v>0</v>
      </c>
      <c r="GY15" s="144">
        <v>0</v>
      </c>
      <c r="GZ15" s="135">
        <v>0</v>
      </c>
      <c r="HA15" s="135">
        <v>0</v>
      </c>
      <c r="HB15" s="135">
        <v>0</v>
      </c>
      <c r="HC15" s="135">
        <v>0</v>
      </c>
      <c r="HD15" s="135">
        <v>0</v>
      </c>
      <c r="HE15" s="152">
        <v>0</v>
      </c>
      <c r="HF15" s="179">
        <v>0</v>
      </c>
      <c r="HG15" s="180">
        <v>0</v>
      </c>
      <c r="HH15" s="180">
        <v>0</v>
      </c>
      <c r="HI15" s="180">
        <v>0</v>
      </c>
      <c r="HJ15" s="180">
        <v>0</v>
      </c>
      <c r="HK15" s="180">
        <v>0</v>
      </c>
      <c r="HL15" s="181">
        <v>0</v>
      </c>
      <c r="HM15" s="164">
        <v>0</v>
      </c>
      <c r="HN15" s="160">
        <v>0</v>
      </c>
      <c r="HO15" s="144">
        <v>0</v>
      </c>
      <c r="HP15" s="135">
        <v>0</v>
      </c>
      <c r="HQ15" s="135">
        <v>0</v>
      </c>
      <c r="HR15" s="135">
        <v>0</v>
      </c>
      <c r="HS15" s="135">
        <v>0</v>
      </c>
      <c r="HT15" s="135">
        <v>0</v>
      </c>
      <c r="HU15" s="152">
        <v>0</v>
      </c>
      <c r="HV15" s="179">
        <v>0</v>
      </c>
      <c r="HW15" s="180">
        <v>0</v>
      </c>
      <c r="HX15" s="180">
        <v>0</v>
      </c>
      <c r="HY15" s="180">
        <v>0</v>
      </c>
      <c r="HZ15" s="180">
        <v>0</v>
      </c>
      <c r="IA15" s="180">
        <v>0</v>
      </c>
      <c r="IB15" s="181">
        <v>0</v>
      </c>
      <c r="IC15" s="164">
        <v>0</v>
      </c>
      <c r="ID15" s="160">
        <v>0</v>
      </c>
      <c r="IE15" s="144">
        <v>0</v>
      </c>
      <c r="IF15" s="135">
        <v>0</v>
      </c>
      <c r="IG15" s="135">
        <v>0</v>
      </c>
      <c r="IH15" s="135">
        <v>0</v>
      </c>
      <c r="II15" s="135">
        <v>0</v>
      </c>
      <c r="IJ15" s="135">
        <v>0</v>
      </c>
      <c r="IK15" s="152">
        <v>0</v>
      </c>
      <c r="IL15" s="179">
        <v>0</v>
      </c>
      <c r="IM15" s="180">
        <v>0</v>
      </c>
      <c r="IN15" s="180">
        <v>0</v>
      </c>
      <c r="IO15" s="180">
        <v>0</v>
      </c>
      <c r="IP15" s="180">
        <v>0</v>
      </c>
      <c r="IQ15" s="180">
        <v>0</v>
      </c>
      <c r="IR15" s="181">
        <v>0</v>
      </c>
      <c r="IS15" s="164">
        <v>0</v>
      </c>
      <c r="IT15" s="160">
        <v>0</v>
      </c>
      <c r="IU15" s="144">
        <v>0</v>
      </c>
      <c r="IV15" s="135">
        <v>0</v>
      </c>
      <c r="IW15" s="135">
        <v>0</v>
      </c>
      <c r="IX15" s="135">
        <v>0</v>
      </c>
      <c r="IY15" s="135">
        <v>0</v>
      </c>
      <c r="IZ15" s="135">
        <v>0</v>
      </c>
      <c r="JA15" s="152">
        <v>0</v>
      </c>
      <c r="JB15" s="179">
        <v>0</v>
      </c>
      <c r="JC15" s="180">
        <v>0</v>
      </c>
      <c r="JD15" s="180">
        <v>0</v>
      </c>
      <c r="JE15" s="180">
        <v>0</v>
      </c>
      <c r="JF15" s="180">
        <v>0</v>
      </c>
      <c r="JG15" s="180">
        <v>0</v>
      </c>
      <c r="JH15" s="181">
        <v>0</v>
      </c>
      <c r="JI15" s="164">
        <v>0</v>
      </c>
      <c r="JJ15" s="160">
        <v>0</v>
      </c>
      <c r="JK15" s="144">
        <v>0</v>
      </c>
      <c r="JL15" s="135">
        <v>0</v>
      </c>
      <c r="JM15" s="135">
        <v>0</v>
      </c>
      <c r="JN15" s="135">
        <v>0</v>
      </c>
      <c r="JO15" s="135">
        <v>0</v>
      </c>
      <c r="JP15" s="135">
        <v>0</v>
      </c>
      <c r="JQ15" s="152">
        <v>0</v>
      </c>
      <c r="JR15" s="179">
        <v>0</v>
      </c>
      <c r="JS15" s="180">
        <v>0</v>
      </c>
      <c r="JT15" s="180">
        <v>0</v>
      </c>
      <c r="JU15" s="180">
        <v>0</v>
      </c>
      <c r="JV15" s="180">
        <v>0</v>
      </c>
      <c r="JW15" s="180">
        <v>0</v>
      </c>
      <c r="JX15" s="181">
        <v>0</v>
      </c>
      <c r="JY15" s="164">
        <v>0</v>
      </c>
      <c r="JZ15" s="160">
        <v>0</v>
      </c>
      <c r="KA15" s="144">
        <v>0</v>
      </c>
      <c r="KB15" s="135">
        <v>0</v>
      </c>
      <c r="KC15" s="135">
        <v>0</v>
      </c>
      <c r="KD15" s="135">
        <v>0</v>
      </c>
      <c r="KE15" s="135">
        <v>0</v>
      </c>
      <c r="KF15" s="135">
        <v>0</v>
      </c>
      <c r="KG15" s="152">
        <v>0</v>
      </c>
      <c r="KH15" s="179">
        <v>0</v>
      </c>
      <c r="KI15" s="180">
        <v>0</v>
      </c>
      <c r="KJ15" s="180">
        <v>0</v>
      </c>
      <c r="KK15" s="180">
        <v>0</v>
      </c>
      <c r="KL15" s="180">
        <v>0</v>
      </c>
      <c r="KM15" s="180">
        <v>0</v>
      </c>
      <c r="KN15" s="181">
        <v>0</v>
      </c>
      <c r="KO15" s="164">
        <v>0</v>
      </c>
      <c r="KP15" s="160">
        <v>0</v>
      </c>
      <c r="KQ15" s="144">
        <v>0</v>
      </c>
      <c r="KR15" s="135">
        <v>0</v>
      </c>
      <c r="KS15" s="135">
        <v>0</v>
      </c>
      <c r="KT15" s="135">
        <v>0</v>
      </c>
      <c r="KU15" s="135">
        <v>0</v>
      </c>
      <c r="KV15" s="135">
        <v>0</v>
      </c>
      <c r="KW15" s="152">
        <v>0</v>
      </c>
      <c r="KX15" s="179">
        <v>0</v>
      </c>
      <c r="KY15" s="180">
        <v>0</v>
      </c>
      <c r="KZ15" s="180">
        <v>0</v>
      </c>
      <c r="LA15" s="180">
        <v>0</v>
      </c>
      <c r="LB15" s="180">
        <v>0</v>
      </c>
      <c r="LC15" s="180">
        <v>0</v>
      </c>
      <c r="LD15" s="181">
        <v>0</v>
      </c>
      <c r="LE15" s="164">
        <v>0</v>
      </c>
    </row>
    <row r="16" spans="2:317" ht="13.5" outlineLevel="1" x14ac:dyDescent="0.25">
      <c r="B16" s="18" t="s">
        <v>18</v>
      </c>
      <c r="C16" s="153">
        <v>174164</v>
      </c>
      <c r="D16" s="153">
        <v>273172</v>
      </c>
      <c r="E16" s="153">
        <v>312775</v>
      </c>
      <c r="F16" s="153">
        <v>352378</v>
      </c>
      <c r="G16" s="153">
        <v>421812</v>
      </c>
      <c r="H16" s="154">
        <v>132812</v>
      </c>
      <c r="I16" s="153">
        <v>198818</v>
      </c>
      <c r="J16" s="153">
        <v>225220</v>
      </c>
      <c r="K16" s="153">
        <v>251622</v>
      </c>
      <c r="L16" s="153">
        <v>297912</v>
      </c>
      <c r="N16" s="173">
        <v>0</v>
      </c>
      <c r="O16" s="144">
        <v>0</v>
      </c>
      <c r="P16" s="135">
        <v>0</v>
      </c>
      <c r="Q16" s="135">
        <v>0</v>
      </c>
      <c r="R16" s="135">
        <v>0</v>
      </c>
      <c r="S16" s="135">
        <v>0</v>
      </c>
      <c r="T16" s="135">
        <v>0</v>
      </c>
      <c r="U16" s="152">
        <v>0</v>
      </c>
      <c r="V16" s="179">
        <v>0</v>
      </c>
      <c r="W16" s="180">
        <v>0</v>
      </c>
      <c r="X16" s="180">
        <v>0</v>
      </c>
      <c r="Y16" s="180">
        <v>0</v>
      </c>
      <c r="Z16" s="180">
        <v>0</v>
      </c>
      <c r="AA16" s="180">
        <v>0</v>
      </c>
      <c r="AB16" s="181">
        <v>0</v>
      </c>
      <c r="AC16" s="164">
        <v>0</v>
      </c>
      <c r="AD16" s="160">
        <v>0</v>
      </c>
      <c r="AE16" s="144">
        <v>0</v>
      </c>
      <c r="AF16" s="135">
        <v>0</v>
      </c>
      <c r="AG16" s="135">
        <v>0</v>
      </c>
      <c r="AH16" s="135">
        <v>0</v>
      </c>
      <c r="AI16" s="135">
        <v>0</v>
      </c>
      <c r="AJ16" s="135">
        <v>0</v>
      </c>
      <c r="AK16" s="152">
        <v>0</v>
      </c>
      <c r="AL16" s="179">
        <v>0</v>
      </c>
      <c r="AM16" s="180">
        <v>0</v>
      </c>
      <c r="AN16" s="180">
        <v>0</v>
      </c>
      <c r="AO16" s="180">
        <v>0</v>
      </c>
      <c r="AP16" s="180">
        <v>0</v>
      </c>
      <c r="AQ16" s="180">
        <v>0</v>
      </c>
      <c r="AR16" s="181">
        <v>0</v>
      </c>
      <c r="AS16" s="164">
        <v>0</v>
      </c>
      <c r="AT16" s="160">
        <v>0</v>
      </c>
      <c r="AU16" s="144">
        <v>0</v>
      </c>
      <c r="AV16" s="135">
        <v>0</v>
      </c>
      <c r="AW16" s="135">
        <v>0</v>
      </c>
      <c r="AX16" s="135">
        <v>0</v>
      </c>
      <c r="AY16" s="135">
        <v>0</v>
      </c>
      <c r="AZ16" s="135">
        <v>0</v>
      </c>
      <c r="BA16" s="152">
        <v>0</v>
      </c>
      <c r="BB16" s="179">
        <v>0</v>
      </c>
      <c r="BC16" s="180">
        <v>0</v>
      </c>
      <c r="BD16" s="180">
        <v>0</v>
      </c>
      <c r="BE16" s="180">
        <v>0</v>
      </c>
      <c r="BF16" s="180">
        <v>0</v>
      </c>
      <c r="BG16" s="180">
        <v>0</v>
      </c>
      <c r="BH16" s="181">
        <v>0</v>
      </c>
      <c r="BI16" s="164">
        <v>0</v>
      </c>
      <c r="BJ16" s="160">
        <v>0</v>
      </c>
      <c r="BK16" s="144">
        <v>0</v>
      </c>
      <c r="BL16" s="135">
        <v>0</v>
      </c>
      <c r="BM16" s="135">
        <v>0</v>
      </c>
      <c r="BN16" s="135">
        <v>0</v>
      </c>
      <c r="BO16" s="135">
        <v>0</v>
      </c>
      <c r="BP16" s="135">
        <v>0</v>
      </c>
      <c r="BQ16" s="152">
        <v>0</v>
      </c>
      <c r="BR16" s="179">
        <v>0</v>
      </c>
      <c r="BS16" s="180">
        <v>0</v>
      </c>
      <c r="BT16" s="180">
        <v>0</v>
      </c>
      <c r="BU16" s="180">
        <v>0</v>
      </c>
      <c r="BV16" s="180">
        <v>0</v>
      </c>
      <c r="BW16" s="180">
        <v>0</v>
      </c>
      <c r="BX16" s="181">
        <v>0</v>
      </c>
      <c r="BY16" s="164">
        <v>0</v>
      </c>
      <c r="BZ16" s="160">
        <v>0</v>
      </c>
      <c r="CA16" s="144">
        <v>0</v>
      </c>
      <c r="CB16" s="135">
        <v>0</v>
      </c>
      <c r="CC16" s="135">
        <v>0</v>
      </c>
      <c r="CD16" s="135">
        <v>0</v>
      </c>
      <c r="CE16" s="135">
        <v>0</v>
      </c>
      <c r="CF16" s="135">
        <v>0</v>
      </c>
      <c r="CG16" s="152">
        <v>0</v>
      </c>
      <c r="CH16" s="179">
        <v>0</v>
      </c>
      <c r="CI16" s="180">
        <v>0</v>
      </c>
      <c r="CJ16" s="180">
        <v>0</v>
      </c>
      <c r="CK16" s="180">
        <v>0</v>
      </c>
      <c r="CL16" s="180">
        <v>0</v>
      </c>
      <c r="CM16" s="180">
        <v>0</v>
      </c>
      <c r="CN16" s="181">
        <v>0</v>
      </c>
      <c r="CO16" s="164">
        <v>0</v>
      </c>
      <c r="CP16" s="160">
        <v>0</v>
      </c>
      <c r="CQ16" s="144">
        <v>0</v>
      </c>
      <c r="CR16" s="135">
        <v>0</v>
      </c>
      <c r="CS16" s="135">
        <v>0</v>
      </c>
      <c r="CT16" s="135">
        <v>0</v>
      </c>
      <c r="CU16" s="135">
        <v>0</v>
      </c>
      <c r="CV16" s="135">
        <v>0</v>
      </c>
      <c r="CW16" s="152">
        <v>0</v>
      </c>
      <c r="CX16" s="179">
        <v>0</v>
      </c>
      <c r="CY16" s="180">
        <v>0</v>
      </c>
      <c r="CZ16" s="180">
        <v>0</v>
      </c>
      <c r="DA16" s="180">
        <v>0</v>
      </c>
      <c r="DB16" s="180">
        <v>0</v>
      </c>
      <c r="DC16" s="180">
        <v>0</v>
      </c>
      <c r="DD16" s="181">
        <v>0</v>
      </c>
      <c r="DE16" s="164">
        <v>0</v>
      </c>
      <c r="DF16" s="160">
        <v>0</v>
      </c>
      <c r="DG16" s="144">
        <v>0</v>
      </c>
      <c r="DH16" s="135">
        <v>0</v>
      </c>
      <c r="DI16" s="135">
        <v>0</v>
      </c>
      <c r="DJ16" s="135">
        <v>0</v>
      </c>
      <c r="DK16" s="135">
        <v>0</v>
      </c>
      <c r="DL16" s="135">
        <v>0</v>
      </c>
      <c r="DM16" s="152">
        <v>0</v>
      </c>
      <c r="DN16" s="179">
        <v>0</v>
      </c>
      <c r="DO16" s="180">
        <v>0</v>
      </c>
      <c r="DP16" s="180">
        <v>0</v>
      </c>
      <c r="DQ16" s="180">
        <v>0</v>
      </c>
      <c r="DR16" s="180">
        <v>0</v>
      </c>
      <c r="DS16" s="180">
        <v>0</v>
      </c>
      <c r="DT16" s="181">
        <v>0</v>
      </c>
      <c r="DU16" s="164">
        <v>0</v>
      </c>
      <c r="DV16" s="160">
        <v>0</v>
      </c>
      <c r="DW16" s="144">
        <v>0</v>
      </c>
      <c r="DX16" s="135">
        <v>0</v>
      </c>
      <c r="DY16" s="135">
        <v>0</v>
      </c>
      <c r="DZ16" s="135">
        <v>0</v>
      </c>
      <c r="EA16" s="135">
        <v>0</v>
      </c>
      <c r="EB16" s="135">
        <v>0</v>
      </c>
      <c r="EC16" s="152">
        <v>0</v>
      </c>
      <c r="ED16" s="179">
        <v>0</v>
      </c>
      <c r="EE16" s="180">
        <v>0</v>
      </c>
      <c r="EF16" s="180">
        <v>0</v>
      </c>
      <c r="EG16" s="180">
        <v>0</v>
      </c>
      <c r="EH16" s="180">
        <v>0</v>
      </c>
      <c r="EI16" s="180">
        <v>0</v>
      </c>
      <c r="EJ16" s="181">
        <v>0</v>
      </c>
      <c r="EK16" s="164">
        <v>0</v>
      </c>
      <c r="EL16" s="160">
        <v>0</v>
      </c>
      <c r="EM16" s="144">
        <v>0</v>
      </c>
      <c r="EN16" s="135">
        <v>0</v>
      </c>
      <c r="EO16" s="135">
        <v>0</v>
      </c>
      <c r="EP16" s="135">
        <v>0</v>
      </c>
      <c r="EQ16" s="135">
        <v>0</v>
      </c>
      <c r="ER16" s="135">
        <v>0</v>
      </c>
      <c r="ES16" s="152">
        <v>0</v>
      </c>
      <c r="ET16" s="179">
        <v>0</v>
      </c>
      <c r="EU16" s="180">
        <v>0</v>
      </c>
      <c r="EV16" s="180">
        <v>0</v>
      </c>
      <c r="EW16" s="180">
        <v>0</v>
      </c>
      <c r="EX16" s="180">
        <v>0</v>
      </c>
      <c r="EY16" s="180">
        <v>0</v>
      </c>
      <c r="EZ16" s="181">
        <v>0</v>
      </c>
      <c r="FA16" s="164">
        <v>0</v>
      </c>
      <c r="FB16" s="160">
        <v>0</v>
      </c>
      <c r="FC16" s="144">
        <v>0</v>
      </c>
      <c r="FD16" s="135">
        <v>0</v>
      </c>
      <c r="FE16" s="135">
        <v>0</v>
      </c>
      <c r="FF16" s="135">
        <v>0</v>
      </c>
      <c r="FG16" s="135">
        <v>0</v>
      </c>
      <c r="FH16" s="135">
        <v>0</v>
      </c>
      <c r="FI16" s="152">
        <v>0</v>
      </c>
      <c r="FJ16" s="179">
        <v>0</v>
      </c>
      <c r="FK16" s="180">
        <v>0</v>
      </c>
      <c r="FL16" s="180">
        <v>0</v>
      </c>
      <c r="FM16" s="180">
        <v>0</v>
      </c>
      <c r="FN16" s="180">
        <v>0</v>
      </c>
      <c r="FO16" s="180">
        <v>0</v>
      </c>
      <c r="FP16" s="181">
        <v>0</v>
      </c>
      <c r="FQ16" s="164">
        <v>0</v>
      </c>
      <c r="FR16" s="160">
        <v>0</v>
      </c>
      <c r="FS16" s="144">
        <v>0</v>
      </c>
      <c r="FT16" s="135">
        <v>0</v>
      </c>
      <c r="FU16" s="135">
        <v>0</v>
      </c>
      <c r="FV16" s="135">
        <v>0</v>
      </c>
      <c r="FW16" s="135">
        <v>0</v>
      </c>
      <c r="FX16" s="135">
        <v>0</v>
      </c>
      <c r="FY16" s="152">
        <v>0</v>
      </c>
      <c r="FZ16" s="179">
        <v>0</v>
      </c>
      <c r="GA16" s="180">
        <v>0</v>
      </c>
      <c r="GB16" s="180">
        <v>0</v>
      </c>
      <c r="GC16" s="180">
        <v>0</v>
      </c>
      <c r="GD16" s="180">
        <v>0</v>
      </c>
      <c r="GE16" s="180">
        <v>0</v>
      </c>
      <c r="GF16" s="181">
        <v>0</v>
      </c>
      <c r="GG16" s="164">
        <v>0</v>
      </c>
      <c r="GH16" s="160">
        <v>0</v>
      </c>
      <c r="GI16" s="144">
        <v>0</v>
      </c>
      <c r="GJ16" s="135">
        <v>0</v>
      </c>
      <c r="GK16" s="135">
        <v>0</v>
      </c>
      <c r="GL16" s="135">
        <v>0</v>
      </c>
      <c r="GM16" s="135">
        <v>0</v>
      </c>
      <c r="GN16" s="135">
        <v>0</v>
      </c>
      <c r="GO16" s="152">
        <v>0</v>
      </c>
      <c r="GP16" s="179">
        <v>0</v>
      </c>
      <c r="GQ16" s="180">
        <v>0</v>
      </c>
      <c r="GR16" s="180">
        <v>0</v>
      </c>
      <c r="GS16" s="180">
        <v>0</v>
      </c>
      <c r="GT16" s="180">
        <v>0</v>
      </c>
      <c r="GU16" s="180">
        <v>0</v>
      </c>
      <c r="GV16" s="181">
        <v>0</v>
      </c>
      <c r="GW16" s="164">
        <v>0</v>
      </c>
      <c r="GX16" s="160">
        <v>0</v>
      </c>
      <c r="GY16" s="144">
        <v>0</v>
      </c>
      <c r="GZ16" s="135">
        <v>0</v>
      </c>
      <c r="HA16" s="135">
        <v>0</v>
      </c>
      <c r="HB16" s="135">
        <v>0</v>
      </c>
      <c r="HC16" s="135">
        <v>0</v>
      </c>
      <c r="HD16" s="135">
        <v>0</v>
      </c>
      <c r="HE16" s="152">
        <v>0</v>
      </c>
      <c r="HF16" s="179">
        <v>0</v>
      </c>
      <c r="HG16" s="180">
        <v>0</v>
      </c>
      <c r="HH16" s="180">
        <v>0</v>
      </c>
      <c r="HI16" s="180">
        <v>0</v>
      </c>
      <c r="HJ16" s="180">
        <v>0</v>
      </c>
      <c r="HK16" s="180">
        <v>0</v>
      </c>
      <c r="HL16" s="181">
        <v>0</v>
      </c>
      <c r="HM16" s="164">
        <v>0</v>
      </c>
      <c r="HN16" s="160">
        <v>0</v>
      </c>
      <c r="HO16" s="144">
        <v>0</v>
      </c>
      <c r="HP16" s="135">
        <v>0</v>
      </c>
      <c r="HQ16" s="135">
        <v>0</v>
      </c>
      <c r="HR16" s="135">
        <v>0</v>
      </c>
      <c r="HS16" s="135">
        <v>0</v>
      </c>
      <c r="HT16" s="135">
        <v>0</v>
      </c>
      <c r="HU16" s="152">
        <v>0</v>
      </c>
      <c r="HV16" s="179">
        <v>0</v>
      </c>
      <c r="HW16" s="180">
        <v>0</v>
      </c>
      <c r="HX16" s="180">
        <v>0</v>
      </c>
      <c r="HY16" s="180">
        <v>0</v>
      </c>
      <c r="HZ16" s="180">
        <v>0</v>
      </c>
      <c r="IA16" s="180">
        <v>0</v>
      </c>
      <c r="IB16" s="181">
        <v>0</v>
      </c>
      <c r="IC16" s="164">
        <v>0</v>
      </c>
      <c r="ID16" s="160">
        <v>0</v>
      </c>
      <c r="IE16" s="144">
        <v>0</v>
      </c>
      <c r="IF16" s="135">
        <v>0</v>
      </c>
      <c r="IG16" s="135">
        <v>0</v>
      </c>
      <c r="IH16" s="135">
        <v>0</v>
      </c>
      <c r="II16" s="135">
        <v>0</v>
      </c>
      <c r="IJ16" s="135">
        <v>0</v>
      </c>
      <c r="IK16" s="152">
        <v>0</v>
      </c>
      <c r="IL16" s="179">
        <v>0</v>
      </c>
      <c r="IM16" s="180">
        <v>0</v>
      </c>
      <c r="IN16" s="180">
        <v>0</v>
      </c>
      <c r="IO16" s="180">
        <v>0</v>
      </c>
      <c r="IP16" s="180">
        <v>0</v>
      </c>
      <c r="IQ16" s="180">
        <v>0</v>
      </c>
      <c r="IR16" s="181">
        <v>0</v>
      </c>
      <c r="IS16" s="164">
        <v>0</v>
      </c>
      <c r="IT16" s="160">
        <v>0</v>
      </c>
      <c r="IU16" s="144">
        <v>0</v>
      </c>
      <c r="IV16" s="135">
        <v>0</v>
      </c>
      <c r="IW16" s="135">
        <v>0</v>
      </c>
      <c r="IX16" s="135">
        <v>0</v>
      </c>
      <c r="IY16" s="135">
        <v>0</v>
      </c>
      <c r="IZ16" s="135">
        <v>0</v>
      </c>
      <c r="JA16" s="152">
        <v>0</v>
      </c>
      <c r="JB16" s="179">
        <v>0</v>
      </c>
      <c r="JC16" s="180">
        <v>0</v>
      </c>
      <c r="JD16" s="180">
        <v>0</v>
      </c>
      <c r="JE16" s="180">
        <v>0</v>
      </c>
      <c r="JF16" s="180">
        <v>0</v>
      </c>
      <c r="JG16" s="180">
        <v>0</v>
      </c>
      <c r="JH16" s="181">
        <v>0</v>
      </c>
      <c r="JI16" s="164">
        <v>0</v>
      </c>
      <c r="JJ16" s="160">
        <v>0</v>
      </c>
      <c r="JK16" s="144">
        <v>0</v>
      </c>
      <c r="JL16" s="135">
        <v>0</v>
      </c>
      <c r="JM16" s="135">
        <v>0</v>
      </c>
      <c r="JN16" s="135">
        <v>0</v>
      </c>
      <c r="JO16" s="135">
        <v>0</v>
      </c>
      <c r="JP16" s="135">
        <v>0</v>
      </c>
      <c r="JQ16" s="152">
        <v>0</v>
      </c>
      <c r="JR16" s="179">
        <v>0</v>
      </c>
      <c r="JS16" s="180">
        <v>0</v>
      </c>
      <c r="JT16" s="180">
        <v>0</v>
      </c>
      <c r="JU16" s="180">
        <v>0</v>
      </c>
      <c r="JV16" s="180">
        <v>0</v>
      </c>
      <c r="JW16" s="180">
        <v>0</v>
      </c>
      <c r="JX16" s="181">
        <v>0</v>
      </c>
      <c r="JY16" s="164">
        <v>0</v>
      </c>
      <c r="JZ16" s="160">
        <v>0</v>
      </c>
      <c r="KA16" s="144">
        <v>0</v>
      </c>
      <c r="KB16" s="135">
        <v>0</v>
      </c>
      <c r="KC16" s="135">
        <v>0</v>
      </c>
      <c r="KD16" s="135">
        <v>0</v>
      </c>
      <c r="KE16" s="135">
        <v>0</v>
      </c>
      <c r="KF16" s="135">
        <v>0</v>
      </c>
      <c r="KG16" s="152">
        <v>0</v>
      </c>
      <c r="KH16" s="179">
        <v>0</v>
      </c>
      <c r="KI16" s="180">
        <v>0</v>
      </c>
      <c r="KJ16" s="180">
        <v>0</v>
      </c>
      <c r="KK16" s="180">
        <v>0</v>
      </c>
      <c r="KL16" s="180">
        <v>0</v>
      </c>
      <c r="KM16" s="180">
        <v>0</v>
      </c>
      <c r="KN16" s="181">
        <v>0</v>
      </c>
      <c r="KO16" s="164">
        <v>0</v>
      </c>
      <c r="KP16" s="160">
        <v>0</v>
      </c>
      <c r="KQ16" s="144">
        <v>0</v>
      </c>
      <c r="KR16" s="135">
        <v>0</v>
      </c>
      <c r="KS16" s="135">
        <v>0</v>
      </c>
      <c r="KT16" s="135">
        <v>0</v>
      </c>
      <c r="KU16" s="135">
        <v>0</v>
      </c>
      <c r="KV16" s="135">
        <v>0</v>
      </c>
      <c r="KW16" s="152">
        <v>0</v>
      </c>
      <c r="KX16" s="179">
        <v>0</v>
      </c>
      <c r="KY16" s="180">
        <v>0</v>
      </c>
      <c r="KZ16" s="180">
        <v>0</v>
      </c>
      <c r="LA16" s="180">
        <v>0</v>
      </c>
      <c r="LB16" s="180">
        <v>0</v>
      </c>
      <c r="LC16" s="180">
        <v>0</v>
      </c>
      <c r="LD16" s="181">
        <v>0</v>
      </c>
      <c r="LE16" s="164">
        <v>0</v>
      </c>
    </row>
    <row r="17" spans="2:317" ht="11.45" customHeight="1" outlineLevel="1" x14ac:dyDescent="0.25">
      <c r="B17" s="18" t="s">
        <v>16</v>
      </c>
      <c r="C17" s="153">
        <v>299418</v>
      </c>
      <c r="D17" s="153">
        <v>398426</v>
      </c>
      <c r="E17" s="153">
        <v>438029</v>
      </c>
      <c r="F17" s="153">
        <v>477632</v>
      </c>
      <c r="G17" s="153">
        <v>547066</v>
      </c>
      <c r="H17" s="154">
        <v>313533</v>
      </c>
      <c r="I17" s="153">
        <v>412541</v>
      </c>
      <c r="J17" s="153">
        <v>452144</v>
      </c>
      <c r="K17" s="153">
        <v>491747</v>
      </c>
      <c r="L17" s="153">
        <v>561182</v>
      </c>
      <c r="N17" s="173">
        <v>0</v>
      </c>
      <c r="O17" s="144">
        <v>0</v>
      </c>
      <c r="P17" s="135">
        <v>0</v>
      </c>
      <c r="Q17" s="135">
        <v>0</v>
      </c>
      <c r="R17" s="135">
        <v>0</v>
      </c>
      <c r="S17" s="135">
        <v>0</v>
      </c>
      <c r="T17" s="135">
        <v>0</v>
      </c>
      <c r="U17" s="152">
        <v>0</v>
      </c>
      <c r="V17" s="179">
        <v>0</v>
      </c>
      <c r="W17" s="180">
        <v>0</v>
      </c>
      <c r="X17" s="180">
        <v>0</v>
      </c>
      <c r="Y17" s="180">
        <v>0</v>
      </c>
      <c r="Z17" s="180">
        <v>0</v>
      </c>
      <c r="AA17" s="180">
        <v>0</v>
      </c>
      <c r="AB17" s="181">
        <v>0</v>
      </c>
      <c r="AC17" s="164">
        <v>0</v>
      </c>
      <c r="AD17" s="160">
        <v>0</v>
      </c>
      <c r="AE17" s="144">
        <v>0</v>
      </c>
      <c r="AF17" s="135">
        <v>0</v>
      </c>
      <c r="AG17" s="135">
        <v>0</v>
      </c>
      <c r="AH17" s="135">
        <v>0</v>
      </c>
      <c r="AI17" s="135">
        <v>0</v>
      </c>
      <c r="AJ17" s="135">
        <v>0</v>
      </c>
      <c r="AK17" s="152">
        <v>0</v>
      </c>
      <c r="AL17" s="179">
        <v>0</v>
      </c>
      <c r="AM17" s="180">
        <v>0</v>
      </c>
      <c r="AN17" s="180">
        <v>0</v>
      </c>
      <c r="AO17" s="180">
        <v>0</v>
      </c>
      <c r="AP17" s="180">
        <v>0</v>
      </c>
      <c r="AQ17" s="180">
        <v>0</v>
      </c>
      <c r="AR17" s="181">
        <v>0</v>
      </c>
      <c r="AS17" s="164">
        <v>0</v>
      </c>
      <c r="AT17" s="160">
        <v>0</v>
      </c>
      <c r="AU17" s="144">
        <v>0</v>
      </c>
      <c r="AV17" s="135">
        <v>0</v>
      </c>
      <c r="AW17" s="135">
        <v>0</v>
      </c>
      <c r="AX17" s="135">
        <v>0</v>
      </c>
      <c r="AY17" s="135">
        <v>0</v>
      </c>
      <c r="AZ17" s="135">
        <v>0</v>
      </c>
      <c r="BA17" s="152">
        <v>0</v>
      </c>
      <c r="BB17" s="179">
        <v>0</v>
      </c>
      <c r="BC17" s="180">
        <v>0</v>
      </c>
      <c r="BD17" s="180">
        <v>0</v>
      </c>
      <c r="BE17" s="180">
        <v>0</v>
      </c>
      <c r="BF17" s="180">
        <v>0</v>
      </c>
      <c r="BG17" s="180">
        <v>0</v>
      </c>
      <c r="BH17" s="181">
        <v>0</v>
      </c>
      <c r="BI17" s="164">
        <v>0</v>
      </c>
      <c r="BJ17" s="160">
        <v>0</v>
      </c>
      <c r="BK17" s="144">
        <v>0</v>
      </c>
      <c r="BL17" s="135">
        <v>0</v>
      </c>
      <c r="BM17" s="135">
        <v>0</v>
      </c>
      <c r="BN17" s="135">
        <v>0</v>
      </c>
      <c r="BO17" s="135">
        <v>0</v>
      </c>
      <c r="BP17" s="135">
        <v>0</v>
      </c>
      <c r="BQ17" s="152">
        <v>0</v>
      </c>
      <c r="BR17" s="179">
        <v>0</v>
      </c>
      <c r="BS17" s="180">
        <v>0</v>
      </c>
      <c r="BT17" s="180">
        <v>0</v>
      </c>
      <c r="BU17" s="180">
        <v>0</v>
      </c>
      <c r="BV17" s="180">
        <v>0</v>
      </c>
      <c r="BW17" s="180">
        <v>0</v>
      </c>
      <c r="BX17" s="181">
        <v>0</v>
      </c>
      <c r="BY17" s="164">
        <v>0</v>
      </c>
      <c r="BZ17" s="160">
        <v>0</v>
      </c>
      <c r="CA17" s="144">
        <v>0</v>
      </c>
      <c r="CB17" s="135">
        <v>0</v>
      </c>
      <c r="CC17" s="135">
        <v>0</v>
      </c>
      <c r="CD17" s="135">
        <v>0</v>
      </c>
      <c r="CE17" s="135">
        <v>0</v>
      </c>
      <c r="CF17" s="135">
        <v>0</v>
      </c>
      <c r="CG17" s="152">
        <v>0</v>
      </c>
      <c r="CH17" s="179">
        <v>0</v>
      </c>
      <c r="CI17" s="180">
        <v>0</v>
      </c>
      <c r="CJ17" s="180">
        <v>0</v>
      </c>
      <c r="CK17" s="180">
        <v>0</v>
      </c>
      <c r="CL17" s="180">
        <v>0</v>
      </c>
      <c r="CM17" s="180">
        <v>0</v>
      </c>
      <c r="CN17" s="181">
        <v>0</v>
      </c>
      <c r="CO17" s="164">
        <v>0</v>
      </c>
      <c r="CP17" s="160">
        <v>0</v>
      </c>
      <c r="CQ17" s="144">
        <v>0</v>
      </c>
      <c r="CR17" s="135">
        <v>0</v>
      </c>
      <c r="CS17" s="135">
        <v>0</v>
      </c>
      <c r="CT17" s="135">
        <v>0</v>
      </c>
      <c r="CU17" s="135">
        <v>0</v>
      </c>
      <c r="CV17" s="135">
        <v>0</v>
      </c>
      <c r="CW17" s="152">
        <v>0</v>
      </c>
      <c r="CX17" s="179">
        <v>0</v>
      </c>
      <c r="CY17" s="180">
        <v>0</v>
      </c>
      <c r="CZ17" s="180">
        <v>0</v>
      </c>
      <c r="DA17" s="180">
        <v>0</v>
      </c>
      <c r="DB17" s="180">
        <v>0</v>
      </c>
      <c r="DC17" s="180">
        <v>0</v>
      </c>
      <c r="DD17" s="181">
        <v>0</v>
      </c>
      <c r="DE17" s="164">
        <v>0</v>
      </c>
      <c r="DF17" s="160">
        <v>0</v>
      </c>
      <c r="DG17" s="144">
        <v>0</v>
      </c>
      <c r="DH17" s="135">
        <v>0</v>
      </c>
      <c r="DI17" s="135">
        <v>0</v>
      </c>
      <c r="DJ17" s="135">
        <v>0</v>
      </c>
      <c r="DK17" s="135">
        <v>0</v>
      </c>
      <c r="DL17" s="135">
        <v>0</v>
      </c>
      <c r="DM17" s="152">
        <v>0</v>
      </c>
      <c r="DN17" s="179">
        <v>0</v>
      </c>
      <c r="DO17" s="180">
        <v>0</v>
      </c>
      <c r="DP17" s="180">
        <v>0</v>
      </c>
      <c r="DQ17" s="180">
        <v>0</v>
      </c>
      <c r="DR17" s="180">
        <v>0</v>
      </c>
      <c r="DS17" s="180">
        <v>0</v>
      </c>
      <c r="DT17" s="181">
        <v>0</v>
      </c>
      <c r="DU17" s="164">
        <v>0</v>
      </c>
      <c r="DV17" s="160">
        <v>0</v>
      </c>
      <c r="DW17" s="144">
        <v>0</v>
      </c>
      <c r="DX17" s="135">
        <v>0</v>
      </c>
      <c r="DY17" s="135">
        <v>0</v>
      </c>
      <c r="DZ17" s="135">
        <v>0</v>
      </c>
      <c r="EA17" s="135">
        <v>0</v>
      </c>
      <c r="EB17" s="135">
        <v>0</v>
      </c>
      <c r="EC17" s="152">
        <v>0</v>
      </c>
      <c r="ED17" s="179">
        <v>0</v>
      </c>
      <c r="EE17" s="180">
        <v>0</v>
      </c>
      <c r="EF17" s="180">
        <v>0</v>
      </c>
      <c r="EG17" s="180">
        <v>0</v>
      </c>
      <c r="EH17" s="180">
        <v>0</v>
      </c>
      <c r="EI17" s="180">
        <v>0</v>
      </c>
      <c r="EJ17" s="181">
        <v>0</v>
      </c>
      <c r="EK17" s="164">
        <v>0</v>
      </c>
      <c r="EL17" s="160">
        <v>0</v>
      </c>
      <c r="EM17" s="144">
        <v>0</v>
      </c>
      <c r="EN17" s="135">
        <v>0</v>
      </c>
      <c r="EO17" s="135">
        <v>0</v>
      </c>
      <c r="EP17" s="135">
        <v>0</v>
      </c>
      <c r="EQ17" s="135">
        <v>0</v>
      </c>
      <c r="ER17" s="135">
        <v>0</v>
      </c>
      <c r="ES17" s="152">
        <v>0</v>
      </c>
      <c r="ET17" s="179">
        <v>0</v>
      </c>
      <c r="EU17" s="180">
        <v>0</v>
      </c>
      <c r="EV17" s="180">
        <v>0</v>
      </c>
      <c r="EW17" s="180">
        <v>0</v>
      </c>
      <c r="EX17" s="180">
        <v>0</v>
      </c>
      <c r="EY17" s="180">
        <v>0</v>
      </c>
      <c r="EZ17" s="181">
        <v>0</v>
      </c>
      <c r="FA17" s="164">
        <v>0</v>
      </c>
      <c r="FB17" s="160">
        <v>0</v>
      </c>
      <c r="FC17" s="144">
        <v>0</v>
      </c>
      <c r="FD17" s="135">
        <v>0</v>
      </c>
      <c r="FE17" s="135">
        <v>0</v>
      </c>
      <c r="FF17" s="135">
        <v>0</v>
      </c>
      <c r="FG17" s="135">
        <v>0</v>
      </c>
      <c r="FH17" s="135">
        <v>0</v>
      </c>
      <c r="FI17" s="152">
        <v>0</v>
      </c>
      <c r="FJ17" s="179">
        <v>0</v>
      </c>
      <c r="FK17" s="180">
        <v>0</v>
      </c>
      <c r="FL17" s="180">
        <v>0</v>
      </c>
      <c r="FM17" s="180">
        <v>0</v>
      </c>
      <c r="FN17" s="180">
        <v>0</v>
      </c>
      <c r="FO17" s="180">
        <v>0</v>
      </c>
      <c r="FP17" s="181">
        <v>0</v>
      </c>
      <c r="FQ17" s="164">
        <v>0</v>
      </c>
      <c r="FR17" s="160">
        <v>0</v>
      </c>
      <c r="FS17" s="144">
        <v>0</v>
      </c>
      <c r="FT17" s="135">
        <v>0</v>
      </c>
      <c r="FU17" s="135">
        <v>0</v>
      </c>
      <c r="FV17" s="135">
        <v>0</v>
      </c>
      <c r="FW17" s="135">
        <v>0</v>
      </c>
      <c r="FX17" s="135">
        <v>0</v>
      </c>
      <c r="FY17" s="152">
        <v>0</v>
      </c>
      <c r="FZ17" s="179">
        <v>0</v>
      </c>
      <c r="GA17" s="180">
        <v>0</v>
      </c>
      <c r="GB17" s="180">
        <v>0</v>
      </c>
      <c r="GC17" s="180">
        <v>0</v>
      </c>
      <c r="GD17" s="180">
        <v>0</v>
      </c>
      <c r="GE17" s="180">
        <v>0</v>
      </c>
      <c r="GF17" s="181">
        <v>0</v>
      </c>
      <c r="GG17" s="164">
        <v>0</v>
      </c>
      <c r="GH17" s="160">
        <v>0</v>
      </c>
      <c r="GI17" s="144">
        <v>0</v>
      </c>
      <c r="GJ17" s="135">
        <v>0</v>
      </c>
      <c r="GK17" s="135">
        <v>0</v>
      </c>
      <c r="GL17" s="135">
        <v>0</v>
      </c>
      <c r="GM17" s="135">
        <v>0</v>
      </c>
      <c r="GN17" s="135">
        <v>0</v>
      </c>
      <c r="GO17" s="152">
        <v>0</v>
      </c>
      <c r="GP17" s="179">
        <v>0</v>
      </c>
      <c r="GQ17" s="180">
        <v>0</v>
      </c>
      <c r="GR17" s="180">
        <v>0</v>
      </c>
      <c r="GS17" s="180">
        <v>0</v>
      </c>
      <c r="GT17" s="180">
        <v>0</v>
      </c>
      <c r="GU17" s="180">
        <v>0</v>
      </c>
      <c r="GV17" s="181">
        <v>0</v>
      </c>
      <c r="GW17" s="164">
        <v>0</v>
      </c>
      <c r="GX17" s="160">
        <v>0</v>
      </c>
      <c r="GY17" s="144">
        <v>0</v>
      </c>
      <c r="GZ17" s="135">
        <v>0</v>
      </c>
      <c r="HA17" s="135">
        <v>0</v>
      </c>
      <c r="HB17" s="135">
        <v>0</v>
      </c>
      <c r="HC17" s="135">
        <v>0</v>
      </c>
      <c r="HD17" s="135">
        <v>0</v>
      </c>
      <c r="HE17" s="152">
        <v>0</v>
      </c>
      <c r="HF17" s="179">
        <v>0</v>
      </c>
      <c r="HG17" s="180">
        <v>0</v>
      </c>
      <c r="HH17" s="180">
        <v>0</v>
      </c>
      <c r="HI17" s="180">
        <v>0</v>
      </c>
      <c r="HJ17" s="180">
        <v>0</v>
      </c>
      <c r="HK17" s="180">
        <v>0</v>
      </c>
      <c r="HL17" s="181">
        <v>0</v>
      </c>
      <c r="HM17" s="164">
        <v>0</v>
      </c>
      <c r="HN17" s="160">
        <v>0</v>
      </c>
      <c r="HO17" s="144">
        <v>0</v>
      </c>
      <c r="HP17" s="135">
        <v>0</v>
      </c>
      <c r="HQ17" s="135">
        <v>0</v>
      </c>
      <c r="HR17" s="135">
        <v>0</v>
      </c>
      <c r="HS17" s="135">
        <v>0</v>
      </c>
      <c r="HT17" s="135">
        <v>0</v>
      </c>
      <c r="HU17" s="152">
        <v>0</v>
      </c>
      <c r="HV17" s="179">
        <v>0</v>
      </c>
      <c r="HW17" s="180">
        <v>0</v>
      </c>
      <c r="HX17" s="180">
        <v>0</v>
      </c>
      <c r="HY17" s="180">
        <v>0</v>
      </c>
      <c r="HZ17" s="180">
        <v>0</v>
      </c>
      <c r="IA17" s="180">
        <v>0</v>
      </c>
      <c r="IB17" s="181">
        <v>0</v>
      </c>
      <c r="IC17" s="164">
        <v>0</v>
      </c>
      <c r="ID17" s="160">
        <v>0</v>
      </c>
      <c r="IE17" s="144">
        <v>0</v>
      </c>
      <c r="IF17" s="135">
        <v>0</v>
      </c>
      <c r="IG17" s="135">
        <v>0</v>
      </c>
      <c r="IH17" s="135">
        <v>0</v>
      </c>
      <c r="II17" s="135">
        <v>0</v>
      </c>
      <c r="IJ17" s="135">
        <v>0</v>
      </c>
      <c r="IK17" s="152">
        <v>0</v>
      </c>
      <c r="IL17" s="179">
        <v>0</v>
      </c>
      <c r="IM17" s="180">
        <v>0</v>
      </c>
      <c r="IN17" s="180">
        <v>0</v>
      </c>
      <c r="IO17" s="180">
        <v>0</v>
      </c>
      <c r="IP17" s="180">
        <v>0</v>
      </c>
      <c r="IQ17" s="180">
        <v>0</v>
      </c>
      <c r="IR17" s="181">
        <v>0</v>
      </c>
      <c r="IS17" s="164">
        <v>0</v>
      </c>
      <c r="IT17" s="160">
        <v>0</v>
      </c>
      <c r="IU17" s="144">
        <v>0</v>
      </c>
      <c r="IV17" s="135">
        <v>0</v>
      </c>
      <c r="IW17" s="135">
        <v>0</v>
      </c>
      <c r="IX17" s="135">
        <v>0</v>
      </c>
      <c r="IY17" s="135">
        <v>0</v>
      </c>
      <c r="IZ17" s="135">
        <v>0</v>
      </c>
      <c r="JA17" s="152">
        <v>0</v>
      </c>
      <c r="JB17" s="179">
        <v>0</v>
      </c>
      <c r="JC17" s="180">
        <v>0</v>
      </c>
      <c r="JD17" s="180">
        <v>0</v>
      </c>
      <c r="JE17" s="180">
        <v>0</v>
      </c>
      <c r="JF17" s="180">
        <v>0</v>
      </c>
      <c r="JG17" s="180">
        <v>0</v>
      </c>
      <c r="JH17" s="181">
        <v>0</v>
      </c>
      <c r="JI17" s="164">
        <v>0</v>
      </c>
      <c r="JJ17" s="160">
        <v>0</v>
      </c>
      <c r="JK17" s="144">
        <v>0</v>
      </c>
      <c r="JL17" s="135">
        <v>0</v>
      </c>
      <c r="JM17" s="135">
        <v>0</v>
      </c>
      <c r="JN17" s="135">
        <v>0</v>
      </c>
      <c r="JO17" s="135">
        <v>0</v>
      </c>
      <c r="JP17" s="135">
        <v>0</v>
      </c>
      <c r="JQ17" s="152">
        <v>0</v>
      </c>
      <c r="JR17" s="179">
        <v>0</v>
      </c>
      <c r="JS17" s="180">
        <v>0</v>
      </c>
      <c r="JT17" s="180">
        <v>0</v>
      </c>
      <c r="JU17" s="180">
        <v>0</v>
      </c>
      <c r="JV17" s="180">
        <v>0</v>
      </c>
      <c r="JW17" s="180">
        <v>0</v>
      </c>
      <c r="JX17" s="181">
        <v>0</v>
      </c>
      <c r="JY17" s="164">
        <v>0</v>
      </c>
      <c r="JZ17" s="160">
        <v>0</v>
      </c>
      <c r="KA17" s="144">
        <v>0</v>
      </c>
      <c r="KB17" s="135">
        <v>0</v>
      </c>
      <c r="KC17" s="135">
        <v>0</v>
      </c>
      <c r="KD17" s="135">
        <v>0</v>
      </c>
      <c r="KE17" s="135">
        <v>0</v>
      </c>
      <c r="KF17" s="135">
        <v>0</v>
      </c>
      <c r="KG17" s="152">
        <v>0</v>
      </c>
      <c r="KH17" s="179">
        <v>0</v>
      </c>
      <c r="KI17" s="180">
        <v>0</v>
      </c>
      <c r="KJ17" s="180">
        <v>0</v>
      </c>
      <c r="KK17" s="180">
        <v>0</v>
      </c>
      <c r="KL17" s="180">
        <v>0</v>
      </c>
      <c r="KM17" s="180">
        <v>0</v>
      </c>
      <c r="KN17" s="181">
        <v>0</v>
      </c>
      <c r="KO17" s="164">
        <v>0</v>
      </c>
      <c r="KP17" s="160">
        <v>0</v>
      </c>
      <c r="KQ17" s="144">
        <v>0</v>
      </c>
      <c r="KR17" s="135">
        <v>0</v>
      </c>
      <c r="KS17" s="135">
        <v>0</v>
      </c>
      <c r="KT17" s="135">
        <v>0</v>
      </c>
      <c r="KU17" s="135">
        <v>0</v>
      </c>
      <c r="KV17" s="135">
        <v>0</v>
      </c>
      <c r="KW17" s="152">
        <v>0</v>
      </c>
      <c r="KX17" s="179">
        <v>0</v>
      </c>
      <c r="KY17" s="180">
        <v>0</v>
      </c>
      <c r="KZ17" s="180">
        <v>0</v>
      </c>
      <c r="LA17" s="180">
        <v>0</v>
      </c>
      <c r="LB17" s="180">
        <v>0</v>
      </c>
      <c r="LC17" s="180">
        <v>0</v>
      </c>
      <c r="LD17" s="181">
        <v>0</v>
      </c>
      <c r="LE17" s="164">
        <v>0</v>
      </c>
    </row>
    <row r="18" spans="2:317" ht="13.5" outlineLevel="1" x14ac:dyDescent="0.25">
      <c r="B18" s="18" t="s">
        <v>8</v>
      </c>
      <c r="C18" s="153">
        <v>206839</v>
      </c>
      <c r="D18" s="153">
        <v>305847</v>
      </c>
      <c r="E18" s="153">
        <v>345450</v>
      </c>
      <c r="F18" s="153">
        <v>385053</v>
      </c>
      <c r="G18" s="153">
        <v>454487</v>
      </c>
      <c r="H18" s="154">
        <v>154596</v>
      </c>
      <c r="I18" s="153">
        <v>220601</v>
      </c>
      <c r="J18" s="153">
        <v>247003</v>
      </c>
      <c r="K18" s="153">
        <v>273405</v>
      </c>
      <c r="L18" s="153">
        <v>319695</v>
      </c>
      <c r="N18" s="173">
        <v>128</v>
      </c>
      <c r="O18" s="144">
        <v>0</v>
      </c>
      <c r="P18" s="135">
        <v>0</v>
      </c>
      <c r="Q18" s="135">
        <v>0</v>
      </c>
      <c r="R18" s="135">
        <v>0</v>
      </c>
      <c r="S18" s="135">
        <v>0</v>
      </c>
      <c r="T18" s="135">
        <v>0</v>
      </c>
      <c r="U18" s="152">
        <v>0</v>
      </c>
      <c r="V18" s="179">
        <v>128</v>
      </c>
      <c r="W18" s="180">
        <v>0</v>
      </c>
      <c r="X18" s="180">
        <v>29</v>
      </c>
      <c r="Y18" s="180">
        <v>77</v>
      </c>
      <c r="Z18" s="180">
        <v>22</v>
      </c>
      <c r="AA18" s="180">
        <v>0</v>
      </c>
      <c r="AB18" s="181">
        <v>31431570</v>
      </c>
      <c r="AC18" s="164">
        <v>31431570</v>
      </c>
      <c r="AD18" s="160">
        <v>0</v>
      </c>
      <c r="AE18" s="144">
        <v>0</v>
      </c>
      <c r="AF18" s="135">
        <v>0</v>
      </c>
      <c r="AG18" s="135">
        <v>0</v>
      </c>
      <c r="AH18" s="135">
        <v>0</v>
      </c>
      <c r="AI18" s="135">
        <v>0</v>
      </c>
      <c r="AJ18" s="135">
        <v>0</v>
      </c>
      <c r="AK18" s="152">
        <v>0</v>
      </c>
      <c r="AL18" s="179">
        <v>0</v>
      </c>
      <c r="AM18" s="180">
        <v>0</v>
      </c>
      <c r="AN18" s="180">
        <v>0</v>
      </c>
      <c r="AO18" s="180">
        <v>0</v>
      </c>
      <c r="AP18" s="180">
        <v>0</v>
      </c>
      <c r="AQ18" s="180">
        <v>0</v>
      </c>
      <c r="AR18" s="181">
        <v>0</v>
      </c>
      <c r="AS18" s="164">
        <v>0</v>
      </c>
      <c r="AT18" s="160">
        <v>0</v>
      </c>
      <c r="AU18" s="144">
        <v>0</v>
      </c>
      <c r="AV18" s="135">
        <v>0</v>
      </c>
      <c r="AW18" s="135">
        <v>0</v>
      </c>
      <c r="AX18" s="135">
        <v>0</v>
      </c>
      <c r="AY18" s="135">
        <v>0</v>
      </c>
      <c r="AZ18" s="135">
        <v>0</v>
      </c>
      <c r="BA18" s="152">
        <v>0</v>
      </c>
      <c r="BB18" s="179">
        <v>0</v>
      </c>
      <c r="BC18" s="180">
        <v>0</v>
      </c>
      <c r="BD18" s="180">
        <v>0</v>
      </c>
      <c r="BE18" s="180">
        <v>0</v>
      </c>
      <c r="BF18" s="180">
        <v>0</v>
      </c>
      <c r="BG18" s="180">
        <v>0</v>
      </c>
      <c r="BH18" s="181">
        <v>0</v>
      </c>
      <c r="BI18" s="164">
        <v>0</v>
      </c>
      <c r="BJ18" s="160">
        <v>0</v>
      </c>
      <c r="BK18" s="144">
        <v>0</v>
      </c>
      <c r="BL18" s="135">
        <v>0</v>
      </c>
      <c r="BM18" s="135">
        <v>0</v>
      </c>
      <c r="BN18" s="135">
        <v>0</v>
      </c>
      <c r="BO18" s="135">
        <v>0</v>
      </c>
      <c r="BP18" s="135">
        <v>0</v>
      </c>
      <c r="BQ18" s="152">
        <v>0</v>
      </c>
      <c r="BR18" s="179">
        <v>0</v>
      </c>
      <c r="BS18" s="180">
        <v>0</v>
      </c>
      <c r="BT18" s="180">
        <v>0</v>
      </c>
      <c r="BU18" s="180">
        <v>0</v>
      </c>
      <c r="BV18" s="180">
        <v>0</v>
      </c>
      <c r="BW18" s="180">
        <v>0</v>
      </c>
      <c r="BX18" s="181">
        <v>0</v>
      </c>
      <c r="BY18" s="164">
        <v>0</v>
      </c>
      <c r="BZ18" s="160">
        <v>0</v>
      </c>
      <c r="CA18" s="144">
        <v>0</v>
      </c>
      <c r="CB18" s="135">
        <v>0</v>
      </c>
      <c r="CC18" s="135">
        <v>0</v>
      </c>
      <c r="CD18" s="135">
        <v>0</v>
      </c>
      <c r="CE18" s="135">
        <v>0</v>
      </c>
      <c r="CF18" s="135">
        <v>0</v>
      </c>
      <c r="CG18" s="152">
        <v>0</v>
      </c>
      <c r="CH18" s="179">
        <v>0</v>
      </c>
      <c r="CI18" s="180">
        <v>0</v>
      </c>
      <c r="CJ18" s="180">
        <v>0</v>
      </c>
      <c r="CK18" s="180">
        <v>0</v>
      </c>
      <c r="CL18" s="180">
        <v>0</v>
      </c>
      <c r="CM18" s="180">
        <v>0</v>
      </c>
      <c r="CN18" s="181">
        <v>0</v>
      </c>
      <c r="CO18" s="164">
        <v>0</v>
      </c>
      <c r="CP18" s="160">
        <v>22</v>
      </c>
      <c r="CQ18" s="144">
        <v>0</v>
      </c>
      <c r="CR18" s="135">
        <v>0</v>
      </c>
      <c r="CS18" s="135">
        <v>0</v>
      </c>
      <c r="CT18" s="135">
        <v>0</v>
      </c>
      <c r="CU18" s="135">
        <v>0</v>
      </c>
      <c r="CV18" s="135">
        <v>0</v>
      </c>
      <c r="CW18" s="152">
        <v>0</v>
      </c>
      <c r="CX18" s="179">
        <v>22</v>
      </c>
      <c r="CY18" s="180">
        <v>0</v>
      </c>
      <c r="CZ18" s="180">
        <v>0</v>
      </c>
      <c r="DA18" s="180">
        <v>0</v>
      </c>
      <c r="DB18" s="180">
        <v>22</v>
      </c>
      <c r="DC18" s="180">
        <v>0</v>
      </c>
      <c r="DD18" s="181">
        <v>6014910</v>
      </c>
      <c r="DE18" s="164">
        <v>6014910</v>
      </c>
      <c r="DF18" s="160">
        <v>0</v>
      </c>
      <c r="DG18" s="144">
        <v>0</v>
      </c>
      <c r="DH18" s="135">
        <v>0</v>
      </c>
      <c r="DI18" s="135">
        <v>0</v>
      </c>
      <c r="DJ18" s="135">
        <v>0</v>
      </c>
      <c r="DK18" s="135">
        <v>0</v>
      </c>
      <c r="DL18" s="135">
        <v>0</v>
      </c>
      <c r="DM18" s="152">
        <v>0</v>
      </c>
      <c r="DN18" s="179">
        <v>0</v>
      </c>
      <c r="DO18" s="180">
        <v>0</v>
      </c>
      <c r="DP18" s="180">
        <v>0</v>
      </c>
      <c r="DQ18" s="180">
        <v>0</v>
      </c>
      <c r="DR18" s="180">
        <v>0</v>
      </c>
      <c r="DS18" s="180">
        <v>0</v>
      </c>
      <c r="DT18" s="181">
        <v>0</v>
      </c>
      <c r="DU18" s="164">
        <v>0</v>
      </c>
      <c r="DV18" s="160">
        <v>0</v>
      </c>
      <c r="DW18" s="144">
        <v>0</v>
      </c>
      <c r="DX18" s="135">
        <v>0</v>
      </c>
      <c r="DY18" s="135">
        <v>0</v>
      </c>
      <c r="DZ18" s="135">
        <v>0</v>
      </c>
      <c r="EA18" s="135">
        <v>0</v>
      </c>
      <c r="EB18" s="135">
        <v>0</v>
      </c>
      <c r="EC18" s="152">
        <v>0</v>
      </c>
      <c r="ED18" s="179">
        <v>0</v>
      </c>
      <c r="EE18" s="180">
        <v>0</v>
      </c>
      <c r="EF18" s="180">
        <v>0</v>
      </c>
      <c r="EG18" s="180">
        <v>0</v>
      </c>
      <c r="EH18" s="180">
        <v>0</v>
      </c>
      <c r="EI18" s="180">
        <v>0</v>
      </c>
      <c r="EJ18" s="181">
        <v>0</v>
      </c>
      <c r="EK18" s="164">
        <v>0</v>
      </c>
      <c r="EL18" s="160">
        <v>0</v>
      </c>
      <c r="EM18" s="144">
        <v>0</v>
      </c>
      <c r="EN18" s="135">
        <v>0</v>
      </c>
      <c r="EO18" s="135">
        <v>0</v>
      </c>
      <c r="EP18" s="135">
        <v>0</v>
      </c>
      <c r="EQ18" s="135">
        <v>0</v>
      </c>
      <c r="ER18" s="135">
        <v>0</v>
      </c>
      <c r="ES18" s="152">
        <v>0</v>
      </c>
      <c r="ET18" s="179">
        <v>0</v>
      </c>
      <c r="EU18" s="180">
        <v>0</v>
      </c>
      <c r="EV18" s="180">
        <v>0</v>
      </c>
      <c r="EW18" s="180">
        <v>0</v>
      </c>
      <c r="EX18" s="180">
        <v>0</v>
      </c>
      <c r="EY18" s="180">
        <v>0</v>
      </c>
      <c r="EZ18" s="181">
        <v>0</v>
      </c>
      <c r="FA18" s="164">
        <v>0</v>
      </c>
      <c r="FB18" s="160">
        <v>0</v>
      </c>
      <c r="FC18" s="144">
        <v>0</v>
      </c>
      <c r="FD18" s="135">
        <v>0</v>
      </c>
      <c r="FE18" s="135">
        <v>0</v>
      </c>
      <c r="FF18" s="135">
        <v>0</v>
      </c>
      <c r="FG18" s="135">
        <v>0</v>
      </c>
      <c r="FH18" s="135">
        <v>0</v>
      </c>
      <c r="FI18" s="152">
        <v>0</v>
      </c>
      <c r="FJ18" s="179">
        <v>0</v>
      </c>
      <c r="FK18" s="180">
        <v>0</v>
      </c>
      <c r="FL18" s="180">
        <v>0</v>
      </c>
      <c r="FM18" s="180">
        <v>0</v>
      </c>
      <c r="FN18" s="180">
        <v>0</v>
      </c>
      <c r="FO18" s="180">
        <v>0</v>
      </c>
      <c r="FP18" s="181">
        <v>0</v>
      </c>
      <c r="FQ18" s="164">
        <v>0</v>
      </c>
      <c r="FR18" s="160">
        <v>0</v>
      </c>
      <c r="FS18" s="144">
        <v>0</v>
      </c>
      <c r="FT18" s="135">
        <v>0</v>
      </c>
      <c r="FU18" s="135">
        <v>0</v>
      </c>
      <c r="FV18" s="135">
        <v>0</v>
      </c>
      <c r="FW18" s="135">
        <v>0</v>
      </c>
      <c r="FX18" s="135">
        <v>0</v>
      </c>
      <c r="FY18" s="152">
        <v>0</v>
      </c>
      <c r="FZ18" s="179">
        <v>0</v>
      </c>
      <c r="GA18" s="180">
        <v>0</v>
      </c>
      <c r="GB18" s="180">
        <v>0</v>
      </c>
      <c r="GC18" s="180">
        <v>0</v>
      </c>
      <c r="GD18" s="180">
        <v>0</v>
      </c>
      <c r="GE18" s="180">
        <v>0</v>
      </c>
      <c r="GF18" s="181">
        <v>0</v>
      </c>
      <c r="GG18" s="164">
        <v>0</v>
      </c>
      <c r="GH18" s="160">
        <v>0</v>
      </c>
      <c r="GI18" s="144">
        <v>0</v>
      </c>
      <c r="GJ18" s="135">
        <v>0</v>
      </c>
      <c r="GK18" s="135">
        <v>0</v>
      </c>
      <c r="GL18" s="135">
        <v>0</v>
      </c>
      <c r="GM18" s="135">
        <v>0</v>
      </c>
      <c r="GN18" s="135">
        <v>0</v>
      </c>
      <c r="GO18" s="152">
        <v>0</v>
      </c>
      <c r="GP18" s="179">
        <v>0</v>
      </c>
      <c r="GQ18" s="180">
        <v>0</v>
      </c>
      <c r="GR18" s="180">
        <v>0</v>
      </c>
      <c r="GS18" s="180">
        <v>0</v>
      </c>
      <c r="GT18" s="180">
        <v>0</v>
      </c>
      <c r="GU18" s="180">
        <v>0</v>
      </c>
      <c r="GV18" s="181">
        <v>0</v>
      </c>
      <c r="GW18" s="164">
        <v>0</v>
      </c>
      <c r="GX18" s="160">
        <v>0</v>
      </c>
      <c r="GY18" s="144">
        <v>0</v>
      </c>
      <c r="GZ18" s="135">
        <v>0</v>
      </c>
      <c r="HA18" s="135">
        <v>0</v>
      </c>
      <c r="HB18" s="135">
        <v>0</v>
      </c>
      <c r="HC18" s="135">
        <v>0</v>
      </c>
      <c r="HD18" s="135">
        <v>0</v>
      </c>
      <c r="HE18" s="152">
        <v>0</v>
      </c>
      <c r="HF18" s="179">
        <v>0</v>
      </c>
      <c r="HG18" s="180">
        <v>0</v>
      </c>
      <c r="HH18" s="180">
        <v>0</v>
      </c>
      <c r="HI18" s="180">
        <v>0</v>
      </c>
      <c r="HJ18" s="180">
        <v>0</v>
      </c>
      <c r="HK18" s="180">
        <v>0</v>
      </c>
      <c r="HL18" s="181">
        <v>0</v>
      </c>
      <c r="HM18" s="164">
        <v>0</v>
      </c>
      <c r="HN18" s="160">
        <v>0</v>
      </c>
      <c r="HO18" s="144">
        <v>0</v>
      </c>
      <c r="HP18" s="135">
        <v>0</v>
      </c>
      <c r="HQ18" s="135">
        <v>0</v>
      </c>
      <c r="HR18" s="135">
        <v>0</v>
      </c>
      <c r="HS18" s="135">
        <v>0</v>
      </c>
      <c r="HT18" s="135">
        <v>0</v>
      </c>
      <c r="HU18" s="152">
        <v>0</v>
      </c>
      <c r="HV18" s="179">
        <v>0</v>
      </c>
      <c r="HW18" s="180">
        <v>0</v>
      </c>
      <c r="HX18" s="180">
        <v>0</v>
      </c>
      <c r="HY18" s="180">
        <v>0</v>
      </c>
      <c r="HZ18" s="180">
        <v>0</v>
      </c>
      <c r="IA18" s="180">
        <v>0</v>
      </c>
      <c r="IB18" s="181">
        <v>0</v>
      </c>
      <c r="IC18" s="164">
        <v>0</v>
      </c>
      <c r="ID18" s="160">
        <v>0</v>
      </c>
      <c r="IE18" s="144">
        <v>0</v>
      </c>
      <c r="IF18" s="135">
        <v>0</v>
      </c>
      <c r="IG18" s="135">
        <v>0</v>
      </c>
      <c r="IH18" s="135">
        <v>0</v>
      </c>
      <c r="II18" s="135">
        <v>0</v>
      </c>
      <c r="IJ18" s="135">
        <v>0</v>
      </c>
      <c r="IK18" s="152">
        <v>0</v>
      </c>
      <c r="IL18" s="179">
        <v>0</v>
      </c>
      <c r="IM18" s="180">
        <v>0</v>
      </c>
      <c r="IN18" s="180">
        <v>0</v>
      </c>
      <c r="IO18" s="180">
        <v>0</v>
      </c>
      <c r="IP18" s="180">
        <v>0</v>
      </c>
      <c r="IQ18" s="180">
        <v>0</v>
      </c>
      <c r="IR18" s="181">
        <v>0</v>
      </c>
      <c r="IS18" s="164">
        <v>0</v>
      </c>
      <c r="IT18" s="160">
        <v>0</v>
      </c>
      <c r="IU18" s="144">
        <v>0</v>
      </c>
      <c r="IV18" s="135">
        <v>0</v>
      </c>
      <c r="IW18" s="135">
        <v>0</v>
      </c>
      <c r="IX18" s="135">
        <v>0</v>
      </c>
      <c r="IY18" s="135">
        <v>0</v>
      </c>
      <c r="IZ18" s="135">
        <v>0</v>
      </c>
      <c r="JA18" s="152">
        <v>0</v>
      </c>
      <c r="JB18" s="179">
        <v>0</v>
      </c>
      <c r="JC18" s="180">
        <v>0</v>
      </c>
      <c r="JD18" s="180">
        <v>0</v>
      </c>
      <c r="JE18" s="180">
        <v>0</v>
      </c>
      <c r="JF18" s="180">
        <v>0</v>
      </c>
      <c r="JG18" s="180">
        <v>0</v>
      </c>
      <c r="JH18" s="181">
        <v>0</v>
      </c>
      <c r="JI18" s="164">
        <v>0</v>
      </c>
      <c r="JJ18" s="160">
        <v>0</v>
      </c>
      <c r="JK18" s="144">
        <v>0</v>
      </c>
      <c r="JL18" s="135">
        <v>0</v>
      </c>
      <c r="JM18" s="135">
        <v>0</v>
      </c>
      <c r="JN18" s="135">
        <v>0</v>
      </c>
      <c r="JO18" s="135">
        <v>0</v>
      </c>
      <c r="JP18" s="135">
        <v>0</v>
      </c>
      <c r="JQ18" s="152">
        <v>0</v>
      </c>
      <c r="JR18" s="179">
        <v>0</v>
      </c>
      <c r="JS18" s="180">
        <v>0</v>
      </c>
      <c r="JT18" s="180">
        <v>0</v>
      </c>
      <c r="JU18" s="180">
        <v>0</v>
      </c>
      <c r="JV18" s="180">
        <v>0</v>
      </c>
      <c r="JW18" s="180">
        <v>0</v>
      </c>
      <c r="JX18" s="181">
        <v>0</v>
      </c>
      <c r="JY18" s="164">
        <v>0</v>
      </c>
      <c r="JZ18" s="160">
        <v>0</v>
      </c>
      <c r="KA18" s="144">
        <v>0</v>
      </c>
      <c r="KB18" s="135">
        <v>0</v>
      </c>
      <c r="KC18" s="135">
        <v>0</v>
      </c>
      <c r="KD18" s="135">
        <v>0</v>
      </c>
      <c r="KE18" s="135">
        <v>0</v>
      </c>
      <c r="KF18" s="135">
        <v>0</v>
      </c>
      <c r="KG18" s="152">
        <v>0</v>
      </c>
      <c r="KH18" s="179">
        <v>0</v>
      </c>
      <c r="KI18" s="180">
        <v>0</v>
      </c>
      <c r="KJ18" s="180">
        <v>0</v>
      </c>
      <c r="KK18" s="180">
        <v>0</v>
      </c>
      <c r="KL18" s="180">
        <v>0</v>
      </c>
      <c r="KM18" s="180">
        <v>0</v>
      </c>
      <c r="KN18" s="181">
        <v>0</v>
      </c>
      <c r="KO18" s="164">
        <v>0</v>
      </c>
      <c r="KP18" s="160">
        <v>106</v>
      </c>
      <c r="KQ18" s="144">
        <v>0</v>
      </c>
      <c r="KR18" s="135">
        <v>0</v>
      </c>
      <c r="KS18" s="135">
        <v>0</v>
      </c>
      <c r="KT18" s="135">
        <v>0</v>
      </c>
      <c r="KU18" s="135">
        <v>0</v>
      </c>
      <c r="KV18" s="135">
        <v>0</v>
      </c>
      <c r="KW18" s="152">
        <v>0</v>
      </c>
      <c r="KX18" s="179">
        <v>106</v>
      </c>
      <c r="KY18" s="180">
        <v>0</v>
      </c>
      <c r="KZ18" s="180">
        <v>29</v>
      </c>
      <c r="LA18" s="180">
        <v>77</v>
      </c>
      <c r="LB18" s="180">
        <v>0</v>
      </c>
      <c r="LC18" s="180">
        <v>0</v>
      </c>
      <c r="LD18" s="181">
        <v>25416660</v>
      </c>
      <c r="LE18" s="164">
        <v>25416660</v>
      </c>
    </row>
    <row r="19" spans="2:317" ht="13.5" outlineLevel="1" x14ac:dyDescent="0.25">
      <c r="B19" s="18" t="s">
        <v>7</v>
      </c>
      <c r="C19" s="153">
        <v>174164</v>
      </c>
      <c r="D19" s="153">
        <v>273172</v>
      </c>
      <c r="E19" s="153">
        <v>312775</v>
      </c>
      <c r="F19" s="153">
        <v>352378</v>
      </c>
      <c r="G19" s="153">
        <v>421812</v>
      </c>
      <c r="H19" s="154">
        <v>132812</v>
      </c>
      <c r="I19" s="153">
        <v>198818</v>
      </c>
      <c r="J19" s="153">
        <v>225220</v>
      </c>
      <c r="K19" s="153">
        <v>251622</v>
      </c>
      <c r="L19" s="153">
        <v>297912</v>
      </c>
      <c r="N19" s="173">
        <v>2960</v>
      </c>
      <c r="O19" s="144">
        <v>4</v>
      </c>
      <c r="P19" s="135">
        <v>0</v>
      </c>
      <c r="Q19" s="135">
        <v>0</v>
      </c>
      <c r="R19" s="135">
        <v>4</v>
      </c>
      <c r="S19" s="135">
        <v>0</v>
      </c>
      <c r="T19" s="135">
        <v>0</v>
      </c>
      <c r="U19" s="152">
        <v>1251100</v>
      </c>
      <c r="V19" s="179">
        <v>2956</v>
      </c>
      <c r="W19" s="180">
        <v>0</v>
      </c>
      <c r="X19" s="180">
        <v>247</v>
      </c>
      <c r="Y19" s="180">
        <v>2664</v>
      </c>
      <c r="Z19" s="180">
        <v>22</v>
      </c>
      <c r="AA19" s="180">
        <v>23</v>
      </c>
      <c r="AB19" s="181">
        <v>661481786</v>
      </c>
      <c r="AC19" s="164">
        <v>662732886</v>
      </c>
      <c r="AD19" s="160">
        <v>15</v>
      </c>
      <c r="AE19" s="144">
        <v>0</v>
      </c>
      <c r="AF19" s="135">
        <v>0</v>
      </c>
      <c r="AG19" s="135">
        <v>0</v>
      </c>
      <c r="AH19" s="135">
        <v>0</v>
      </c>
      <c r="AI19" s="135">
        <v>0</v>
      </c>
      <c r="AJ19" s="135">
        <v>0</v>
      </c>
      <c r="AK19" s="152">
        <v>0</v>
      </c>
      <c r="AL19" s="179">
        <v>15</v>
      </c>
      <c r="AM19" s="180">
        <v>0</v>
      </c>
      <c r="AN19" s="180">
        <v>15</v>
      </c>
      <c r="AO19" s="180">
        <v>0</v>
      </c>
      <c r="AP19" s="180">
        <v>0</v>
      </c>
      <c r="AQ19" s="180">
        <v>0</v>
      </c>
      <c r="AR19" s="181">
        <v>2982270</v>
      </c>
      <c r="AS19" s="164">
        <v>2982270</v>
      </c>
      <c r="AT19" s="160">
        <v>0</v>
      </c>
      <c r="AU19" s="144">
        <v>0</v>
      </c>
      <c r="AV19" s="135">
        <v>0</v>
      </c>
      <c r="AW19" s="135">
        <v>0</v>
      </c>
      <c r="AX19" s="135">
        <v>0</v>
      </c>
      <c r="AY19" s="135">
        <v>0</v>
      </c>
      <c r="AZ19" s="135">
        <v>0</v>
      </c>
      <c r="BA19" s="152">
        <v>0</v>
      </c>
      <c r="BB19" s="179">
        <v>0</v>
      </c>
      <c r="BC19" s="180">
        <v>0</v>
      </c>
      <c r="BD19" s="180">
        <v>0</v>
      </c>
      <c r="BE19" s="180">
        <v>0</v>
      </c>
      <c r="BF19" s="180">
        <v>0</v>
      </c>
      <c r="BG19" s="180">
        <v>0</v>
      </c>
      <c r="BH19" s="181">
        <v>0</v>
      </c>
      <c r="BI19" s="164">
        <v>0</v>
      </c>
      <c r="BJ19" s="160">
        <v>0</v>
      </c>
      <c r="BK19" s="144">
        <v>0</v>
      </c>
      <c r="BL19" s="135">
        <v>0</v>
      </c>
      <c r="BM19" s="135">
        <v>0</v>
      </c>
      <c r="BN19" s="135">
        <v>0</v>
      </c>
      <c r="BO19" s="135">
        <v>0</v>
      </c>
      <c r="BP19" s="135">
        <v>0</v>
      </c>
      <c r="BQ19" s="152">
        <v>0</v>
      </c>
      <c r="BR19" s="179">
        <v>0</v>
      </c>
      <c r="BS19" s="180">
        <v>0</v>
      </c>
      <c r="BT19" s="180">
        <v>0</v>
      </c>
      <c r="BU19" s="180">
        <v>0</v>
      </c>
      <c r="BV19" s="180">
        <v>0</v>
      </c>
      <c r="BW19" s="180">
        <v>0</v>
      </c>
      <c r="BX19" s="181">
        <v>0</v>
      </c>
      <c r="BY19" s="164">
        <v>0</v>
      </c>
      <c r="BZ19" s="160">
        <v>381</v>
      </c>
      <c r="CA19" s="144">
        <v>0</v>
      </c>
      <c r="CB19" s="135">
        <v>0</v>
      </c>
      <c r="CC19" s="135">
        <v>0</v>
      </c>
      <c r="CD19" s="135">
        <v>0</v>
      </c>
      <c r="CE19" s="135">
        <v>0</v>
      </c>
      <c r="CF19" s="135">
        <v>0</v>
      </c>
      <c r="CG19" s="152">
        <v>0</v>
      </c>
      <c r="CH19" s="179">
        <v>381</v>
      </c>
      <c r="CI19" s="180">
        <v>0</v>
      </c>
      <c r="CJ19" s="180">
        <v>0</v>
      </c>
      <c r="CK19" s="180">
        <v>381</v>
      </c>
      <c r="CL19" s="180">
        <v>0</v>
      </c>
      <c r="CM19" s="180">
        <v>0</v>
      </c>
      <c r="CN19" s="181">
        <v>85808820</v>
      </c>
      <c r="CO19" s="164">
        <v>85808820</v>
      </c>
      <c r="CP19" s="160">
        <v>1404</v>
      </c>
      <c r="CQ19" s="144">
        <v>4</v>
      </c>
      <c r="CR19" s="135">
        <v>0</v>
      </c>
      <c r="CS19" s="135">
        <v>0</v>
      </c>
      <c r="CT19" s="135">
        <v>4</v>
      </c>
      <c r="CU19" s="135">
        <v>0</v>
      </c>
      <c r="CV19" s="135">
        <v>0</v>
      </c>
      <c r="CW19" s="152">
        <v>1251100</v>
      </c>
      <c r="CX19" s="179">
        <v>1400</v>
      </c>
      <c r="CY19" s="180">
        <v>0</v>
      </c>
      <c r="CZ19" s="180">
        <v>0</v>
      </c>
      <c r="DA19" s="180">
        <v>1355</v>
      </c>
      <c r="DB19" s="180">
        <v>22</v>
      </c>
      <c r="DC19" s="180">
        <v>23</v>
      </c>
      <c r="DD19" s="181">
        <v>317560760</v>
      </c>
      <c r="DE19" s="164">
        <v>318811860</v>
      </c>
      <c r="DF19" s="160">
        <v>262</v>
      </c>
      <c r="DG19" s="144">
        <v>0</v>
      </c>
      <c r="DH19" s="135">
        <v>0</v>
      </c>
      <c r="DI19" s="135">
        <v>0</v>
      </c>
      <c r="DJ19" s="135">
        <v>0</v>
      </c>
      <c r="DK19" s="135">
        <v>0</v>
      </c>
      <c r="DL19" s="135">
        <v>0</v>
      </c>
      <c r="DM19" s="152">
        <v>0</v>
      </c>
      <c r="DN19" s="179">
        <v>262</v>
      </c>
      <c r="DO19" s="180">
        <v>0</v>
      </c>
      <c r="DP19" s="180">
        <v>0</v>
      </c>
      <c r="DQ19" s="180">
        <v>262</v>
      </c>
      <c r="DR19" s="180">
        <v>0</v>
      </c>
      <c r="DS19" s="180">
        <v>0</v>
      </c>
      <c r="DT19" s="181">
        <v>59007640</v>
      </c>
      <c r="DU19" s="164">
        <v>59007640</v>
      </c>
      <c r="DV19" s="160">
        <v>15</v>
      </c>
      <c r="DW19" s="144">
        <v>0</v>
      </c>
      <c r="DX19" s="135">
        <v>0</v>
      </c>
      <c r="DY19" s="135">
        <v>0</v>
      </c>
      <c r="DZ19" s="135">
        <v>0</v>
      </c>
      <c r="EA19" s="135">
        <v>0</v>
      </c>
      <c r="EB19" s="135">
        <v>0</v>
      </c>
      <c r="EC19" s="152">
        <v>0</v>
      </c>
      <c r="ED19" s="179">
        <v>15</v>
      </c>
      <c r="EE19" s="180">
        <v>0</v>
      </c>
      <c r="EF19" s="180">
        <v>0</v>
      </c>
      <c r="EG19" s="180">
        <v>15</v>
      </c>
      <c r="EH19" s="180">
        <v>0</v>
      </c>
      <c r="EI19" s="180">
        <v>0</v>
      </c>
      <c r="EJ19" s="181">
        <v>3378300</v>
      </c>
      <c r="EK19" s="164">
        <v>3378300</v>
      </c>
      <c r="EL19" s="160">
        <v>57</v>
      </c>
      <c r="EM19" s="144">
        <v>0</v>
      </c>
      <c r="EN19" s="135">
        <v>0</v>
      </c>
      <c r="EO19" s="135">
        <v>0</v>
      </c>
      <c r="EP19" s="135">
        <v>0</v>
      </c>
      <c r="EQ19" s="135">
        <v>0</v>
      </c>
      <c r="ER19" s="135">
        <v>0</v>
      </c>
      <c r="ES19" s="152">
        <v>0</v>
      </c>
      <c r="ET19" s="179">
        <v>57</v>
      </c>
      <c r="EU19" s="180">
        <v>0</v>
      </c>
      <c r="EV19" s="180">
        <v>0</v>
      </c>
      <c r="EW19" s="180">
        <v>57</v>
      </c>
      <c r="EX19" s="180">
        <v>0</v>
      </c>
      <c r="EY19" s="180">
        <v>0</v>
      </c>
      <c r="EZ19" s="181">
        <v>12837540</v>
      </c>
      <c r="FA19" s="164">
        <v>12837540</v>
      </c>
      <c r="FB19" s="160">
        <v>12</v>
      </c>
      <c r="FC19" s="144">
        <v>0</v>
      </c>
      <c r="FD19" s="135">
        <v>0</v>
      </c>
      <c r="FE19" s="135">
        <v>0</v>
      </c>
      <c r="FF19" s="135">
        <v>0</v>
      </c>
      <c r="FG19" s="135">
        <v>0</v>
      </c>
      <c r="FH19" s="135">
        <v>0</v>
      </c>
      <c r="FI19" s="152">
        <v>0</v>
      </c>
      <c r="FJ19" s="179">
        <v>12</v>
      </c>
      <c r="FK19" s="180">
        <v>0</v>
      </c>
      <c r="FL19" s="180">
        <v>0</v>
      </c>
      <c r="FM19" s="180">
        <v>12</v>
      </c>
      <c r="FN19" s="180">
        <v>0</v>
      </c>
      <c r="FO19" s="180">
        <v>0</v>
      </c>
      <c r="FP19" s="181">
        <v>2702640</v>
      </c>
      <c r="FQ19" s="164">
        <v>2702640</v>
      </c>
      <c r="FR19" s="160">
        <v>82</v>
      </c>
      <c r="FS19" s="144">
        <v>0</v>
      </c>
      <c r="FT19" s="135">
        <v>0</v>
      </c>
      <c r="FU19" s="135">
        <v>0</v>
      </c>
      <c r="FV19" s="135">
        <v>0</v>
      </c>
      <c r="FW19" s="135">
        <v>0</v>
      </c>
      <c r="FX19" s="135">
        <v>0</v>
      </c>
      <c r="FY19" s="152">
        <v>0</v>
      </c>
      <c r="FZ19" s="179">
        <v>82</v>
      </c>
      <c r="GA19" s="180">
        <v>0</v>
      </c>
      <c r="GB19" s="180">
        <v>0</v>
      </c>
      <c r="GC19" s="180">
        <v>82</v>
      </c>
      <c r="GD19" s="180">
        <v>0</v>
      </c>
      <c r="GE19" s="180">
        <v>0</v>
      </c>
      <c r="GF19" s="181">
        <v>18468040</v>
      </c>
      <c r="GG19" s="164">
        <v>18468040</v>
      </c>
      <c r="GH19" s="160">
        <v>0</v>
      </c>
      <c r="GI19" s="144">
        <v>0</v>
      </c>
      <c r="GJ19" s="135">
        <v>0</v>
      </c>
      <c r="GK19" s="135">
        <v>0</v>
      </c>
      <c r="GL19" s="135">
        <v>0</v>
      </c>
      <c r="GM19" s="135">
        <v>0</v>
      </c>
      <c r="GN19" s="135">
        <v>0</v>
      </c>
      <c r="GO19" s="152">
        <v>0</v>
      </c>
      <c r="GP19" s="179">
        <v>0</v>
      </c>
      <c r="GQ19" s="180">
        <v>0</v>
      </c>
      <c r="GR19" s="180">
        <v>0</v>
      </c>
      <c r="GS19" s="180">
        <v>0</v>
      </c>
      <c r="GT19" s="180">
        <v>0</v>
      </c>
      <c r="GU19" s="180">
        <v>0</v>
      </c>
      <c r="GV19" s="181">
        <v>0</v>
      </c>
      <c r="GW19" s="164">
        <v>0</v>
      </c>
      <c r="GX19" s="160">
        <v>0</v>
      </c>
      <c r="GY19" s="144">
        <v>0</v>
      </c>
      <c r="GZ19" s="135">
        <v>0</v>
      </c>
      <c r="HA19" s="135">
        <v>0</v>
      </c>
      <c r="HB19" s="135">
        <v>0</v>
      </c>
      <c r="HC19" s="135">
        <v>0</v>
      </c>
      <c r="HD19" s="135">
        <v>0</v>
      </c>
      <c r="HE19" s="152">
        <v>0</v>
      </c>
      <c r="HF19" s="179">
        <v>0</v>
      </c>
      <c r="HG19" s="180">
        <v>0</v>
      </c>
      <c r="HH19" s="180">
        <v>0</v>
      </c>
      <c r="HI19" s="180">
        <v>0</v>
      </c>
      <c r="HJ19" s="180">
        <v>0</v>
      </c>
      <c r="HK19" s="180">
        <v>0</v>
      </c>
      <c r="HL19" s="181">
        <v>0</v>
      </c>
      <c r="HM19" s="164">
        <v>0</v>
      </c>
      <c r="HN19" s="160">
        <v>44</v>
      </c>
      <c r="HO19" s="144">
        <v>0</v>
      </c>
      <c r="HP19" s="135">
        <v>0</v>
      </c>
      <c r="HQ19" s="135">
        <v>0</v>
      </c>
      <c r="HR19" s="135">
        <v>0</v>
      </c>
      <c r="HS19" s="135">
        <v>0</v>
      </c>
      <c r="HT19" s="135">
        <v>0</v>
      </c>
      <c r="HU19" s="152">
        <v>0</v>
      </c>
      <c r="HV19" s="179">
        <v>44</v>
      </c>
      <c r="HW19" s="180">
        <v>0</v>
      </c>
      <c r="HX19" s="180">
        <v>0</v>
      </c>
      <c r="HY19" s="180">
        <v>44</v>
      </c>
      <c r="HZ19" s="180">
        <v>0</v>
      </c>
      <c r="IA19" s="180">
        <v>0</v>
      </c>
      <c r="IB19" s="181">
        <v>9909680</v>
      </c>
      <c r="IC19" s="164">
        <v>9909680</v>
      </c>
      <c r="ID19" s="160">
        <v>0</v>
      </c>
      <c r="IE19" s="144">
        <v>0</v>
      </c>
      <c r="IF19" s="135">
        <v>0</v>
      </c>
      <c r="IG19" s="135">
        <v>0</v>
      </c>
      <c r="IH19" s="135">
        <v>0</v>
      </c>
      <c r="II19" s="135">
        <v>0</v>
      </c>
      <c r="IJ19" s="135">
        <v>0</v>
      </c>
      <c r="IK19" s="152">
        <v>0</v>
      </c>
      <c r="IL19" s="179">
        <v>0</v>
      </c>
      <c r="IM19" s="180">
        <v>0</v>
      </c>
      <c r="IN19" s="180">
        <v>0</v>
      </c>
      <c r="IO19" s="180">
        <v>0</v>
      </c>
      <c r="IP19" s="180">
        <v>0</v>
      </c>
      <c r="IQ19" s="180">
        <v>0</v>
      </c>
      <c r="IR19" s="181">
        <v>0</v>
      </c>
      <c r="IS19" s="164">
        <v>0</v>
      </c>
      <c r="IT19" s="160">
        <v>0</v>
      </c>
      <c r="IU19" s="144">
        <v>0</v>
      </c>
      <c r="IV19" s="135">
        <v>0</v>
      </c>
      <c r="IW19" s="135">
        <v>0</v>
      </c>
      <c r="IX19" s="135">
        <v>0</v>
      </c>
      <c r="IY19" s="135">
        <v>0</v>
      </c>
      <c r="IZ19" s="135">
        <v>0</v>
      </c>
      <c r="JA19" s="152">
        <v>0</v>
      </c>
      <c r="JB19" s="179">
        <v>0</v>
      </c>
      <c r="JC19" s="180">
        <v>0</v>
      </c>
      <c r="JD19" s="180">
        <v>0</v>
      </c>
      <c r="JE19" s="180">
        <v>0</v>
      </c>
      <c r="JF19" s="180">
        <v>0</v>
      </c>
      <c r="JG19" s="180">
        <v>0</v>
      </c>
      <c r="JH19" s="181">
        <v>0</v>
      </c>
      <c r="JI19" s="164">
        <v>0</v>
      </c>
      <c r="JJ19" s="160">
        <v>0</v>
      </c>
      <c r="JK19" s="144">
        <v>0</v>
      </c>
      <c r="JL19" s="135">
        <v>0</v>
      </c>
      <c r="JM19" s="135">
        <v>0</v>
      </c>
      <c r="JN19" s="135">
        <v>0</v>
      </c>
      <c r="JO19" s="135">
        <v>0</v>
      </c>
      <c r="JP19" s="135">
        <v>0</v>
      </c>
      <c r="JQ19" s="152">
        <v>0</v>
      </c>
      <c r="JR19" s="179">
        <v>0</v>
      </c>
      <c r="JS19" s="180">
        <v>0</v>
      </c>
      <c r="JT19" s="180">
        <v>0</v>
      </c>
      <c r="JU19" s="180">
        <v>0</v>
      </c>
      <c r="JV19" s="180">
        <v>0</v>
      </c>
      <c r="JW19" s="180">
        <v>0</v>
      </c>
      <c r="JX19" s="181">
        <v>0</v>
      </c>
      <c r="JY19" s="164">
        <v>0</v>
      </c>
      <c r="JZ19" s="160">
        <v>160</v>
      </c>
      <c r="KA19" s="144">
        <v>0</v>
      </c>
      <c r="KB19" s="135">
        <v>0</v>
      </c>
      <c r="KC19" s="135">
        <v>0</v>
      </c>
      <c r="KD19" s="135">
        <v>0</v>
      </c>
      <c r="KE19" s="135">
        <v>0</v>
      </c>
      <c r="KF19" s="135">
        <v>0</v>
      </c>
      <c r="KG19" s="152">
        <v>0</v>
      </c>
      <c r="KH19" s="179">
        <v>160</v>
      </c>
      <c r="KI19" s="180">
        <v>0</v>
      </c>
      <c r="KJ19" s="180">
        <v>0</v>
      </c>
      <c r="KK19" s="180">
        <v>160</v>
      </c>
      <c r="KL19" s="180">
        <v>0</v>
      </c>
      <c r="KM19" s="180">
        <v>0</v>
      </c>
      <c r="KN19" s="181">
        <v>36035200</v>
      </c>
      <c r="KO19" s="164">
        <v>36035200</v>
      </c>
      <c r="KP19" s="160">
        <v>528</v>
      </c>
      <c r="KQ19" s="144">
        <v>0</v>
      </c>
      <c r="KR19" s="135">
        <v>0</v>
      </c>
      <c r="KS19" s="135">
        <v>0</v>
      </c>
      <c r="KT19" s="135">
        <v>0</v>
      </c>
      <c r="KU19" s="135">
        <v>0</v>
      </c>
      <c r="KV19" s="135">
        <v>0</v>
      </c>
      <c r="KW19" s="152">
        <v>0</v>
      </c>
      <c r="KX19" s="179">
        <v>528</v>
      </c>
      <c r="KY19" s="180">
        <v>0</v>
      </c>
      <c r="KZ19" s="180">
        <v>232</v>
      </c>
      <c r="LA19" s="180">
        <v>296</v>
      </c>
      <c r="LB19" s="180">
        <v>0</v>
      </c>
      <c r="LC19" s="180">
        <v>0</v>
      </c>
      <c r="LD19" s="181">
        <v>112790896</v>
      </c>
      <c r="LE19" s="164">
        <v>112790896</v>
      </c>
    </row>
    <row r="20" spans="2:317" ht="13.5" outlineLevel="1" x14ac:dyDescent="0.25">
      <c r="B20" s="18" t="s">
        <v>10</v>
      </c>
      <c r="C20" s="155">
        <v>0</v>
      </c>
      <c r="D20" s="155">
        <v>0</v>
      </c>
      <c r="E20" s="155">
        <v>0</v>
      </c>
      <c r="F20" s="155">
        <v>0</v>
      </c>
      <c r="G20" s="155">
        <v>0</v>
      </c>
      <c r="H20" s="154">
        <v>114043</v>
      </c>
      <c r="I20" s="153">
        <v>172283</v>
      </c>
      <c r="J20" s="153">
        <v>195579</v>
      </c>
      <c r="K20" s="153">
        <v>218875</v>
      </c>
      <c r="L20" s="153">
        <v>259719</v>
      </c>
      <c r="N20" s="173">
        <v>17</v>
      </c>
      <c r="O20" s="178" t="s">
        <v>20</v>
      </c>
      <c r="P20" s="145" t="s">
        <v>20</v>
      </c>
      <c r="Q20" s="145" t="s">
        <v>20</v>
      </c>
      <c r="R20" s="145" t="s">
        <v>20</v>
      </c>
      <c r="S20" s="145" t="s">
        <v>20</v>
      </c>
      <c r="T20" s="145" t="s">
        <v>20</v>
      </c>
      <c r="U20" s="182" t="s">
        <v>20</v>
      </c>
      <c r="V20" s="179">
        <v>17</v>
      </c>
      <c r="W20" s="180">
        <v>0</v>
      </c>
      <c r="X20" s="180">
        <v>0</v>
      </c>
      <c r="Y20" s="180">
        <v>17</v>
      </c>
      <c r="Z20" s="180">
        <v>0</v>
      </c>
      <c r="AA20" s="180">
        <v>0</v>
      </c>
      <c r="AB20" s="181">
        <v>3324843</v>
      </c>
      <c r="AC20" s="164">
        <v>3324843</v>
      </c>
      <c r="AD20" s="160">
        <v>0</v>
      </c>
      <c r="AE20" s="178" t="s">
        <v>20</v>
      </c>
      <c r="AF20" s="145" t="s">
        <v>20</v>
      </c>
      <c r="AG20" s="145" t="s">
        <v>20</v>
      </c>
      <c r="AH20" s="145" t="s">
        <v>20</v>
      </c>
      <c r="AI20" s="145" t="s">
        <v>20</v>
      </c>
      <c r="AJ20" s="145" t="s">
        <v>20</v>
      </c>
      <c r="AK20" s="182" t="s">
        <v>20</v>
      </c>
      <c r="AL20" s="179">
        <v>0</v>
      </c>
      <c r="AM20" s="180">
        <v>0</v>
      </c>
      <c r="AN20" s="180">
        <v>0</v>
      </c>
      <c r="AO20" s="180">
        <v>0</v>
      </c>
      <c r="AP20" s="180">
        <v>0</v>
      </c>
      <c r="AQ20" s="180">
        <v>0</v>
      </c>
      <c r="AR20" s="181">
        <v>0</v>
      </c>
      <c r="AS20" s="164"/>
      <c r="AT20" s="160">
        <v>0</v>
      </c>
      <c r="AU20" s="178" t="s">
        <v>20</v>
      </c>
      <c r="AV20" s="145" t="s">
        <v>20</v>
      </c>
      <c r="AW20" s="145" t="s">
        <v>20</v>
      </c>
      <c r="AX20" s="145" t="s">
        <v>20</v>
      </c>
      <c r="AY20" s="145" t="s">
        <v>20</v>
      </c>
      <c r="AZ20" s="145" t="s">
        <v>20</v>
      </c>
      <c r="BA20" s="182" t="s">
        <v>20</v>
      </c>
      <c r="BB20" s="179">
        <v>0</v>
      </c>
      <c r="BC20" s="180">
        <v>0</v>
      </c>
      <c r="BD20" s="180">
        <v>0</v>
      </c>
      <c r="BE20" s="180">
        <v>0</v>
      </c>
      <c r="BF20" s="180">
        <v>0</v>
      </c>
      <c r="BG20" s="180">
        <v>0</v>
      </c>
      <c r="BH20" s="181">
        <v>0</v>
      </c>
      <c r="BI20" s="164"/>
      <c r="BJ20" s="160">
        <v>0</v>
      </c>
      <c r="BK20" s="178" t="s">
        <v>20</v>
      </c>
      <c r="BL20" s="145" t="s">
        <v>20</v>
      </c>
      <c r="BM20" s="145" t="s">
        <v>20</v>
      </c>
      <c r="BN20" s="145" t="s">
        <v>20</v>
      </c>
      <c r="BO20" s="145" t="s">
        <v>20</v>
      </c>
      <c r="BP20" s="145" t="s">
        <v>20</v>
      </c>
      <c r="BQ20" s="182" t="s">
        <v>20</v>
      </c>
      <c r="BR20" s="179">
        <v>0</v>
      </c>
      <c r="BS20" s="180">
        <v>0</v>
      </c>
      <c r="BT20" s="180">
        <v>0</v>
      </c>
      <c r="BU20" s="180">
        <v>0</v>
      </c>
      <c r="BV20" s="180">
        <v>0</v>
      </c>
      <c r="BW20" s="180">
        <v>0</v>
      </c>
      <c r="BX20" s="181">
        <v>0</v>
      </c>
      <c r="BY20" s="164"/>
      <c r="BZ20" s="160">
        <v>0</v>
      </c>
      <c r="CA20" s="178" t="s">
        <v>20</v>
      </c>
      <c r="CB20" s="145" t="s">
        <v>20</v>
      </c>
      <c r="CC20" s="145" t="s">
        <v>20</v>
      </c>
      <c r="CD20" s="145" t="s">
        <v>20</v>
      </c>
      <c r="CE20" s="145" t="s">
        <v>20</v>
      </c>
      <c r="CF20" s="145" t="s">
        <v>20</v>
      </c>
      <c r="CG20" s="182" t="s">
        <v>20</v>
      </c>
      <c r="CH20" s="179">
        <v>0</v>
      </c>
      <c r="CI20" s="180">
        <v>0</v>
      </c>
      <c r="CJ20" s="180">
        <v>0</v>
      </c>
      <c r="CK20" s="180">
        <v>0</v>
      </c>
      <c r="CL20" s="180">
        <v>0</v>
      </c>
      <c r="CM20" s="180">
        <v>0</v>
      </c>
      <c r="CN20" s="181">
        <v>0</v>
      </c>
      <c r="CO20" s="164"/>
      <c r="CP20" s="160">
        <v>0</v>
      </c>
      <c r="CQ20" s="178" t="s">
        <v>20</v>
      </c>
      <c r="CR20" s="145" t="s">
        <v>20</v>
      </c>
      <c r="CS20" s="145" t="s">
        <v>20</v>
      </c>
      <c r="CT20" s="145" t="s">
        <v>20</v>
      </c>
      <c r="CU20" s="145" t="s">
        <v>20</v>
      </c>
      <c r="CV20" s="145" t="s">
        <v>20</v>
      </c>
      <c r="CW20" s="182" t="s">
        <v>20</v>
      </c>
      <c r="CX20" s="179">
        <v>0</v>
      </c>
      <c r="CY20" s="180">
        <v>0</v>
      </c>
      <c r="CZ20" s="180">
        <v>0</v>
      </c>
      <c r="DA20" s="180">
        <v>0</v>
      </c>
      <c r="DB20" s="180">
        <v>0</v>
      </c>
      <c r="DC20" s="180">
        <v>0</v>
      </c>
      <c r="DD20" s="181">
        <v>0</v>
      </c>
      <c r="DE20" s="164"/>
      <c r="DF20" s="160">
        <v>0</v>
      </c>
      <c r="DG20" s="178" t="s">
        <v>20</v>
      </c>
      <c r="DH20" s="145" t="s">
        <v>20</v>
      </c>
      <c r="DI20" s="145" t="s">
        <v>20</v>
      </c>
      <c r="DJ20" s="145" t="s">
        <v>20</v>
      </c>
      <c r="DK20" s="145" t="s">
        <v>20</v>
      </c>
      <c r="DL20" s="145" t="s">
        <v>20</v>
      </c>
      <c r="DM20" s="182" t="s">
        <v>20</v>
      </c>
      <c r="DN20" s="179">
        <v>0</v>
      </c>
      <c r="DO20" s="180">
        <v>0</v>
      </c>
      <c r="DP20" s="180">
        <v>0</v>
      </c>
      <c r="DQ20" s="180">
        <v>0</v>
      </c>
      <c r="DR20" s="180">
        <v>0</v>
      </c>
      <c r="DS20" s="180">
        <v>0</v>
      </c>
      <c r="DT20" s="181">
        <v>0</v>
      </c>
      <c r="DU20" s="164"/>
      <c r="DV20" s="160">
        <v>0</v>
      </c>
      <c r="DW20" s="178" t="s">
        <v>20</v>
      </c>
      <c r="DX20" s="145" t="s">
        <v>20</v>
      </c>
      <c r="DY20" s="145" t="s">
        <v>20</v>
      </c>
      <c r="DZ20" s="145" t="s">
        <v>20</v>
      </c>
      <c r="EA20" s="145" t="s">
        <v>20</v>
      </c>
      <c r="EB20" s="145" t="s">
        <v>20</v>
      </c>
      <c r="EC20" s="182" t="s">
        <v>20</v>
      </c>
      <c r="ED20" s="179">
        <v>0</v>
      </c>
      <c r="EE20" s="180">
        <v>0</v>
      </c>
      <c r="EF20" s="180">
        <v>0</v>
      </c>
      <c r="EG20" s="180">
        <v>0</v>
      </c>
      <c r="EH20" s="180">
        <v>0</v>
      </c>
      <c r="EI20" s="180">
        <v>0</v>
      </c>
      <c r="EJ20" s="181">
        <v>0</v>
      </c>
      <c r="EK20" s="164"/>
      <c r="EL20" s="160">
        <v>0</v>
      </c>
      <c r="EM20" s="178" t="s">
        <v>20</v>
      </c>
      <c r="EN20" s="145" t="s">
        <v>20</v>
      </c>
      <c r="EO20" s="145" t="s">
        <v>20</v>
      </c>
      <c r="EP20" s="145" t="s">
        <v>20</v>
      </c>
      <c r="EQ20" s="145" t="s">
        <v>20</v>
      </c>
      <c r="ER20" s="145" t="s">
        <v>20</v>
      </c>
      <c r="ES20" s="182" t="s">
        <v>20</v>
      </c>
      <c r="ET20" s="179">
        <v>0</v>
      </c>
      <c r="EU20" s="180">
        <v>0</v>
      </c>
      <c r="EV20" s="180">
        <v>0</v>
      </c>
      <c r="EW20" s="180">
        <v>0</v>
      </c>
      <c r="EX20" s="180">
        <v>0</v>
      </c>
      <c r="EY20" s="180">
        <v>0</v>
      </c>
      <c r="EZ20" s="181">
        <v>0</v>
      </c>
      <c r="FA20" s="164"/>
      <c r="FB20" s="160">
        <v>0</v>
      </c>
      <c r="FC20" s="178" t="s">
        <v>20</v>
      </c>
      <c r="FD20" s="145" t="s">
        <v>20</v>
      </c>
      <c r="FE20" s="145" t="s">
        <v>20</v>
      </c>
      <c r="FF20" s="145" t="s">
        <v>20</v>
      </c>
      <c r="FG20" s="145" t="s">
        <v>20</v>
      </c>
      <c r="FH20" s="145" t="s">
        <v>20</v>
      </c>
      <c r="FI20" s="182" t="s">
        <v>20</v>
      </c>
      <c r="FJ20" s="179">
        <v>0</v>
      </c>
      <c r="FK20" s="180">
        <v>0</v>
      </c>
      <c r="FL20" s="180">
        <v>0</v>
      </c>
      <c r="FM20" s="180">
        <v>0</v>
      </c>
      <c r="FN20" s="180">
        <v>0</v>
      </c>
      <c r="FO20" s="180">
        <v>0</v>
      </c>
      <c r="FP20" s="181">
        <v>0</v>
      </c>
      <c r="FQ20" s="164"/>
      <c r="FR20" s="160">
        <v>0</v>
      </c>
      <c r="FS20" s="178" t="s">
        <v>20</v>
      </c>
      <c r="FT20" s="145" t="s">
        <v>20</v>
      </c>
      <c r="FU20" s="145" t="s">
        <v>20</v>
      </c>
      <c r="FV20" s="145" t="s">
        <v>20</v>
      </c>
      <c r="FW20" s="145" t="s">
        <v>20</v>
      </c>
      <c r="FX20" s="145" t="s">
        <v>20</v>
      </c>
      <c r="FY20" s="182" t="s">
        <v>20</v>
      </c>
      <c r="FZ20" s="179">
        <v>0</v>
      </c>
      <c r="GA20" s="180">
        <v>0</v>
      </c>
      <c r="GB20" s="180">
        <v>0</v>
      </c>
      <c r="GC20" s="180">
        <v>0</v>
      </c>
      <c r="GD20" s="180">
        <v>0</v>
      </c>
      <c r="GE20" s="180">
        <v>0</v>
      </c>
      <c r="GF20" s="181">
        <v>0</v>
      </c>
      <c r="GG20" s="164"/>
      <c r="GH20" s="160">
        <v>0</v>
      </c>
      <c r="GI20" s="178" t="s">
        <v>20</v>
      </c>
      <c r="GJ20" s="145" t="s">
        <v>20</v>
      </c>
      <c r="GK20" s="145" t="s">
        <v>20</v>
      </c>
      <c r="GL20" s="145" t="s">
        <v>20</v>
      </c>
      <c r="GM20" s="145" t="s">
        <v>20</v>
      </c>
      <c r="GN20" s="145" t="s">
        <v>20</v>
      </c>
      <c r="GO20" s="182" t="s">
        <v>20</v>
      </c>
      <c r="GP20" s="179">
        <v>0</v>
      </c>
      <c r="GQ20" s="180">
        <v>0</v>
      </c>
      <c r="GR20" s="180">
        <v>0</v>
      </c>
      <c r="GS20" s="180">
        <v>0</v>
      </c>
      <c r="GT20" s="180">
        <v>0</v>
      </c>
      <c r="GU20" s="180">
        <v>0</v>
      </c>
      <c r="GV20" s="181">
        <v>0</v>
      </c>
      <c r="GW20" s="164"/>
      <c r="GX20" s="160">
        <v>0</v>
      </c>
      <c r="GY20" s="178" t="s">
        <v>20</v>
      </c>
      <c r="GZ20" s="145" t="s">
        <v>20</v>
      </c>
      <c r="HA20" s="145" t="s">
        <v>20</v>
      </c>
      <c r="HB20" s="145" t="s">
        <v>20</v>
      </c>
      <c r="HC20" s="145" t="s">
        <v>20</v>
      </c>
      <c r="HD20" s="145" t="s">
        <v>20</v>
      </c>
      <c r="HE20" s="182" t="s">
        <v>20</v>
      </c>
      <c r="HF20" s="179">
        <v>0</v>
      </c>
      <c r="HG20" s="180">
        <v>0</v>
      </c>
      <c r="HH20" s="180">
        <v>0</v>
      </c>
      <c r="HI20" s="180">
        <v>0</v>
      </c>
      <c r="HJ20" s="180">
        <v>0</v>
      </c>
      <c r="HK20" s="180">
        <v>0</v>
      </c>
      <c r="HL20" s="181">
        <v>0</v>
      </c>
      <c r="HM20" s="164"/>
      <c r="HN20" s="160">
        <v>0</v>
      </c>
      <c r="HO20" s="178" t="s">
        <v>20</v>
      </c>
      <c r="HP20" s="145" t="s">
        <v>20</v>
      </c>
      <c r="HQ20" s="145" t="s">
        <v>20</v>
      </c>
      <c r="HR20" s="145" t="s">
        <v>20</v>
      </c>
      <c r="HS20" s="145" t="s">
        <v>20</v>
      </c>
      <c r="HT20" s="145" t="s">
        <v>20</v>
      </c>
      <c r="HU20" s="182" t="s">
        <v>20</v>
      </c>
      <c r="HV20" s="179">
        <v>0</v>
      </c>
      <c r="HW20" s="180">
        <v>0</v>
      </c>
      <c r="HX20" s="180">
        <v>0</v>
      </c>
      <c r="HY20" s="180">
        <v>0</v>
      </c>
      <c r="HZ20" s="180">
        <v>0</v>
      </c>
      <c r="IA20" s="180">
        <v>0</v>
      </c>
      <c r="IB20" s="181">
        <v>0</v>
      </c>
      <c r="IC20" s="164"/>
      <c r="ID20" s="160">
        <v>0</v>
      </c>
      <c r="IE20" s="178" t="s">
        <v>20</v>
      </c>
      <c r="IF20" s="145" t="s">
        <v>20</v>
      </c>
      <c r="IG20" s="145" t="s">
        <v>20</v>
      </c>
      <c r="IH20" s="145" t="s">
        <v>20</v>
      </c>
      <c r="II20" s="145" t="s">
        <v>20</v>
      </c>
      <c r="IJ20" s="145" t="s">
        <v>20</v>
      </c>
      <c r="IK20" s="182" t="s">
        <v>20</v>
      </c>
      <c r="IL20" s="179">
        <v>0</v>
      </c>
      <c r="IM20" s="180">
        <v>0</v>
      </c>
      <c r="IN20" s="180">
        <v>0</v>
      </c>
      <c r="IO20" s="180">
        <v>0</v>
      </c>
      <c r="IP20" s="180">
        <v>0</v>
      </c>
      <c r="IQ20" s="180">
        <v>0</v>
      </c>
      <c r="IR20" s="181">
        <v>0</v>
      </c>
      <c r="IS20" s="164"/>
      <c r="IT20" s="160">
        <v>0</v>
      </c>
      <c r="IU20" s="178" t="s">
        <v>20</v>
      </c>
      <c r="IV20" s="145" t="s">
        <v>20</v>
      </c>
      <c r="IW20" s="145" t="s">
        <v>20</v>
      </c>
      <c r="IX20" s="145" t="s">
        <v>20</v>
      </c>
      <c r="IY20" s="145" t="s">
        <v>20</v>
      </c>
      <c r="IZ20" s="145" t="s">
        <v>20</v>
      </c>
      <c r="JA20" s="182" t="s">
        <v>20</v>
      </c>
      <c r="JB20" s="179">
        <v>0</v>
      </c>
      <c r="JC20" s="180">
        <v>0</v>
      </c>
      <c r="JD20" s="180">
        <v>0</v>
      </c>
      <c r="JE20" s="180">
        <v>0</v>
      </c>
      <c r="JF20" s="180">
        <v>0</v>
      </c>
      <c r="JG20" s="180">
        <v>0</v>
      </c>
      <c r="JH20" s="181">
        <v>0</v>
      </c>
      <c r="JI20" s="164"/>
      <c r="JJ20" s="160">
        <v>0</v>
      </c>
      <c r="JK20" s="178" t="s">
        <v>20</v>
      </c>
      <c r="JL20" s="145" t="s">
        <v>20</v>
      </c>
      <c r="JM20" s="145" t="s">
        <v>20</v>
      </c>
      <c r="JN20" s="145" t="s">
        <v>20</v>
      </c>
      <c r="JO20" s="145" t="s">
        <v>20</v>
      </c>
      <c r="JP20" s="145" t="s">
        <v>20</v>
      </c>
      <c r="JQ20" s="182" t="s">
        <v>20</v>
      </c>
      <c r="JR20" s="179">
        <v>0</v>
      </c>
      <c r="JS20" s="180">
        <v>0</v>
      </c>
      <c r="JT20" s="180">
        <v>0</v>
      </c>
      <c r="JU20" s="180">
        <v>0</v>
      </c>
      <c r="JV20" s="180">
        <v>0</v>
      </c>
      <c r="JW20" s="180">
        <v>0</v>
      </c>
      <c r="JX20" s="181">
        <v>0</v>
      </c>
      <c r="JY20" s="164"/>
      <c r="JZ20" s="160">
        <v>17</v>
      </c>
      <c r="KA20" s="178" t="s">
        <v>20</v>
      </c>
      <c r="KB20" s="145" t="s">
        <v>20</v>
      </c>
      <c r="KC20" s="145" t="s">
        <v>20</v>
      </c>
      <c r="KD20" s="145" t="s">
        <v>20</v>
      </c>
      <c r="KE20" s="145" t="s">
        <v>20</v>
      </c>
      <c r="KF20" s="145" t="s">
        <v>20</v>
      </c>
      <c r="KG20" s="182" t="s">
        <v>20</v>
      </c>
      <c r="KH20" s="179">
        <v>17</v>
      </c>
      <c r="KI20" s="180">
        <v>0</v>
      </c>
      <c r="KJ20" s="180">
        <v>0</v>
      </c>
      <c r="KK20" s="180">
        <v>17</v>
      </c>
      <c r="KL20" s="180">
        <v>0</v>
      </c>
      <c r="KM20" s="180">
        <v>0</v>
      </c>
      <c r="KN20" s="181">
        <v>3324843</v>
      </c>
      <c r="KO20" s="164"/>
      <c r="KP20" s="160">
        <v>0</v>
      </c>
      <c r="KQ20" s="178" t="s">
        <v>20</v>
      </c>
      <c r="KR20" s="145" t="s">
        <v>20</v>
      </c>
      <c r="KS20" s="145" t="s">
        <v>20</v>
      </c>
      <c r="KT20" s="145" t="s">
        <v>20</v>
      </c>
      <c r="KU20" s="145" t="s">
        <v>20</v>
      </c>
      <c r="KV20" s="145" t="s">
        <v>20</v>
      </c>
      <c r="KW20" s="182" t="s">
        <v>20</v>
      </c>
      <c r="KX20" s="179">
        <v>0</v>
      </c>
      <c r="KY20" s="180">
        <v>0</v>
      </c>
      <c r="KZ20" s="180">
        <v>0</v>
      </c>
      <c r="LA20" s="180">
        <v>0</v>
      </c>
      <c r="LB20" s="180">
        <v>0</v>
      </c>
      <c r="LC20" s="180">
        <v>0</v>
      </c>
      <c r="LD20" s="181">
        <v>0</v>
      </c>
      <c r="LE20" s="164"/>
    </row>
    <row r="21" spans="2:317" ht="13.5" outlineLevel="1" x14ac:dyDescent="0.25">
      <c r="B21" s="18" t="s">
        <v>9</v>
      </c>
      <c r="C21" s="153">
        <v>299418</v>
      </c>
      <c r="D21" s="153">
        <v>398426</v>
      </c>
      <c r="E21" s="153">
        <v>438029</v>
      </c>
      <c r="F21" s="153">
        <v>477632</v>
      </c>
      <c r="G21" s="153">
        <v>547066</v>
      </c>
      <c r="H21" s="154">
        <v>313533</v>
      </c>
      <c r="I21" s="153">
        <v>412541</v>
      </c>
      <c r="J21" s="153">
        <v>452144</v>
      </c>
      <c r="K21" s="153">
        <v>491747</v>
      </c>
      <c r="L21" s="153">
        <v>561182</v>
      </c>
      <c r="N21" s="173">
        <v>1</v>
      </c>
      <c r="O21" s="144">
        <v>0</v>
      </c>
      <c r="P21" s="135">
        <v>0</v>
      </c>
      <c r="Q21" s="135">
        <v>0</v>
      </c>
      <c r="R21" s="135">
        <v>0</v>
      </c>
      <c r="S21" s="135">
        <v>0</v>
      </c>
      <c r="T21" s="135">
        <v>0</v>
      </c>
      <c r="U21" s="152">
        <v>0</v>
      </c>
      <c r="V21" s="179">
        <v>1</v>
      </c>
      <c r="W21" s="180">
        <v>0</v>
      </c>
      <c r="X21" s="180">
        <v>0</v>
      </c>
      <c r="Y21" s="180">
        <v>1</v>
      </c>
      <c r="Z21" s="180">
        <v>0</v>
      </c>
      <c r="AA21" s="180">
        <v>0</v>
      </c>
      <c r="AB21" s="181">
        <v>452144</v>
      </c>
      <c r="AC21" s="164">
        <v>452144</v>
      </c>
      <c r="AD21" s="160">
        <v>0</v>
      </c>
      <c r="AE21" s="144">
        <v>0</v>
      </c>
      <c r="AF21" s="135">
        <v>0</v>
      </c>
      <c r="AG21" s="135">
        <v>0</v>
      </c>
      <c r="AH21" s="135">
        <v>0</v>
      </c>
      <c r="AI21" s="135">
        <v>0</v>
      </c>
      <c r="AJ21" s="135">
        <v>0</v>
      </c>
      <c r="AK21" s="152">
        <v>0</v>
      </c>
      <c r="AL21" s="179">
        <v>0</v>
      </c>
      <c r="AM21" s="180">
        <v>0</v>
      </c>
      <c r="AN21" s="180">
        <v>0</v>
      </c>
      <c r="AO21" s="180">
        <v>0</v>
      </c>
      <c r="AP21" s="180">
        <v>0</v>
      </c>
      <c r="AQ21" s="180">
        <v>0</v>
      </c>
      <c r="AR21" s="181">
        <v>0</v>
      </c>
      <c r="AS21" s="164">
        <v>0</v>
      </c>
      <c r="AT21" s="160">
        <v>0</v>
      </c>
      <c r="AU21" s="144">
        <v>0</v>
      </c>
      <c r="AV21" s="135">
        <v>0</v>
      </c>
      <c r="AW21" s="135">
        <v>0</v>
      </c>
      <c r="AX21" s="135">
        <v>0</v>
      </c>
      <c r="AY21" s="135">
        <v>0</v>
      </c>
      <c r="AZ21" s="135">
        <v>0</v>
      </c>
      <c r="BA21" s="152">
        <v>0</v>
      </c>
      <c r="BB21" s="179">
        <v>0</v>
      </c>
      <c r="BC21" s="180">
        <v>0</v>
      </c>
      <c r="BD21" s="180">
        <v>0</v>
      </c>
      <c r="BE21" s="180">
        <v>0</v>
      </c>
      <c r="BF21" s="180">
        <v>0</v>
      </c>
      <c r="BG21" s="180">
        <v>0</v>
      </c>
      <c r="BH21" s="181">
        <v>0</v>
      </c>
      <c r="BI21" s="164">
        <v>0</v>
      </c>
      <c r="BJ21" s="160">
        <v>0</v>
      </c>
      <c r="BK21" s="144">
        <v>0</v>
      </c>
      <c r="BL21" s="135">
        <v>0</v>
      </c>
      <c r="BM21" s="135">
        <v>0</v>
      </c>
      <c r="BN21" s="135">
        <v>0</v>
      </c>
      <c r="BO21" s="135">
        <v>0</v>
      </c>
      <c r="BP21" s="135">
        <v>0</v>
      </c>
      <c r="BQ21" s="152">
        <v>0</v>
      </c>
      <c r="BR21" s="179">
        <v>0</v>
      </c>
      <c r="BS21" s="180">
        <v>0</v>
      </c>
      <c r="BT21" s="180">
        <v>0</v>
      </c>
      <c r="BU21" s="180">
        <v>0</v>
      </c>
      <c r="BV21" s="180">
        <v>0</v>
      </c>
      <c r="BW21" s="180">
        <v>0</v>
      </c>
      <c r="BX21" s="181">
        <v>0</v>
      </c>
      <c r="BY21" s="164">
        <v>0</v>
      </c>
      <c r="BZ21" s="160">
        <v>0</v>
      </c>
      <c r="CA21" s="144">
        <v>0</v>
      </c>
      <c r="CB21" s="135">
        <v>0</v>
      </c>
      <c r="CC21" s="135">
        <v>0</v>
      </c>
      <c r="CD21" s="135">
        <v>0</v>
      </c>
      <c r="CE21" s="135">
        <v>0</v>
      </c>
      <c r="CF21" s="135">
        <v>0</v>
      </c>
      <c r="CG21" s="152">
        <v>0</v>
      </c>
      <c r="CH21" s="179">
        <v>0</v>
      </c>
      <c r="CI21" s="180">
        <v>0</v>
      </c>
      <c r="CJ21" s="180">
        <v>0</v>
      </c>
      <c r="CK21" s="180">
        <v>0</v>
      </c>
      <c r="CL21" s="180">
        <v>0</v>
      </c>
      <c r="CM21" s="180">
        <v>0</v>
      </c>
      <c r="CN21" s="181">
        <v>0</v>
      </c>
      <c r="CO21" s="164">
        <v>0</v>
      </c>
      <c r="CP21" s="160">
        <v>0</v>
      </c>
      <c r="CQ21" s="144">
        <v>0</v>
      </c>
      <c r="CR21" s="135">
        <v>0</v>
      </c>
      <c r="CS21" s="135">
        <v>0</v>
      </c>
      <c r="CT21" s="135">
        <v>0</v>
      </c>
      <c r="CU21" s="135">
        <v>0</v>
      </c>
      <c r="CV21" s="135">
        <v>0</v>
      </c>
      <c r="CW21" s="152">
        <v>0</v>
      </c>
      <c r="CX21" s="179">
        <v>0</v>
      </c>
      <c r="CY21" s="180">
        <v>0</v>
      </c>
      <c r="CZ21" s="180">
        <v>0</v>
      </c>
      <c r="DA21" s="180">
        <v>0</v>
      </c>
      <c r="DB21" s="180">
        <v>0</v>
      </c>
      <c r="DC21" s="180">
        <v>0</v>
      </c>
      <c r="DD21" s="181">
        <v>0</v>
      </c>
      <c r="DE21" s="164">
        <v>0</v>
      </c>
      <c r="DF21" s="160">
        <v>0</v>
      </c>
      <c r="DG21" s="144">
        <v>0</v>
      </c>
      <c r="DH21" s="135">
        <v>0</v>
      </c>
      <c r="DI21" s="135">
        <v>0</v>
      </c>
      <c r="DJ21" s="135">
        <v>0</v>
      </c>
      <c r="DK21" s="135">
        <v>0</v>
      </c>
      <c r="DL21" s="135">
        <v>0</v>
      </c>
      <c r="DM21" s="152">
        <v>0</v>
      </c>
      <c r="DN21" s="179">
        <v>0</v>
      </c>
      <c r="DO21" s="180">
        <v>0</v>
      </c>
      <c r="DP21" s="180">
        <v>0</v>
      </c>
      <c r="DQ21" s="180">
        <v>0</v>
      </c>
      <c r="DR21" s="180">
        <v>0</v>
      </c>
      <c r="DS21" s="180">
        <v>0</v>
      </c>
      <c r="DT21" s="181">
        <v>0</v>
      </c>
      <c r="DU21" s="164">
        <v>0</v>
      </c>
      <c r="DV21" s="160">
        <v>1</v>
      </c>
      <c r="DW21" s="144">
        <v>0</v>
      </c>
      <c r="DX21" s="135">
        <v>0</v>
      </c>
      <c r="DY21" s="135">
        <v>0</v>
      </c>
      <c r="DZ21" s="135">
        <v>0</v>
      </c>
      <c r="EA21" s="135">
        <v>0</v>
      </c>
      <c r="EB21" s="135">
        <v>0</v>
      </c>
      <c r="EC21" s="152">
        <v>0</v>
      </c>
      <c r="ED21" s="179">
        <v>1</v>
      </c>
      <c r="EE21" s="180">
        <v>0</v>
      </c>
      <c r="EF21" s="180">
        <v>0</v>
      </c>
      <c r="EG21" s="180">
        <v>1</v>
      </c>
      <c r="EH21" s="180">
        <v>0</v>
      </c>
      <c r="EI21" s="180">
        <v>0</v>
      </c>
      <c r="EJ21" s="181">
        <v>452144</v>
      </c>
      <c r="EK21" s="164">
        <v>452144</v>
      </c>
      <c r="EL21" s="160">
        <v>0</v>
      </c>
      <c r="EM21" s="144">
        <v>0</v>
      </c>
      <c r="EN21" s="135">
        <v>0</v>
      </c>
      <c r="EO21" s="135">
        <v>0</v>
      </c>
      <c r="EP21" s="135">
        <v>0</v>
      </c>
      <c r="EQ21" s="135">
        <v>0</v>
      </c>
      <c r="ER21" s="135">
        <v>0</v>
      </c>
      <c r="ES21" s="152">
        <v>0</v>
      </c>
      <c r="ET21" s="179">
        <v>0</v>
      </c>
      <c r="EU21" s="180">
        <v>0</v>
      </c>
      <c r="EV21" s="180">
        <v>0</v>
      </c>
      <c r="EW21" s="180">
        <v>0</v>
      </c>
      <c r="EX21" s="180">
        <v>0</v>
      </c>
      <c r="EY21" s="180">
        <v>0</v>
      </c>
      <c r="EZ21" s="181">
        <v>0</v>
      </c>
      <c r="FA21" s="164">
        <v>0</v>
      </c>
      <c r="FB21" s="160">
        <v>0</v>
      </c>
      <c r="FC21" s="144">
        <v>0</v>
      </c>
      <c r="FD21" s="135">
        <v>0</v>
      </c>
      <c r="FE21" s="135">
        <v>0</v>
      </c>
      <c r="FF21" s="135">
        <v>0</v>
      </c>
      <c r="FG21" s="135">
        <v>0</v>
      </c>
      <c r="FH21" s="135">
        <v>0</v>
      </c>
      <c r="FI21" s="152">
        <v>0</v>
      </c>
      <c r="FJ21" s="179">
        <v>0</v>
      </c>
      <c r="FK21" s="180">
        <v>0</v>
      </c>
      <c r="FL21" s="180">
        <v>0</v>
      </c>
      <c r="FM21" s="180">
        <v>0</v>
      </c>
      <c r="FN21" s="180">
        <v>0</v>
      </c>
      <c r="FO21" s="180">
        <v>0</v>
      </c>
      <c r="FP21" s="181">
        <v>0</v>
      </c>
      <c r="FQ21" s="164">
        <v>0</v>
      </c>
      <c r="FR21" s="160">
        <v>0</v>
      </c>
      <c r="FS21" s="144">
        <v>0</v>
      </c>
      <c r="FT21" s="135">
        <v>0</v>
      </c>
      <c r="FU21" s="135">
        <v>0</v>
      </c>
      <c r="FV21" s="135">
        <v>0</v>
      </c>
      <c r="FW21" s="135">
        <v>0</v>
      </c>
      <c r="FX21" s="135">
        <v>0</v>
      </c>
      <c r="FY21" s="152">
        <v>0</v>
      </c>
      <c r="FZ21" s="179">
        <v>0</v>
      </c>
      <c r="GA21" s="180">
        <v>0</v>
      </c>
      <c r="GB21" s="180">
        <v>0</v>
      </c>
      <c r="GC21" s="180">
        <v>0</v>
      </c>
      <c r="GD21" s="180">
        <v>0</v>
      </c>
      <c r="GE21" s="180">
        <v>0</v>
      </c>
      <c r="GF21" s="181">
        <v>0</v>
      </c>
      <c r="GG21" s="164">
        <v>0</v>
      </c>
      <c r="GH21" s="160">
        <v>0</v>
      </c>
      <c r="GI21" s="144">
        <v>0</v>
      </c>
      <c r="GJ21" s="135">
        <v>0</v>
      </c>
      <c r="GK21" s="135">
        <v>0</v>
      </c>
      <c r="GL21" s="135">
        <v>0</v>
      </c>
      <c r="GM21" s="135">
        <v>0</v>
      </c>
      <c r="GN21" s="135">
        <v>0</v>
      </c>
      <c r="GO21" s="152">
        <v>0</v>
      </c>
      <c r="GP21" s="179">
        <v>0</v>
      </c>
      <c r="GQ21" s="180">
        <v>0</v>
      </c>
      <c r="GR21" s="180">
        <v>0</v>
      </c>
      <c r="GS21" s="180">
        <v>0</v>
      </c>
      <c r="GT21" s="180">
        <v>0</v>
      </c>
      <c r="GU21" s="180">
        <v>0</v>
      </c>
      <c r="GV21" s="181">
        <v>0</v>
      </c>
      <c r="GW21" s="164">
        <v>0</v>
      </c>
      <c r="GX21" s="160">
        <v>0</v>
      </c>
      <c r="GY21" s="144">
        <v>0</v>
      </c>
      <c r="GZ21" s="135">
        <v>0</v>
      </c>
      <c r="HA21" s="135">
        <v>0</v>
      </c>
      <c r="HB21" s="135">
        <v>0</v>
      </c>
      <c r="HC21" s="135">
        <v>0</v>
      </c>
      <c r="HD21" s="135">
        <v>0</v>
      </c>
      <c r="HE21" s="152">
        <v>0</v>
      </c>
      <c r="HF21" s="179">
        <v>0</v>
      </c>
      <c r="HG21" s="180">
        <v>0</v>
      </c>
      <c r="HH21" s="180">
        <v>0</v>
      </c>
      <c r="HI21" s="180">
        <v>0</v>
      </c>
      <c r="HJ21" s="180">
        <v>0</v>
      </c>
      <c r="HK21" s="180">
        <v>0</v>
      </c>
      <c r="HL21" s="181">
        <v>0</v>
      </c>
      <c r="HM21" s="164">
        <v>0</v>
      </c>
      <c r="HN21" s="160">
        <v>0</v>
      </c>
      <c r="HO21" s="144">
        <v>0</v>
      </c>
      <c r="HP21" s="135">
        <v>0</v>
      </c>
      <c r="HQ21" s="135">
        <v>0</v>
      </c>
      <c r="HR21" s="135">
        <v>0</v>
      </c>
      <c r="HS21" s="135">
        <v>0</v>
      </c>
      <c r="HT21" s="135">
        <v>0</v>
      </c>
      <c r="HU21" s="152">
        <v>0</v>
      </c>
      <c r="HV21" s="179">
        <v>0</v>
      </c>
      <c r="HW21" s="180">
        <v>0</v>
      </c>
      <c r="HX21" s="180">
        <v>0</v>
      </c>
      <c r="HY21" s="180">
        <v>0</v>
      </c>
      <c r="HZ21" s="180">
        <v>0</v>
      </c>
      <c r="IA21" s="180">
        <v>0</v>
      </c>
      <c r="IB21" s="181">
        <v>0</v>
      </c>
      <c r="IC21" s="164">
        <v>0</v>
      </c>
      <c r="ID21" s="160">
        <v>0</v>
      </c>
      <c r="IE21" s="144">
        <v>0</v>
      </c>
      <c r="IF21" s="135">
        <v>0</v>
      </c>
      <c r="IG21" s="135">
        <v>0</v>
      </c>
      <c r="IH21" s="135">
        <v>0</v>
      </c>
      <c r="II21" s="135">
        <v>0</v>
      </c>
      <c r="IJ21" s="135">
        <v>0</v>
      </c>
      <c r="IK21" s="152">
        <v>0</v>
      </c>
      <c r="IL21" s="179">
        <v>0</v>
      </c>
      <c r="IM21" s="180">
        <v>0</v>
      </c>
      <c r="IN21" s="180">
        <v>0</v>
      </c>
      <c r="IO21" s="180">
        <v>0</v>
      </c>
      <c r="IP21" s="180">
        <v>0</v>
      </c>
      <c r="IQ21" s="180">
        <v>0</v>
      </c>
      <c r="IR21" s="181">
        <v>0</v>
      </c>
      <c r="IS21" s="164">
        <v>0</v>
      </c>
      <c r="IT21" s="160">
        <v>0</v>
      </c>
      <c r="IU21" s="144">
        <v>0</v>
      </c>
      <c r="IV21" s="135">
        <v>0</v>
      </c>
      <c r="IW21" s="135">
        <v>0</v>
      </c>
      <c r="IX21" s="135">
        <v>0</v>
      </c>
      <c r="IY21" s="135">
        <v>0</v>
      </c>
      <c r="IZ21" s="135">
        <v>0</v>
      </c>
      <c r="JA21" s="152">
        <v>0</v>
      </c>
      <c r="JB21" s="179">
        <v>0</v>
      </c>
      <c r="JC21" s="180">
        <v>0</v>
      </c>
      <c r="JD21" s="180">
        <v>0</v>
      </c>
      <c r="JE21" s="180">
        <v>0</v>
      </c>
      <c r="JF21" s="180">
        <v>0</v>
      </c>
      <c r="JG21" s="180">
        <v>0</v>
      </c>
      <c r="JH21" s="181">
        <v>0</v>
      </c>
      <c r="JI21" s="164">
        <v>0</v>
      </c>
      <c r="JJ21" s="160">
        <v>0</v>
      </c>
      <c r="JK21" s="144">
        <v>0</v>
      </c>
      <c r="JL21" s="135">
        <v>0</v>
      </c>
      <c r="JM21" s="135">
        <v>0</v>
      </c>
      <c r="JN21" s="135">
        <v>0</v>
      </c>
      <c r="JO21" s="135">
        <v>0</v>
      </c>
      <c r="JP21" s="135">
        <v>0</v>
      </c>
      <c r="JQ21" s="152">
        <v>0</v>
      </c>
      <c r="JR21" s="179">
        <v>0</v>
      </c>
      <c r="JS21" s="180">
        <v>0</v>
      </c>
      <c r="JT21" s="180">
        <v>0</v>
      </c>
      <c r="JU21" s="180">
        <v>0</v>
      </c>
      <c r="JV21" s="180">
        <v>0</v>
      </c>
      <c r="JW21" s="180">
        <v>0</v>
      </c>
      <c r="JX21" s="181">
        <v>0</v>
      </c>
      <c r="JY21" s="164">
        <v>0</v>
      </c>
      <c r="JZ21" s="160">
        <v>0</v>
      </c>
      <c r="KA21" s="144">
        <v>0</v>
      </c>
      <c r="KB21" s="135">
        <v>0</v>
      </c>
      <c r="KC21" s="135">
        <v>0</v>
      </c>
      <c r="KD21" s="135">
        <v>0</v>
      </c>
      <c r="KE21" s="135">
        <v>0</v>
      </c>
      <c r="KF21" s="135">
        <v>0</v>
      </c>
      <c r="KG21" s="152">
        <v>0</v>
      </c>
      <c r="KH21" s="179">
        <v>0</v>
      </c>
      <c r="KI21" s="180">
        <v>0</v>
      </c>
      <c r="KJ21" s="180">
        <v>0</v>
      </c>
      <c r="KK21" s="180">
        <v>0</v>
      </c>
      <c r="KL21" s="180">
        <v>0</v>
      </c>
      <c r="KM21" s="180">
        <v>0</v>
      </c>
      <c r="KN21" s="181">
        <v>0</v>
      </c>
      <c r="KO21" s="164">
        <v>0</v>
      </c>
      <c r="KP21" s="160">
        <v>0</v>
      </c>
      <c r="KQ21" s="144">
        <v>0</v>
      </c>
      <c r="KR21" s="135">
        <v>0</v>
      </c>
      <c r="KS21" s="135">
        <v>0</v>
      </c>
      <c r="KT21" s="135">
        <v>0</v>
      </c>
      <c r="KU21" s="135">
        <v>0</v>
      </c>
      <c r="KV21" s="135">
        <v>0</v>
      </c>
      <c r="KW21" s="152">
        <v>0</v>
      </c>
      <c r="KX21" s="179">
        <v>0</v>
      </c>
      <c r="KY21" s="180">
        <v>0</v>
      </c>
      <c r="KZ21" s="180">
        <v>0</v>
      </c>
      <c r="LA21" s="180">
        <v>0</v>
      </c>
      <c r="LB21" s="180">
        <v>0</v>
      </c>
      <c r="LC21" s="180">
        <v>0</v>
      </c>
      <c r="LD21" s="181">
        <v>0</v>
      </c>
      <c r="LE21" s="164">
        <v>0</v>
      </c>
    </row>
    <row r="22" spans="2:317" ht="13.5" outlineLevel="1" x14ac:dyDescent="0.25">
      <c r="B22" s="18" t="s">
        <v>11</v>
      </c>
      <c r="C22" s="153">
        <v>391997</v>
      </c>
      <c r="D22" s="153">
        <v>491005</v>
      </c>
      <c r="E22" s="153">
        <v>530608</v>
      </c>
      <c r="F22" s="153">
        <v>570211</v>
      </c>
      <c r="G22" s="153">
        <v>639645</v>
      </c>
      <c r="H22" s="154">
        <v>242180</v>
      </c>
      <c r="I22" s="153">
        <v>300420</v>
      </c>
      <c r="J22" s="153">
        <v>323716</v>
      </c>
      <c r="K22" s="153">
        <v>347012</v>
      </c>
      <c r="L22" s="153">
        <v>387856</v>
      </c>
      <c r="N22" s="173">
        <v>803</v>
      </c>
      <c r="O22" s="144">
        <v>30</v>
      </c>
      <c r="P22" s="135">
        <v>0</v>
      </c>
      <c r="Q22" s="135">
        <v>0</v>
      </c>
      <c r="R22" s="135">
        <v>30</v>
      </c>
      <c r="S22" s="135">
        <v>0</v>
      </c>
      <c r="T22" s="135">
        <v>0</v>
      </c>
      <c r="U22" s="152">
        <v>15918240</v>
      </c>
      <c r="V22" s="179">
        <v>773</v>
      </c>
      <c r="W22" s="180">
        <v>0</v>
      </c>
      <c r="X22" s="180">
        <v>15</v>
      </c>
      <c r="Y22" s="180">
        <v>691</v>
      </c>
      <c r="Z22" s="180">
        <v>0</v>
      </c>
      <c r="AA22" s="180">
        <v>67</v>
      </c>
      <c r="AB22" s="181">
        <v>254180408</v>
      </c>
      <c r="AC22" s="164">
        <v>270098648</v>
      </c>
      <c r="AD22" s="160">
        <v>0</v>
      </c>
      <c r="AE22" s="144">
        <v>0</v>
      </c>
      <c r="AF22" s="135">
        <v>0</v>
      </c>
      <c r="AG22" s="135">
        <v>0</v>
      </c>
      <c r="AH22" s="135">
        <v>0</v>
      </c>
      <c r="AI22" s="135">
        <v>0</v>
      </c>
      <c r="AJ22" s="135">
        <v>0</v>
      </c>
      <c r="AK22" s="152">
        <v>0</v>
      </c>
      <c r="AL22" s="179">
        <v>0</v>
      </c>
      <c r="AM22" s="180">
        <v>0</v>
      </c>
      <c r="AN22" s="180">
        <v>0</v>
      </c>
      <c r="AO22" s="180">
        <v>0</v>
      </c>
      <c r="AP22" s="180">
        <v>0</v>
      </c>
      <c r="AQ22" s="180">
        <v>0</v>
      </c>
      <c r="AR22" s="181">
        <v>0</v>
      </c>
      <c r="AS22" s="164">
        <v>0</v>
      </c>
      <c r="AT22" s="160">
        <v>0</v>
      </c>
      <c r="AU22" s="144">
        <v>0</v>
      </c>
      <c r="AV22" s="135">
        <v>0</v>
      </c>
      <c r="AW22" s="135">
        <v>0</v>
      </c>
      <c r="AX22" s="135">
        <v>0</v>
      </c>
      <c r="AY22" s="135">
        <v>0</v>
      </c>
      <c r="AZ22" s="135">
        <v>0</v>
      </c>
      <c r="BA22" s="152">
        <v>0</v>
      </c>
      <c r="BB22" s="179">
        <v>0</v>
      </c>
      <c r="BC22" s="180">
        <v>0</v>
      </c>
      <c r="BD22" s="180">
        <v>0</v>
      </c>
      <c r="BE22" s="180">
        <v>0</v>
      </c>
      <c r="BF22" s="180">
        <v>0</v>
      </c>
      <c r="BG22" s="180">
        <v>0</v>
      </c>
      <c r="BH22" s="181">
        <v>0</v>
      </c>
      <c r="BI22" s="164">
        <v>0</v>
      </c>
      <c r="BJ22" s="160">
        <v>0</v>
      </c>
      <c r="BK22" s="144">
        <v>0</v>
      </c>
      <c r="BL22" s="135">
        <v>0</v>
      </c>
      <c r="BM22" s="135">
        <v>0</v>
      </c>
      <c r="BN22" s="135">
        <v>0</v>
      </c>
      <c r="BO22" s="135">
        <v>0</v>
      </c>
      <c r="BP22" s="135">
        <v>0</v>
      </c>
      <c r="BQ22" s="152">
        <v>0</v>
      </c>
      <c r="BR22" s="179">
        <v>0</v>
      </c>
      <c r="BS22" s="180">
        <v>0</v>
      </c>
      <c r="BT22" s="180">
        <v>0</v>
      </c>
      <c r="BU22" s="180">
        <v>0</v>
      </c>
      <c r="BV22" s="180">
        <v>0</v>
      </c>
      <c r="BW22" s="180">
        <v>0</v>
      </c>
      <c r="BX22" s="181">
        <v>0</v>
      </c>
      <c r="BY22" s="164">
        <v>0</v>
      </c>
      <c r="BZ22" s="160">
        <v>441</v>
      </c>
      <c r="CA22" s="144">
        <v>0</v>
      </c>
      <c r="CB22" s="135">
        <v>0</v>
      </c>
      <c r="CC22" s="135">
        <v>0</v>
      </c>
      <c r="CD22" s="135">
        <v>0</v>
      </c>
      <c r="CE22" s="135">
        <v>0</v>
      </c>
      <c r="CF22" s="135">
        <v>0</v>
      </c>
      <c r="CG22" s="152">
        <v>0</v>
      </c>
      <c r="CH22" s="179">
        <v>441</v>
      </c>
      <c r="CI22" s="180">
        <v>0</v>
      </c>
      <c r="CJ22" s="180">
        <v>0</v>
      </c>
      <c r="CK22" s="180">
        <v>441</v>
      </c>
      <c r="CL22" s="180">
        <v>0</v>
      </c>
      <c r="CM22" s="180">
        <v>0</v>
      </c>
      <c r="CN22" s="181">
        <v>142758756</v>
      </c>
      <c r="CO22" s="164">
        <v>142758756</v>
      </c>
      <c r="CP22" s="160">
        <v>189</v>
      </c>
      <c r="CQ22" s="144">
        <v>0</v>
      </c>
      <c r="CR22" s="135">
        <v>0</v>
      </c>
      <c r="CS22" s="135">
        <v>0</v>
      </c>
      <c r="CT22" s="135">
        <v>0</v>
      </c>
      <c r="CU22" s="135">
        <v>0</v>
      </c>
      <c r="CV22" s="135">
        <v>0</v>
      </c>
      <c r="CW22" s="152">
        <v>0</v>
      </c>
      <c r="CX22" s="179">
        <v>189</v>
      </c>
      <c r="CY22" s="180">
        <v>0</v>
      </c>
      <c r="CZ22" s="180">
        <v>0</v>
      </c>
      <c r="DA22" s="180">
        <v>189</v>
      </c>
      <c r="DB22" s="180">
        <v>0</v>
      </c>
      <c r="DC22" s="180">
        <v>0</v>
      </c>
      <c r="DD22" s="181">
        <v>61182324</v>
      </c>
      <c r="DE22" s="164">
        <v>61182324</v>
      </c>
      <c r="DF22" s="160">
        <v>106</v>
      </c>
      <c r="DG22" s="144">
        <v>0</v>
      </c>
      <c r="DH22" s="135">
        <v>0</v>
      </c>
      <c r="DI22" s="135">
        <v>0</v>
      </c>
      <c r="DJ22" s="135">
        <v>0</v>
      </c>
      <c r="DK22" s="135">
        <v>0</v>
      </c>
      <c r="DL22" s="135">
        <v>0</v>
      </c>
      <c r="DM22" s="152">
        <v>0</v>
      </c>
      <c r="DN22" s="179">
        <v>106</v>
      </c>
      <c r="DO22" s="180">
        <v>0</v>
      </c>
      <c r="DP22" s="180">
        <v>0</v>
      </c>
      <c r="DQ22" s="180">
        <v>39</v>
      </c>
      <c r="DR22" s="180">
        <v>0</v>
      </c>
      <c r="DS22" s="180">
        <v>67</v>
      </c>
      <c r="DT22" s="181">
        <v>38611276</v>
      </c>
      <c r="DU22" s="164">
        <v>38611276</v>
      </c>
      <c r="DV22" s="160">
        <v>0</v>
      </c>
      <c r="DW22" s="144">
        <v>0</v>
      </c>
      <c r="DX22" s="135">
        <v>0</v>
      </c>
      <c r="DY22" s="135">
        <v>0</v>
      </c>
      <c r="DZ22" s="135">
        <v>0</v>
      </c>
      <c r="EA22" s="135">
        <v>0</v>
      </c>
      <c r="EB22" s="135">
        <v>0</v>
      </c>
      <c r="EC22" s="152">
        <v>0</v>
      </c>
      <c r="ED22" s="179">
        <v>0</v>
      </c>
      <c r="EE22" s="180">
        <v>0</v>
      </c>
      <c r="EF22" s="180">
        <v>0</v>
      </c>
      <c r="EG22" s="180">
        <v>0</v>
      </c>
      <c r="EH22" s="180">
        <v>0</v>
      </c>
      <c r="EI22" s="180">
        <v>0</v>
      </c>
      <c r="EJ22" s="181">
        <v>0</v>
      </c>
      <c r="EK22" s="164">
        <v>0</v>
      </c>
      <c r="EL22" s="160">
        <v>0</v>
      </c>
      <c r="EM22" s="144">
        <v>0</v>
      </c>
      <c r="EN22" s="135">
        <v>0</v>
      </c>
      <c r="EO22" s="135">
        <v>0</v>
      </c>
      <c r="EP22" s="135">
        <v>0</v>
      </c>
      <c r="EQ22" s="135">
        <v>0</v>
      </c>
      <c r="ER22" s="135">
        <v>0</v>
      </c>
      <c r="ES22" s="152">
        <v>0</v>
      </c>
      <c r="ET22" s="179">
        <v>0</v>
      </c>
      <c r="EU22" s="180">
        <v>0</v>
      </c>
      <c r="EV22" s="180">
        <v>0</v>
      </c>
      <c r="EW22" s="180">
        <v>0</v>
      </c>
      <c r="EX22" s="180">
        <v>0</v>
      </c>
      <c r="EY22" s="180">
        <v>0</v>
      </c>
      <c r="EZ22" s="181">
        <v>0</v>
      </c>
      <c r="FA22" s="164">
        <v>0</v>
      </c>
      <c r="FB22" s="160">
        <v>0</v>
      </c>
      <c r="FC22" s="144">
        <v>0</v>
      </c>
      <c r="FD22" s="135">
        <v>0</v>
      </c>
      <c r="FE22" s="135">
        <v>0</v>
      </c>
      <c r="FF22" s="135">
        <v>0</v>
      </c>
      <c r="FG22" s="135">
        <v>0</v>
      </c>
      <c r="FH22" s="135">
        <v>0</v>
      </c>
      <c r="FI22" s="152">
        <v>0</v>
      </c>
      <c r="FJ22" s="179">
        <v>0</v>
      </c>
      <c r="FK22" s="180">
        <v>0</v>
      </c>
      <c r="FL22" s="180">
        <v>0</v>
      </c>
      <c r="FM22" s="180">
        <v>0</v>
      </c>
      <c r="FN22" s="180">
        <v>0</v>
      </c>
      <c r="FO22" s="180">
        <v>0</v>
      </c>
      <c r="FP22" s="181">
        <v>0</v>
      </c>
      <c r="FQ22" s="164">
        <v>0</v>
      </c>
      <c r="FR22" s="160">
        <v>0</v>
      </c>
      <c r="FS22" s="144">
        <v>0</v>
      </c>
      <c r="FT22" s="135">
        <v>0</v>
      </c>
      <c r="FU22" s="135">
        <v>0</v>
      </c>
      <c r="FV22" s="135">
        <v>0</v>
      </c>
      <c r="FW22" s="135">
        <v>0</v>
      </c>
      <c r="FX22" s="135">
        <v>0</v>
      </c>
      <c r="FY22" s="152">
        <v>0</v>
      </c>
      <c r="FZ22" s="179">
        <v>0</v>
      </c>
      <c r="GA22" s="180">
        <v>0</v>
      </c>
      <c r="GB22" s="180">
        <v>0</v>
      </c>
      <c r="GC22" s="180">
        <v>0</v>
      </c>
      <c r="GD22" s="180">
        <v>0</v>
      </c>
      <c r="GE22" s="180">
        <v>0</v>
      </c>
      <c r="GF22" s="181">
        <v>0</v>
      </c>
      <c r="GG22" s="164">
        <v>0</v>
      </c>
      <c r="GH22" s="160">
        <v>0</v>
      </c>
      <c r="GI22" s="144">
        <v>0</v>
      </c>
      <c r="GJ22" s="135">
        <v>0</v>
      </c>
      <c r="GK22" s="135">
        <v>0</v>
      </c>
      <c r="GL22" s="135">
        <v>0</v>
      </c>
      <c r="GM22" s="135">
        <v>0</v>
      </c>
      <c r="GN22" s="135">
        <v>0</v>
      </c>
      <c r="GO22" s="152">
        <v>0</v>
      </c>
      <c r="GP22" s="179">
        <v>0</v>
      </c>
      <c r="GQ22" s="180">
        <v>0</v>
      </c>
      <c r="GR22" s="180">
        <v>0</v>
      </c>
      <c r="GS22" s="180">
        <v>0</v>
      </c>
      <c r="GT22" s="180">
        <v>0</v>
      </c>
      <c r="GU22" s="180">
        <v>0</v>
      </c>
      <c r="GV22" s="181">
        <v>0</v>
      </c>
      <c r="GW22" s="164">
        <v>0</v>
      </c>
      <c r="GX22" s="160">
        <v>0</v>
      </c>
      <c r="GY22" s="144">
        <v>0</v>
      </c>
      <c r="GZ22" s="135">
        <v>0</v>
      </c>
      <c r="HA22" s="135">
        <v>0</v>
      </c>
      <c r="HB22" s="135">
        <v>0</v>
      </c>
      <c r="HC22" s="135">
        <v>0</v>
      </c>
      <c r="HD22" s="135">
        <v>0</v>
      </c>
      <c r="HE22" s="152">
        <v>0</v>
      </c>
      <c r="HF22" s="179">
        <v>0</v>
      </c>
      <c r="HG22" s="180">
        <v>0</v>
      </c>
      <c r="HH22" s="180">
        <v>0</v>
      </c>
      <c r="HI22" s="180">
        <v>0</v>
      </c>
      <c r="HJ22" s="180">
        <v>0</v>
      </c>
      <c r="HK22" s="180">
        <v>0</v>
      </c>
      <c r="HL22" s="181">
        <v>0</v>
      </c>
      <c r="HM22" s="164">
        <v>0</v>
      </c>
      <c r="HN22" s="160">
        <v>0</v>
      </c>
      <c r="HO22" s="144">
        <v>0</v>
      </c>
      <c r="HP22" s="135">
        <v>0</v>
      </c>
      <c r="HQ22" s="135">
        <v>0</v>
      </c>
      <c r="HR22" s="135">
        <v>0</v>
      </c>
      <c r="HS22" s="135">
        <v>0</v>
      </c>
      <c r="HT22" s="135">
        <v>0</v>
      </c>
      <c r="HU22" s="152">
        <v>0</v>
      </c>
      <c r="HV22" s="179">
        <v>0</v>
      </c>
      <c r="HW22" s="180">
        <v>0</v>
      </c>
      <c r="HX22" s="180">
        <v>0</v>
      </c>
      <c r="HY22" s="180">
        <v>0</v>
      </c>
      <c r="HZ22" s="180">
        <v>0</v>
      </c>
      <c r="IA22" s="180">
        <v>0</v>
      </c>
      <c r="IB22" s="181">
        <v>0</v>
      </c>
      <c r="IC22" s="164">
        <v>0</v>
      </c>
      <c r="ID22" s="160">
        <v>0</v>
      </c>
      <c r="IE22" s="144">
        <v>0</v>
      </c>
      <c r="IF22" s="135">
        <v>0</v>
      </c>
      <c r="IG22" s="135">
        <v>0</v>
      </c>
      <c r="IH22" s="135">
        <v>0</v>
      </c>
      <c r="II22" s="135">
        <v>0</v>
      </c>
      <c r="IJ22" s="135">
        <v>0</v>
      </c>
      <c r="IK22" s="152">
        <v>0</v>
      </c>
      <c r="IL22" s="179">
        <v>0</v>
      </c>
      <c r="IM22" s="180">
        <v>0</v>
      </c>
      <c r="IN22" s="180">
        <v>0</v>
      </c>
      <c r="IO22" s="180">
        <v>0</v>
      </c>
      <c r="IP22" s="180">
        <v>0</v>
      </c>
      <c r="IQ22" s="180">
        <v>0</v>
      </c>
      <c r="IR22" s="181">
        <v>0</v>
      </c>
      <c r="IS22" s="164">
        <v>0</v>
      </c>
      <c r="IT22" s="160">
        <v>0</v>
      </c>
      <c r="IU22" s="144">
        <v>0</v>
      </c>
      <c r="IV22" s="135">
        <v>0</v>
      </c>
      <c r="IW22" s="135">
        <v>0</v>
      </c>
      <c r="IX22" s="135">
        <v>0</v>
      </c>
      <c r="IY22" s="135">
        <v>0</v>
      </c>
      <c r="IZ22" s="135">
        <v>0</v>
      </c>
      <c r="JA22" s="152">
        <v>0</v>
      </c>
      <c r="JB22" s="179">
        <v>0</v>
      </c>
      <c r="JC22" s="180">
        <v>0</v>
      </c>
      <c r="JD22" s="180">
        <v>0</v>
      </c>
      <c r="JE22" s="180">
        <v>0</v>
      </c>
      <c r="JF22" s="180">
        <v>0</v>
      </c>
      <c r="JG22" s="180">
        <v>0</v>
      </c>
      <c r="JH22" s="181">
        <v>0</v>
      </c>
      <c r="JI22" s="164">
        <v>0</v>
      </c>
      <c r="JJ22" s="160">
        <v>0</v>
      </c>
      <c r="JK22" s="144">
        <v>0</v>
      </c>
      <c r="JL22" s="135">
        <v>0</v>
      </c>
      <c r="JM22" s="135">
        <v>0</v>
      </c>
      <c r="JN22" s="135">
        <v>0</v>
      </c>
      <c r="JO22" s="135">
        <v>0</v>
      </c>
      <c r="JP22" s="135">
        <v>0</v>
      </c>
      <c r="JQ22" s="152">
        <v>0</v>
      </c>
      <c r="JR22" s="179">
        <v>0</v>
      </c>
      <c r="JS22" s="180">
        <v>0</v>
      </c>
      <c r="JT22" s="180">
        <v>0</v>
      </c>
      <c r="JU22" s="180">
        <v>0</v>
      </c>
      <c r="JV22" s="180">
        <v>0</v>
      </c>
      <c r="JW22" s="180">
        <v>0</v>
      </c>
      <c r="JX22" s="181">
        <v>0</v>
      </c>
      <c r="JY22" s="164">
        <v>0</v>
      </c>
      <c r="JZ22" s="160">
        <v>22</v>
      </c>
      <c r="KA22" s="144">
        <v>0</v>
      </c>
      <c r="KB22" s="135">
        <v>0</v>
      </c>
      <c r="KC22" s="135">
        <v>0</v>
      </c>
      <c r="KD22" s="135">
        <v>0</v>
      </c>
      <c r="KE22" s="135">
        <v>0</v>
      </c>
      <c r="KF22" s="135">
        <v>0</v>
      </c>
      <c r="KG22" s="152">
        <v>0</v>
      </c>
      <c r="KH22" s="179">
        <v>22</v>
      </c>
      <c r="KI22" s="180">
        <v>0</v>
      </c>
      <c r="KJ22" s="180">
        <v>0</v>
      </c>
      <c r="KK22" s="180">
        <v>22</v>
      </c>
      <c r="KL22" s="180">
        <v>0</v>
      </c>
      <c r="KM22" s="180">
        <v>0</v>
      </c>
      <c r="KN22" s="181">
        <v>7121752</v>
      </c>
      <c r="KO22" s="164">
        <v>7121752</v>
      </c>
      <c r="KP22" s="160">
        <v>45</v>
      </c>
      <c r="KQ22" s="144">
        <v>30</v>
      </c>
      <c r="KR22" s="135">
        <v>0</v>
      </c>
      <c r="KS22" s="135">
        <v>0</v>
      </c>
      <c r="KT22" s="135">
        <v>30</v>
      </c>
      <c r="KU22" s="135">
        <v>0</v>
      </c>
      <c r="KV22" s="135">
        <v>0</v>
      </c>
      <c r="KW22" s="152">
        <v>15918240</v>
      </c>
      <c r="KX22" s="179">
        <v>15</v>
      </c>
      <c r="KY22" s="180">
        <v>0</v>
      </c>
      <c r="KZ22" s="180">
        <v>15</v>
      </c>
      <c r="LA22" s="180">
        <v>0</v>
      </c>
      <c r="LB22" s="180">
        <v>0</v>
      </c>
      <c r="LC22" s="180">
        <v>0</v>
      </c>
      <c r="LD22" s="181">
        <v>4506300</v>
      </c>
      <c r="LE22" s="164">
        <v>20424540</v>
      </c>
    </row>
    <row r="23" spans="2:317" ht="13.5" outlineLevel="1" x14ac:dyDescent="0.25">
      <c r="B23" s="18" t="s">
        <v>17</v>
      </c>
      <c r="C23" s="153">
        <v>206839</v>
      </c>
      <c r="D23" s="153">
        <v>305847</v>
      </c>
      <c r="E23" s="153">
        <v>345450</v>
      </c>
      <c r="F23" s="153">
        <v>385053</v>
      </c>
      <c r="G23" s="153">
        <v>454487</v>
      </c>
      <c r="H23" s="154">
        <v>220954</v>
      </c>
      <c r="I23" s="153">
        <v>319962</v>
      </c>
      <c r="J23" s="153">
        <v>359565</v>
      </c>
      <c r="K23" s="153">
        <v>399169</v>
      </c>
      <c r="L23" s="153">
        <v>468603</v>
      </c>
      <c r="N23" s="173">
        <v>0</v>
      </c>
      <c r="O23" s="144">
        <v>0</v>
      </c>
      <c r="P23" s="135">
        <v>0</v>
      </c>
      <c r="Q23" s="135">
        <v>0</v>
      </c>
      <c r="R23" s="135">
        <v>0</v>
      </c>
      <c r="S23" s="135">
        <v>0</v>
      </c>
      <c r="T23" s="135">
        <v>0</v>
      </c>
      <c r="U23" s="152">
        <v>0</v>
      </c>
      <c r="V23" s="179">
        <v>0</v>
      </c>
      <c r="W23" s="180">
        <v>0</v>
      </c>
      <c r="X23" s="180">
        <v>0</v>
      </c>
      <c r="Y23" s="180">
        <v>0</v>
      </c>
      <c r="Z23" s="180">
        <v>0</v>
      </c>
      <c r="AA23" s="180">
        <v>0</v>
      </c>
      <c r="AB23" s="181">
        <v>0</v>
      </c>
      <c r="AC23" s="164">
        <v>0</v>
      </c>
      <c r="AD23" s="160">
        <v>0</v>
      </c>
      <c r="AE23" s="144">
        <v>0</v>
      </c>
      <c r="AF23" s="135">
        <v>0</v>
      </c>
      <c r="AG23" s="135">
        <v>0</v>
      </c>
      <c r="AH23" s="135">
        <v>0</v>
      </c>
      <c r="AI23" s="135">
        <v>0</v>
      </c>
      <c r="AJ23" s="135">
        <v>0</v>
      </c>
      <c r="AK23" s="152">
        <v>0</v>
      </c>
      <c r="AL23" s="179">
        <v>0</v>
      </c>
      <c r="AM23" s="180">
        <v>0</v>
      </c>
      <c r="AN23" s="180">
        <v>0</v>
      </c>
      <c r="AO23" s="180">
        <v>0</v>
      </c>
      <c r="AP23" s="180">
        <v>0</v>
      </c>
      <c r="AQ23" s="180">
        <v>0</v>
      </c>
      <c r="AR23" s="181">
        <v>0</v>
      </c>
      <c r="AS23" s="164"/>
      <c r="AT23" s="160">
        <v>0</v>
      </c>
      <c r="AU23" s="144">
        <v>0</v>
      </c>
      <c r="AV23" s="135">
        <v>0</v>
      </c>
      <c r="AW23" s="135">
        <v>0</v>
      </c>
      <c r="AX23" s="135">
        <v>0</v>
      </c>
      <c r="AY23" s="135">
        <v>0</v>
      </c>
      <c r="AZ23" s="135">
        <v>0</v>
      </c>
      <c r="BA23" s="152">
        <v>0</v>
      </c>
      <c r="BB23" s="179">
        <v>0</v>
      </c>
      <c r="BC23" s="180">
        <v>0</v>
      </c>
      <c r="BD23" s="180">
        <v>0</v>
      </c>
      <c r="BE23" s="180">
        <v>0</v>
      </c>
      <c r="BF23" s="180">
        <v>0</v>
      </c>
      <c r="BG23" s="180">
        <v>0</v>
      </c>
      <c r="BH23" s="181">
        <v>0</v>
      </c>
      <c r="BI23" s="164"/>
      <c r="BJ23" s="160">
        <v>0</v>
      </c>
      <c r="BK23" s="144">
        <v>0</v>
      </c>
      <c r="BL23" s="135">
        <v>0</v>
      </c>
      <c r="BM23" s="135">
        <v>0</v>
      </c>
      <c r="BN23" s="135">
        <v>0</v>
      </c>
      <c r="BO23" s="135">
        <v>0</v>
      </c>
      <c r="BP23" s="135">
        <v>0</v>
      </c>
      <c r="BQ23" s="152">
        <v>0</v>
      </c>
      <c r="BR23" s="179">
        <v>0</v>
      </c>
      <c r="BS23" s="180">
        <v>0</v>
      </c>
      <c r="BT23" s="180">
        <v>0</v>
      </c>
      <c r="BU23" s="180">
        <v>0</v>
      </c>
      <c r="BV23" s="180">
        <v>0</v>
      </c>
      <c r="BW23" s="180">
        <v>0</v>
      </c>
      <c r="BX23" s="181">
        <v>0</v>
      </c>
      <c r="BY23" s="164"/>
      <c r="BZ23" s="160">
        <v>0</v>
      </c>
      <c r="CA23" s="144">
        <v>0</v>
      </c>
      <c r="CB23" s="135">
        <v>0</v>
      </c>
      <c r="CC23" s="135">
        <v>0</v>
      </c>
      <c r="CD23" s="135">
        <v>0</v>
      </c>
      <c r="CE23" s="135">
        <v>0</v>
      </c>
      <c r="CF23" s="135">
        <v>0</v>
      </c>
      <c r="CG23" s="152">
        <v>0</v>
      </c>
      <c r="CH23" s="179">
        <v>0</v>
      </c>
      <c r="CI23" s="180">
        <v>0</v>
      </c>
      <c r="CJ23" s="180">
        <v>0</v>
      </c>
      <c r="CK23" s="180">
        <v>0</v>
      </c>
      <c r="CL23" s="180">
        <v>0</v>
      </c>
      <c r="CM23" s="180">
        <v>0</v>
      </c>
      <c r="CN23" s="181">
        <v>0</v>
      </c>
      <c r="CO23" s="164"/>
      <c r="CP23" s="160">
        <v>0</v>
      </c>
      <c r="CQ23" s="144">
        <v>0</v>
      </c>
      <c r="CR23" s="135">
        <v>0</v>
      </c>
      <c r="CS23" s="135">
        <v>0</v>
      </c>
      <c r="CT23" s="135">
        <v>0</v>
      </c>
      <c r="CU23" s="135">
        <v>0</v>
      </c>
      <c r="CV23" s="135">
        <v>0</v>
      </c>
      <c r="CW23" s="152">
        <v>0</v>
      </c>
      <c r="CX23" s="179">
        <v>0</v>
      </c>
      <c r="CY23" s="180">
        <v>0</v>
      </c>
      <c r="CZ23" s="180">
        <v>0</v>
      </c>
      <c r="DA23" s="180">
        <v>0</v>
      </c>
      <c r="DB23" s="180">
        <v>0</v>
      </c>
      <c r="DC23" s="180">
        <v>0</v>
      </c>
      <c r="DD23" s="181">
        <v>0</v>
      </c>
      <c r="DE23" s="164"/>
      <c r="DF23" s="160">
        <v>0</v>
      </c>
      <c r="DG23" s="144">
        <v>0</v>
      </c>
      <c r="DH23" s="135">
        <v>0</v>
      </c>
      <c r="DI23" s="135">
        <v>0</v>
      </c>
      <c r="DJ23" s="135">
        <v>0</v>
      </c>
      <c r="DK23" s="135">
        <v>0</v>
      </c>
      <c r="DL23" s="135">
        <v>0</v>
      </c>
      <c r="DM23" s="152">
        <v>0</v>
      </c>
      <c r="DN23" s="179">
        <v>0</v>
      </c>
      <c r="DO23" s="180">
        <v>0</v>
      </c>
      <c r="DP23" s="180">
        <v>0</v>
      </c>
      <c r="DQ23" s="180">
        <v>0</v>
      </c>
      <c r="DR23" s="180">
        <v>0</v>
      </c>
      <c r="DS23" s="180">
        <v>0</v>
      </c>
      <c r="DT23" s="181">
        <v>0</v>
      </c>
      <c r="DU23" s="164"/>
      <c r="DV23" s="160">
        <v>0</v>
      </c>
      <c r="DW23" s="144">
        <v>0</v>
      </c>
      <c r="DX23" s="135">
        <v>0</v>
      </c>
      <c r="DY23" s="135">
        <v>0</v>
      </c>
      <c r="DZ23" s="135">
        <v>0</v>
      </c>
      <c r="EA23" s="135">
        <v>0</v>
      </c>
      <c r="EB23" s="135">
        <v>0</v>
      </c>
      <c r="EC23" s="152">
        <v>0</v>
      </c>
      <c r="ED23" s="179">
        <v>0</v>
      </c>
      <c r="EE23" s="180">
        <v>0</v>
      </c>
      <c r="EF23" s="180">
        <v>0</v>
      </c>
      <c r="EG23" s="180">
        <v>0</v>
      </c>
      <c r="EH23" s="180">
        <v>0</v>
      </c>
      <c r="EI23" s="180">
        <v>0</v>
      </c>
      <c r="EJ23" s="181">
        <v>0</v>
      </c>
      <c r="EK23" s="164"/>
      <c r="EL23" s="160">
        <v>0</v>
      </c>
      <c r="EM23" s="144">
        <v>0</v>
      </c>
      <c r="EN23" s="135">
        <v>0</v>
      </c>
      <c r="EO23" s="135">
        <v>0</v>
      </c>
      <c r="EP23" s="135">
        <v>0</v>
      </c>
      <c r="EQ23" s="135">
        <v>0</v>
      </c>
      <c r="ER23" s="135">
        <v>0</v>
      </c>
      <c r="ES23" s="152">
        <v>0</v>
      </c>
      <c r="ET23" s="179">
        <v>0</v>
      </c>
      <c r="EU23" s="180">
        <v>0</v>
      </c>
      <c r="EV23" s="180">
        <v>0</v>
      </c>
      <c r="EW23" s="180">
        <v>0</v>
      </c>
      <c r="EX23" s="180">
        <v>0</v>
      </c>
      <c r="EY23" s="180">
        <v>0</v>
      </c>
      <c r="EZ23" s="181">
        <v>0</v>
      </c>
      <c r="FA23" s="164"/>
      <c r="FB23" s="160">
        <v>0</v>
      </c>
      <c r="FC23" s="144">
        <v>0</v>
      </c>
      <c r="FD23" s="135">
        <v>0</v>
      </c>
      <c r="FE23" s="135">
        <v>0</v>
      </c>
      <c r="FF23" s="135">
        <v>0</v>
      </c>
      <c r="FG23" s="135">
        <v>0</v>
      </c>
      <c r="FH23" s="135">
        <v>0</v>
      </c>
      <c r="FI23" s="152">
        <v>0</v>
      </c>
      <c r="FJ23" s="179">
        <v>0</v>
      </c>
      <c r="FK23" s="180">
        <v>0</v>
      </c>
      <c r="FL23" s="180">
        <v>0</v>
      </c>
      <c r="FM23" s="180">
        <v>0</v>
      </c>
      <c r="FN23" s="180">
        <v>0</v>
      </c>
      <c r="FO23" s="180">
        <v>0</v>
      </c>
      <c r="FP23" s="181">
        <v>0</v>
      </c>
      <c r="FQ23" s="164"/>
      <c r="FR23" s="160">
        <v>0</v>
      </c>
      <c r="FS23" s="144">
        <v>0</v>
      </c>
      <c r="FT23" s="135">
        <v>0</v>
      </c>
      <c r="FU23" s="135">
        <v>0</v>
      </c>
      <c r="FV23" s="135">
        <v>0</v>
      </c>
      <c r="FW23" s="135">
        <v>0</v>
      </c>
      <c r="FX23" s="135">
        <v>0</v>
      </c>
      <c r="FY23" s="152">
        <v>0</v>
      </c>
      <c r="FZ23" s="179">
        <v>0</v>
      </c>
      <c r="GA23" s="180">
        <v>0</v>
      </c>
      <c r="GB23" s="180">
        <v>0</v>
      </c>
      <c r="GC23" s="180">
        <v>0</v>
      </c>
      <c r="GD23" s="180">
        <v>0</v>
      </c>
      <c r="GE23" s="180">
        <v>0</v>
      </c>
      <c r="GF23" s="181">
        <v>0</v>
      </c>
      <c r="GG23" s="164"/>
      <c r="GH23" s="160">
        <v>0</v>
      </c>
      <c r="GI23" s="144">
        <v>0</v>
      </c>
      <c r="GJ23" s="135">
        <v>0</v>
      </c>
      <c r="GK23" s="135">
        <v>0</v>
      </c>
      <c r="GL23" s="135">
        <v>0</v>
      </c>
      <c r="GM23" s="135">
        <v>0</v>
      </c>
      <c r="GN23" s="135">
        <v>0</v>
      </c>
      <c r="GO23" s="152">
        <v>0</v>
      </c>
      <c r="GP23" s="179">
        <v>0</v>
      </c>
      <c r="GQ23" s="180">
        <v>0</v>
      </c>
      <c r="GR23" s="180">
        <v>0</v>
      </c>
      <c r="GS23" s="180">
        <v>0</v>
      </c>
      <c r="GT23" s="180">
        <v>0</v>
      </c>
      <c r="GU23" s="180">
        <v>0</v>
      </c>
      <c r="GV23" s="181">
        <v>0</v>
      </c>
      <c r="GW23" s="164"/>
      <c r="GX23" s="160">
        <v>0</v>
      </c>
      <c r="GY23" s="144">
        <v>0</v>
      </c>
      <c r="GZ23" s="135">
        <v>0</v>
      </c>
      <c r="HA23" s="135">
        <v>0</v>
      </c>
      <c r="HB23" s="135">
        <v>0</v>
      </c>
      <c r="HC23" s="135">
        <v>0</v>
      </c>
      <c r="HD23" s="135">
        <v>0</v>
      </c>
      <c r="HE23" s="152">
        <v>0</v>
      </c>
      <c r="HF23" s="179">
        <v>0</v>
      </c>
      <c r="HG23" s="180">
        <v>0</v>
      </c>
      <c r="HH23" s="180">
        <v>0</v>
      </c>
      <c r="HI23" s="180">
        <v>0</v>
      </c>
      <c r="HJ23" s="180">
        <v>0</v>
      </c>
      <c r="HK23" s="180">
        <v>0</v>
      </c>
      <c r="HL23" s="181">
        <v>0</v>
      </c>
      <c r="HM23" s="164"/>
      <c r="HN23" s="160">
        <v>0</v>
      </c>
      <c r="HO23" s="144">
        <v>0</v>
      </c>
      <c r="HP23" s="135">
        <v>0</v>
      </c>
      <c r="HQ23" s="135">
        <v>0</v>
      </c>
      <c r="HR23" s="135">
        <v>0</v>
      </c>
      <c r="HS23" s="135">
        <v>0</v>
      </c>
      <c r="HT23" s="135">
        <v>0</v>
      </c>
      <c r="HU23" s="152">
        <v>0</v>
      </c>
      <c r="HV23" s="179">
        <v>0</v>
      </c>
      <c r="HW23" s="180">
        <v>0</v>
      </c>
      <c r="HX23" s="180">
        <v>0</v>
      </c>
      <c r="HY23" s="180">
        <v>0</v>
      </c>
      <c r="HZ23" s="180">
        <v>0</v>
      </c>
      <c r="IA23" s="180">
        <v>0</v>
      </c>
      <c r="IB23" s="181">
        <v>0</v>
      </c>
      <c r="IC23" s="164"/>
      <c r="ID23" s="160">
        <v>0</v>
      </c>
      <c r="IE23" s="144">
        <v>0</v>
      </c>
      <c r="IF23" s="135">
        <v>0</v>
      </c>
      <c r="IG23" s="135">
        <v>0</v>
      </c>
      <c r="IH23" s="135">
        <v>0</v>
      </c>
      <c r="II23" s="135">
        <v>0</v>
      </c>
      <c r="IJ23" s="135">
        <v>0</v>
      </c>
      <c r="IK23" s="152">
        <v>0</v>
      </c>
      <c r="IL23" s="179">
        <v>0</v>
      </c>
      <c r="IM23" s="180">
        <v>0</v>
      </c>
      <c r="IN23" s="180">
        <v>0</v>
      </c>
      <c r="IO23" s="180">
        <v>0</v>
      </c>
      <c r="IP23" s="180">
        <v>0</v>
      </c>
      <c r="IQ23" s="180">
        <v>0</v>
      </c>
      <c r="IR23" s="181">
        <v>0</v>
      </c>
      <c r="IS23" s="164"/>
      <c r="IT23" s="160">
        <v>0</v>
      </c>
      <c r="IU23" s="144">
        <v>0</v>
      </c>
      <c r="IV23" s="135">
        <v>0</v>
      </c>
      <c r="IW23" s="135">
        <v>0</v>
      </c>
      <c r="IX23" s="135">
        <v>0</v>
      </c>
      <c r="IY23" s="135">
        <v>0</v>
      </c>
      <c r="IZ23" s="135">
        <v>0</v>
      </c>
      <c r="JA23" s="152">
        <v>0</v>
      </c>
      <c r="JB23" s="179">
        <v>0</v>
      </c>
      <c r="JC23" s="180">
        <v>0</v>
      </c>
      <c r="JD23" s="180">
        <v>0</v>
      </c>
      <c r="JE23" s="180">
        <v>0</v>
      </c>
      <c r="JF23" s="180">
        <v>0</v>
      </c>
      <c r="JG23" s="180">
        <v>0</v>
      </c>
      <c r="JH23" s="181">
        <v>0</v>
      </c>
      <c r="JI23" s="164"/>
      <c r="JJ23" s="160">
        <v>0</v>
      </c>
      <c r="JK23" s="144">
        <v>0</v>
      </c>
      <c r="JL23" s="135">
        <v>0</v>
      </c>
      <c r="JM23" s="135">
        <v>0</v>
      </c>
      <c r="JN23" s="135">
        <v>0</v>
      </c>
      <c r="JO23" s="135">
        <v>0</v>
      </c>
      <c r="JP23" s="135">
        <v>0</v>
      </c>
      <c r="JQ23" s="152">
        <v>0</v>
      </c>
      <c r="JR23" s="179">
        <v>0</v>
      </c>
      <c r="JS23" s="180">
        <v>0</v>
      </c>
      <c r="JT23" s="180">
        <v>0</v>
      </c>
      <c r="JU23" s="180">
        <v>0</v>
      </c>
      <c r="JV23" s="180">
        <v>0</v>
      </c>
      <c r="JW23" s="180">
        <v>0</v>
      </c>
      <c r="JX23" s="181">
        <v>0</v>
      </c>
      <c r="JY23" s="164"/>
      <c r="JZ23" s="160">
        <v>0</v>
      </c>
      <c r="KA23" s="144">
        <v>0</v>
      </c>
      <c r="KB23" s="135">
        <v>0</v>
      </c>
      <c r="KC23" s="135">
        <v>0</v>
      </c>
      <c r="KD23" s="135">
        <v>0</v>
      </c>
      <c r="KE23" s="135">
        <v>0</v>
      </c>
      <c r="KF23" s="135">
        <v>0</v>
      </c>
      <c r="KG23" s="152">
        <v>0</v>
      </c>
      <c r="KH23" s="179">
        <v>0</v>
      </c>
      <c r="KI23" s="180">
        <v>0</v>
      </c>
      <c r="KJ23" s="180">
        <v>0</v>
      </c>
      <c r="KK23" s="180">
        <v>0</v>
      </c>
      <c r="KL23" s="180">
        <v>0</v>
      </c>
      <c r="KM23" s="180">
        <v>0</v>
      </c>
      <c r="KN23" s="181">
        <v>0</v>
      </c>
      <c r="KO23" s="164"/>
      <c r="KP23" s="160">
        <v>0</v>
      </c>
      <c r="KQ23" s="144">
        <v>0</v>
      </c>
      <c r="KR23" s="135">
        <v>0</v>
      </c>
      <c r="KS23" s="135">
        <v>0</v>
      </c>
      <c r="KT23" s="135">
        <v>0</v>
      </c>
      <c r="KU23" s="135">
        <v>0</v>
      </c>
      <c r="KV23" s="135">
        <v>0</v>
      </c>
      <c r="KW23" s="152">
        <v>0</v>
      </c>
      <c r="KX23" s="179">
        <v>0</v>
      </c>
      <c r="KY23" s="180">
        <v>0</v>
      </c>
      <c r="KZ23" s="180">
        <v>0</v>
      </c>
      <c r="LA23" s="180">
        <v>0</v>
      </c>
      <c r="LB23" s="180">
        <v>0</v>
      </c>
      <c r="LC23" s="180">
        <v>0</v>
      </c>
      <c r="LD23" s="181">
        <v>0</v>
      </c>
      <c r="LE23" s="164"/>
    </row>
    <row r="24" spans="2:317" ht="13.5" outlineLevel="1" x14ac:dyDescent="0.25">
      <c r="B24" s="18" t="s">
        <v>14</v>
      </c>
      <c r="C24" s="153">
        <v>299418</v>
      </c>
      <c r="D24" s="153">
        <v>398426</v>
      </c>
      <c r="E24" s="153">
        <v>438029</v>
      </c>
      <c r="F24" s="153">
        <v>477632</v>
      </c>
      <c r="G24" s="153">
        <v>547066</v>
      </c>
      <c r="H24" s="154">
        <v>211686</v>
      </c>
      <c r="I24" s="153">
        <v>277691</v>
      </c>
      <c r="J24" s="153">
        <v>304094</v>
      </c>
      <c r="K24" s="153">
        <v>330496</v>
      </c>
      <c r="L24" s="153">
        <v>376785</v>
      </c>
      <c r="N24" s="173">
        <v>12</v>
      </c>
      <c r="O24" s="144">
        <v>0</v>
      </c>
      <c r="P24" s="135">
        <v>0</v>
      </c>
      <c r="Q24" s="135">
        <v>0</v>
      </c>
      <c r="R24" s="135">
        <v>0</v>
      </c>
      <c r="S24" s="135">
        <v>0</v>
      </c>
      <c r="T24" s="135">
        <v>0</v>
      </c>
      <c r="U24" s="152">
        <v>0</v>
      </c>
      <c r="V24" s="179">
        <v>12</v>
      </c>
      <c r="W24" s="180">
        <v>0</v>
      </c>
      <c r="X24" s="180">
        <v>0</v>
      </c>
      <c r="Y24" s="180">
        <v>12</v>
      </c>
      <c r="Z24" s="180">
        <v>0</v>
      </c>
      <c r="AA24" s="180">
        <v>0</v>
      </c>
      <c r="AB24" s="181">
        <v>3649128</v>
      </c>
      <c r="AC24" s="164">
        <v>3649128</v>
      </c>
      <c r="AD24" s="160">
        <v>0</v>
      </c>
      <c r="AE24" s="144">
        <v>0</v>
      </c>
      <c r="AF24" s="135">
        <v>0</v>
      </c>
      <c r="AG24" s="135">
        <v>0</v>
      </c>
      <c r="AH24" s="135">
        <v>0</v>
      </c>
      <c r="AI24" s="135">
        <v>0</v>
      </c>
      <c r="AJ24" s="135">
        <v>0</v>
      </c>
      <c r="AK24" s="152">
        <v>0</v>
      </c>
      <c r="AL24" s="179">
        <v>0</v>
      </c>
      <c r="AM24" s="180">
        <v>0</v>
      </c>
      <c r="AN24" s="180">
        <v>0</v>
      </c>
      <c r="AO24" s="180">
        <v>0</v>
      </c>
      <c r="AP24" s="180">
        <v>0</v>
      </c>
      <c r="AQ24" s="180">
        <v>0</v>
      </c>
      <c r="AR24" s="181">
        <v>0</v>
      </c>
      <c r="AS24" s="164">
        <v>0</v>
      </c>
      <c r="AT24" s="160">
        <v>0</v>
      </c>
      <c r="AU24" s="144">
        <v>0</v>
      </c>
      <c r="AV24" s="135">
        <v>0</v>
      </c>
      <c r="AW24" s="135">
        <v>0</v>
      </c>
      <c r="AX24" s="135">
        <v>0</v>
      </c>
      <c r="AY24" s="135">
        <v>0</v>
      </c>
      <c r="AZ24" s="135">
        <v>0</v>
      </c>
      <c r="BA24" s="152">
        <v>0</v>
      </c>
      <c r="BB24" s="179">
        <v>0</v>
      </c>
      <c r="BC24" s="180">
        <v>0</v>
      </c>
      <c r="BD24" s="180">
        <v>0</v>
      </c>
      <c r="BE24" s="180">
        <v>0</v>
      </c>
      <c r="BF24" s="180">
        <v>0</v>
      </c>
      <c r="BG24" s="180">
        <v>0</v>
      </c>
      <c r="BH24" s="181">
        <v>0</v>
      </c>
      <c r="BI24" s="164">
        <v>0</v>
      </c>
      <c r="BJ24" s="160">
        <v>0</v>
      </c>
      <c r="BK24" s="144">
        <v>0</v>
      </c>
      <c r="BL24" s="135">
        <v>0</v>
      </c>
      <c r="BM24" s="135">
        <v>0</v>
      </c>
      <c r="BN24" s="135">
        <v>0</v>
      </c>
      <c r="BO24" s="135">
        <v>0</v>
      </c>
      <c r="BP24" s="135">
        <v>0</v>
      </c>
      <c r="BQ24" s="152">
        <v>0</v>
      </c>
      <c r="BR24" s="179">
        <v>0</v>
      </c>
      <c r="BS24" s="180">
        <v>0</v>
      </c>
      <c r="BT24" s="180">
        <v>0</v>
      </c>
      <c r="BU24" s="180">
        <v>0</v>
      </c>
      <c r="BV24" s="180">
        <v>0</v>
      </c>
      <c r="BW24" s="180">
        <v>0</v>
      </c>
      <c r="BX24" s="181">
        <v>0</v>
      </c>
      <c r="BY24" s="164">
        <v>0</v>
      </c>
      <c r="BZ24" s="160">
        <v>0</v>
      </c>
      <c r="CA24" s="144">
        <v>0</v>
      </c>
      <c r="CB24" s="135">
        <v>0</v>
      </c>
      <c r="CC24" s="135">
        <v>0</v>
      </c>
      <c r="CD24" s="135">
        <v>0</v>
      </c>
      <c r="CE24" s="135">
        <v>0</v>
      </c>
      <c r="CF24" s="135">
        <v>0</v>
      </c>
      <c r="CG24" s="152">
        <v>0</v>
      </c>
      <c r="CH24" s="179">
        <v>0</v>
      </c>
      <c r="CI24" s="180">
        <v>0</v>
      </c>
      <c r="CJ24" s="180">
        <v>0</v>
      </c>
      <c r="CK24" s="180">
        <v>0</v>
      </c>
      <c r="CL24" s="180">
        <v>0</v>
      </c>
      <c r="CM24" s="180">
        <v>0</v>
      </c>
      <c r="CN24" s="181">
        <v>0</v>
      </c>
      <c r="CO24" s="164">
        <v>0</v>
      </c>
      <c r="CP24" s="160">
        <v>0</v>
      </c>
      <c r="CQ24" s="144">
        <v>0</v>
      </c>
      <c r="CR24" s="135">
        <v>0</v>
      </c>
      <c r="CS24" s="135">
        <v>0</v>
      </c>
      <c r="CT24" s="135">
        <v>0</v>
      </c>
      <c r="CU24" s="135">
        <v>0</v>
      </c>
      <c r="CV24" s="135">
        <v>0</v>
      </c>
      <c r="CW24" s="152">
        <v>0</v>
      </c>
      <c r="CX24" s="179">
        <v>0</v>
      </c>
      <c r="CY24" s="180">
        <v>0</v>
      </c>
      <c r="CZ24" s="180">
        <v>0</v>
      </c>
      <c r="DA24" s="180">
        <v>0</v>
      </c>
      <c r="DB24" s="180">
        <v>0</v>
      </c>
      <c r="DC24" s="180">
        <v>0</v>
      </c>
      <c r="DD24" s="181">
        <v>0</v>
      </c>
      <c r="DE24" s="164">
        <v>0</v>
      </c>
      <c r="DF24" s="160">
        <v>0</v>
      </c>
      <c r="DG24" s="144">
        <v>0</v>
      </c>
      <c r="DH24" s="135">
        <v>0</v>
      </c>
      <c r="DI24" s="135">
        <v>0</v>
      </c>
      <c r="DJ24" s="135">
        <v>0</v>
      </c>
      <c r="DK24" s="135">
        <v>0</v>
      </c>
      <c r="DL24" s="135">
        <v>0</v>
      </c>
      <c r="DM24" s="152">
        <v>0</v>
      </c>
      <c r="DN24" s="179">
        <v>0</v>
      </c>
      <c r="DO24" s="180">
        <v>0</v>
      </c>
      <c r="DP24" s="180">
        <v>0</v>
      </c>
      <c r="DQ24" s="180">
        <v>0</v>
      </c>
      <c r="DR24" s="180">
        <v>0</v>
      </c>
      <c r="DS24" s="180">
        <v>0</v>
      </c>
      <c r="DT24" s="181">
        <v>0</v>
      </c>
      <c r="DU24" s="164">
        <v>0</v>
      </c>
      <c r="DV24" s="160">
        <v>0</v>
      </c>
      <c r="DW24" s="144">
        <v>0</v>
      </c>
      <c r="DX24" s="135">
        <v>0</v>
      </c>
      <c r="DY24" s="135">
        <v>0</v>
      </c>
      <c r="DZ24" s="135">
        <v>0</v>
      </c>
      <c r="EA24" s="135">
        <v>0</v>
      </c>
      <c r="EB24" s="135">
        <v>0</v>
      </c>
      <c r="EC24" s="152">
        <v>0</v>
      </c>
      <c r="ED24" s="179">
        <v>0</v>
      </c>
      <c r="EE24" s="180">
        <v>0</v>
      </c>
      <c r="EF24" s="180">
        <v>0</v>
      </c>
      <c r="EG24" s="180">
        <v>0</v>
      </c>
      <c r="EH24" s="180">
        <v>0</v>
      </c>
      <c r="EI24" s="180">
        <v>0</v>
      </c>
      <c r="EJ24" s="181">
        <v>0</v>
      </c>
      <c r="EK24" s="164">
        <v>0</v>
      </c>
      <c r="EL24" s="160">
        <v>0</v>
      </c>
      <c r="EM24" s="144">
        <v>0</v>
      </c>
      <c r="EN24" s="135">
        <v>0</v>
      </c>
      <c r="EO24" s="135">
        <v>0</v>
      </c>
      <c r="EP24" s="135">
        <v>0</v>
      </c>
      <c r="EQ24" s="135">
        <v>0</v>
      </c>
      <c r="ER24" s="135">
        <v>0</v>
      </c>
      <c r="ES24" s="152">
        <v>0</v>
      </c>
      <c r="ET24" s="179">
        <v>0</v>
      </c>
      <c r="EU24" s="180">
        <v>0</v>
      </c>
      <c r="EV24" s="180">
        <v>0</v>
      </c>
      <c r="EW24" s="180">
        <v>0</v>
      </c>
      <c r="EX24" s="180">
        <v>0</v>
      </c>
      <c r="EY24" s="180">
        <v>0</v>
      </c>
      <c r="EZ24" s="181">
        <v>0</v>
      </c>
      <c r="FA24" s="164">
        <v>0</v>
      </c>
      <c r="FB24" s="160">
        <v>0</v>
      </c>
      <c r="FC24" s="144">
        <v>0</v>
      </c>
      <c r="FD24" s="135">
        <v>0</v>
      </c>
      <c r="FE24" s="135">
        <v>0</v>
      </c>
      <c r="FF24" s="135">
        <v>0</v>
      </c>
      <c r="FG24" s="135">
        <v>0</v>
      </c>
      <c r="FH24" s="135">
        <v>0</v>
      </c>
      <c r="FI24" s="152">
        <v>0</v>
      </c>
      <c r="FJ24" s="179">
        <v>0</v>
      </c>
      <c r="FK24" s="180">
        <v>0</v>
      </c>
      <c r="FL24" s="180">
        <v>0</v>
      </c>
      <c r="FM24" s="180">
        <v>0</v>
      </c>
      <c r="FN24" s="180">
        <v>0</v>
      </c>
      <c r="FO24" s="180">
        <v>0</v>
      </c>
      <c r="FP24" s="181">
        <v>0</v>
      </c>
      <c r="FQ24" s="164">
        <v>0</v>
      </c>
      <c r="FR24" s="160">
        <v>0</v>
      </c>
      <c r="FS24" s="144">
        <v>0</v>
      </c>
      <c r="FT24" s="135">
        <v>0</v>
      </c>
      <c r="FU24" s="135">
        <v>0</v>
      </c>
      <c r="FV24" s="135">
        <v>0</v>
      </c>
      <c r="FW24" s="135">
        <v>0</v>
      </c>
      <c r="FX24" s="135">
        <v>0</v>
      </c>
      <c r="FY24" s="152">
        <v>0</v>
      </c>
      <c r="FZ24" s="179">
        <v>0</v>
      </c>
      <c r="GA24" s="180">
        <v>0</v>
      </c>
      <c r="GB24" s="180">
        <v>0</v>
      </c>
      <c r="GC24" s="180">
        <v>0</v>
      </c>
      <c r="GD24" s="180">
        <v>0</v>
      </c>
      <c r="GE24" s="180">
        <v>0</v>
      </c>
      <c r="GF24" s="181">
        <v>0</v>
      </c>
      <c r="GG24" s="164">
        <v>0</v>
      </c>
      <c r="GH24" s="160">
        <v>0</v>
      </c>
      <c r="GI24" s="144">
        <v>0</v>
      </c>
      <c r="GJ24" s="135">
        <v>0</v>
      </c>
      <c r="GK24" s="135">
        <v>0</v>
      </c>
      <c r="GL24" s="135">
        <v>0</v>
      </c>
      <c r="GM24" s="135">
        <v>0</v>
      </c>
      <c r="GN24" s="135">
        <v>0</v>
      </c>
      <c r="GO24" s="152">
        <v>0</v>
      </c>
      <c r="GP24" s="179">
        <v>0</v>
      </c>
      <c r="GQ24" s="180">
        <v>0</v>
      </c>
      <c r="GR24" s="180">
        <v>0</v>
      </c>
      <c r="GS24" s="180">
        <v>0</v>
      </c>
      <c r="GT24" s="180">
        <v>0</v>
      </c>
      <c r="GU24" s="180">
        <v>0</v>
      </c>
      <c r="GV24" s="181">
        <v>0</v>
      </c>
      <c r="GW24" s="164">
        <v>0</v>
      </c>
      <c r="GX24" s="160">
        <v>0</v>
      </c>
      <c r="GY24" s="144">
        <v>0</v>
      </c>
      <c r="GZ24" s="135">
        <v>0</v>
      </c>
      <c r="HA24" s="135">
        <v>0</v>
      </c>
      <c r="HB24" s="135">
        <v>0</v>
      </c>
      <c r="HC24" s="135">
        <v>0</v>
      </c>
      <c r="HD24" s="135">
        <v>0</v>
      </c>
      <c r="HE24" s="152">
        <v>0</v>
      </c>
      <c r="HF24" s="179">
        <v>0</v>
      </c>
      <c r="HG24" s="180">
        <v>0</v>
      </c>
      <c r="HH24" s="180">
        <v>0</v>
      </c>
      <c r="HI24" s="180">
        <v>0</v>
      </c>
      <c r="HJ24" s="180">
        <v>0</v>
      </c>
      <c r="HK24" s="180">
        <v>0</v>
      </c>
      <c r="HL24" s="181">
        <v>0</v>
      </c>
      <c r="HM24" s="164">
        <v>0</v>
      </c>
      <c r="HN24" s="160">
        <v>0</v>
      </c>
      <c r="HO24" s="144">
        <v>0</v>
      </c>
      <c r="HP24" s="135">
        <v>0</v>
      </c>
      <c r="HQ24" s="135">
        <v>0</v>
      </c>
      <c r="HR24" s="135">
        <v>0</v>
      </c>
      <c r="HS24" s="135">
        <v>0</v>
      </c>
      <c r="HT24" s="135">
        <v>0</v>
      </c>
      <c r="HU24" s="152">
        <v>0</v>
      </c>
      <c r="HV24" s="179">
        <v>0</v>
      </c>
      <c r="HW24" s="180">
        <v>0</v>
      </c>
      <c r="HX24" s="180">
        <v>0</v>
      </c>
      <c r="HY24" s="180">
        <v>0</v>
      </c>
      <c r="HZ24" s="180">
        <v>0</v>
      </c>
      <c r="IA24" s="180">
        <v>0</v>
      </c>
      <c r="IB24" s="181">
        <v>0</v>
      </c>
      <c r="IC24" s="164">
        <v>0</v>
      </c>
      <c r="ID24" s="160">
        <v>0</v>
      </c>
      <c r="IE24" s="144">
        <v>0</v>
      </c>
      <c r="IF24" s="135">
        <v>0</v>
      </c>
      <c r="IG24" s="135">
        <v>0</v>
      </c>
      <c r="IH24" s="135">
        <v>0</v>
      </c>
      <c r="II24" s="135">
        <v>0</v>
      </c>
      <c r="IJ24" s="135">
        <v>0</v>
      </c>
      <c r="IK24" s="152">
        <v>0</v>
      </c>
      <c r="IL24" s="179">
        <v>0</v>
      </c>
      <c r="IM24" s="180">
        <v>0</v>
      </c>
      <c r="IN24" s="180">
        <v>0</v>
      </c>
      <c r="IO24" s="180">
        <v>0</v>
      </c>
      <c r="IP24" s="180">
        <v>0</v>
      </c>
      <c r="IQ24" s="180">
        <v>0</v>
      </c>
      <c r="IR24" s="181">
        <v>0</v>
      </c>
      <c r="IS24" s="164">
        <v>0</v>
      </c>
      <c r="IT24" s="160">
        <v>12</v>
      </c>
      <c r="IU24" s="144">
        <v>0</v>
      </c>
      <c r="IV24" s="135">
        <v>0</v>
      </c>
      <c r="IW24" s="135">
        <v>0</v>
      </c>
      <c r="IX24" s="135">
        <v>0</v>
      </c>
      <c r="IY24" s="135">
        <v>0</v>
      </c>
      <c r="IZ24" s="135">
        <v>0</v>
      </c>
      <c r="JA24" s="152">
        <v>0</v>
      </c>
      <c r="JB24" s="179">
        <v>12</v>
      </c>
      <c r="JC24" s="180">
        <v>0</v>
      </c>
      <c r="JD24" s="180">
        <v>0</v>
      </c>
      <c r="JE24" s="180">
        <v>12</v>
      </c>
      <c r="JF24" s="180">
        <v>0</v>
      </c>
      <c r="JG24" s="180">
        <v>0</v>
      </c>
      <c r="JH24" s="181">
        <v>3649128</v>
      </c>
      <c r="JI24" s="164">
        <v>3649128</v>
      </c>
      <c r="JJ24" s="160">
        <v>0</v>
      </c>
      <c r="JK24" s="144">
        <v>0</v>
      </c>
      <c r="JL24" s="135">
        <v>0</v>
      </c>
      <c r="JM24" s="135">
        <v>0</v>
      </c>
      <c r="JN24" s="135">
        <v>0</v>
      </c>
      <c r="JO24" s="135">
        <v>0</v>
      </c>
      <c r="JP24" s="135">
        <v>0</v>
      </c>
      <c r="JQ24" s="152">
        <v>0</v>
      </c>
      <c r="JR24" s="179">
        <v>0</v>
      </c>
      <c r="JS24" s="180">
        <v>0</v>
      </c>
      <c r="JT24" s="180">
        <v>0</v>
      </c>
      <c r="JU24" s="180">
        <v>0</v>
      </c>
      <c r="JV24" s="180">
        <v>0</v>
      </c>
      <c r="JW24" s="180">
        <v>0</v>
      </c>
      <c r="JX24" s="181">
        <v>0</v>
      </c>
      <c r="JY24" s="164">
        <v>0</v>
      </c>
      <c r="JZ24" s="160">
        <v>0</v>
      </c>
      <c r="KA24" s="144">
        <v>0</v>
      </c>
      <c r="KB24" s="135">
        <v>0</v>
      </c>
      <c r="KC24" s="135">
        <v>0</v>
      </c>
      <c r="KD24" s="135">
        <v>0</v>
      </c>
      <c r="KE24" s="135">
        <v>0</v>
      </c>
      <c r="KF24" s="135">
        <v>0</v>
      </c>
      <c r="KG24" s="152">
        <v>0</v>
      </c>
      <c r="KH24" s="179">
        <v>0</v>
      </c>
      <c r="KI24" s="180">
        <v>0</v>
      </c>
      <c r="KJ24" s="180">
        <v>0</v>
      </c>
      <c r="KK24" s="180">
        <v>0</v>
      </c>
      <c r="KL24" s="180">
        <v>0</v>
      </c>
      <c r="KM24" s="180">
        <v>0</v>
      </c>
      <c r="KN24" s="181">
        <v>0</v>
      </c>
      <c r="KO24" s="164">
        <v>0</v>
      </c>
      <c r="KP24" s="160">
        <v>0</v>
      </c>
      <c r="KQ24" s="144">
        <v>0</v>
      </c>
      <c r="KR24" s="135">
        <v>0</v>
      </c>
      <c r="KS24" s="135">
        <v>0</v>
      </c>
      <c r="KT24" s="135">
        <v>0</v>
      </c>
      <c r="KU24" s="135">
        <v>0</v>
      </c>
      <c r="KV24" s="135">
        <v>0</v>
      </c>
      <c r="KW24" s="152">
        <v>0</v>
      </c>
      <c r="KX24" s="179">
        <v>0</v>
      </c>
      <c r="KY24" s="180">
        <v>0</v>
      </c>
      <c r="KZ24" s="180">
        <v>0</v>
      </c>
      <c r="LA24" s="180">
        <v>0</v>
      </c>
      <c r="LB24" s="180">
        <v>0</v>
      </c>
      <c r="LC24" s="180">
        <v>0</v>
      </c>
      <c r="LD24" s="181">
        <v>0</v>
      </c>
      <c r="LE24" s="164">
        <v>0</v>
      </c>
    </row>
    <row r="25" spans="2:317" ht="13.5" outlineLevel="1" x14ac:dyDescent="0.25">
      <c r="B25" s="18" t="s">
        <v>19</v>
      </c>
      <c r="C25" s="155">
        <v>0</v>
      </c>
      <c r="D25" s="155">
        <v>0</v>
      </c>
      <c r="E25" s="155">
        <v>0</v>
      </c>
      <c r="F25" s="155">
        <v>0</v>
      </c>
      <c r="G25" s="155">
        <v>0</v>
      </c>
      <c r="H25" s="154">
        <v>313533</v>
      </c>
      <c r="I25" s="153">
        <v>412541</v>
      </c>
      <c r="J25" s="153">
        <v>452144</v>
      </c>
      <c r="K25" s="153">
        <v>491747</v>
      </c>
      <c r="L25" s="153">
        <v>561182</v>
      </c>
      <c r="N25" s="173">
        <v>0</v>
      </c>
      <c r="O25" s="178" t="s">
        <v>20</v>
      </c>
      <c r="P25" s="145" t="s">
        <v>20</v>
      </c>
      <c r="Q25" s="145" t="s">
        <v>20</v>
      </c>
      <c r="R25" s="145" t="s">
        <v>20</v>
      </c>
      <c r="S25" s="145" t="s">
        <v>20</v>
      </c>
      <c r="T25" s="145" t="s">
        <v>20</v>
      </c>
      <c r="U25" s="182" t="s">
        <v>20</v>
      </c>
      <c r="V25" s="179">
        <v>0</v>
      </c>
      <c r="W25" s="180">
        <v>0</v>
      </c>
      <c r="X25" s="180">
        <v>0</v>
      </c>
      <c r="Y25" s="180">
        <v>0</v>
      </c>
      <c r="Z25" s="180">
        <v>0</v>
      </c>
      <c r="AA25" s="180">
        <v>0</v>
      </c>
      <c r="AB25" s="181">
        <v>0</v>
      </c>
      <c r="AC25" s="164">
        <v>0</v>
      </c>
      <c r="AD25" s="160">
        <v>0</v>
      </c>
      <c r="AE25" s="178" t="s">
        <v>20</v>
      </c>
      <c r="AF25" s="145" t="s">
        <v>20</v>
      </c>
      <c r="AG25" s="145" t="s">
        <v>20</v>
      </c>
      <c r="AH25" s="145" t="s">
        <v>20</v>
      </c>
      <c r="AI25" s="145" t="s">
        <v>20</v>
      </c>
      <c r="AJ25" s="145" t="s">
        <v>20</v>
      </c>
      <c r="AK25" s="182" t="s">
        <v>20</v>
      </c>
      <c r="AL25" s="179">
        <v>0</v>
      </c>
      <c r="AM25" s="180">
        <v>0</v>
      </c>
      <c r="AN25" s="180">
        <v>0</v>
      </c>
      <c r="AO25" s="180">
        <v>0</v>
      </c>
      <c r="AP25" s="180">
        <v>0</v>
      </c>
      <c r="AQ25" s="180">
        <v>0</v>
      </c>
      <c r="AR25" s="181">
        <v>0</v>
      </c>
      <c r="AS25" s="164">
        <v>0</v>
      </c>
      <c r="AT25" s="160">
        <v>0</v>
      </c>
      <c r="AU25" s="178" t="s">
        <v>20</v>
      </c>
      <c r="AV25" s="145" t="s">
        <v>20</v>
      </c>
      <c r="AW25" s="145" t="s">
        <v>20</v>
      </c>
      <c r="AX25" s="145" t="s">
        <v>20</v>
      </c>
      <c r="AY25" s="145" t="s">
        <v>20</v>
      </c>
      <c r="AZ25" s="145" t="s">
        <v>20</v>
      </c>
      <c r="BA25" s="182" t="s">
        <v>20</v>
      </c>
      <c r="BB25" s="179">
        <v>0</v>
      </c>
      <c r="BC25" s="180">
        <v>0</v>
      </c>
      <c r="BD25" s="180">
        <v>0</v>
      </c>
      <c r="BE25" s="180">
        <v>0</v>
      </c>
      <c r="BF25" s="180">
        <v>0</v>
      </c>
      <c r="BG25" s="180">
        <v>0</v>
      </c>
      <c r="BH25" s="181">
        <v>0</v>
      </c>
      <c r="BI25" s="164">
        <v>0</v>
      </c>
      <c r="BJ25" s="160">
        <v>0</v>
      </c>
      <c r="BK25" s="178" t="s">
        <v>20</v>
      </c>
      <c r="BL25" s="145" t="s">
        <v>20</v>
      </c>
      <c r="BM25" s="145" t="s">
        <v>20</v>
      </c>
      <c r="BN25" s="145" t="s">
        <v>20</v>
      </c>
      <c r="BO25" s="145" t="s">
        <v>20</v>
      </c>
      <c r="BP25" s="145" t="s">
        <v>20</v>
      </c>
      <c r="BQ25" s="182" t="s">
        <v>20</v>
      </c>
      <c r="BR25" s="179">
        <v>0</v>
      </c>
      <c r="BS25" s="180">
        <v>0</v>
      </c>
      <c r="BT25" s="180">
        <v>0</v>
      </c>
      <c r="BU25" s="180">
        <v>0</v>
      </c>
      <c r="BV25" s="180">
        <v>0</v>
      </c>
      <c r="BW25" s="180">
        <v>0</v>
      </c>
      <c r="BX25" s="181">
        <v>0</v>
      </c>
      <c r="BY25" s="164">
        <v>0</v>
      </c>
      <c r="BZ25" s="160">
        <v>0</v>
      </c>
      <c r="CA25" s="178" t="s">
        <v>20</v>
      </c>
      <c r="CB25" s="145" t="s">
        <v>20</v>
      </c>
      <c r="CC25" s="145" t="s">
        <v>20</v>
      </c>
      <c r="CD25" s="145" t="s">
        <v>20</v>
      </c>
      <c r="CE25" s="145" t="s">
        <v>20</v>
      </c>
      <c r="CF25" s="145" t="s">
        <v>20</v>
      </c>
      <c r="CG25" s="182" t="s">
        <v>20</v>
      </c>
      <c r="CH25" s="179">
        <v>0</v>
      </c>
      <c r="CI25" s="180">
        <v>0</v>
      </c>
      <c r="CJ25" s="180">
        <v>0</v>
      </c>
      <c r="CK25" s="180">
        <v>0</v>
      </c>
      <c r="CL25" s="180">
        <v>0</v>
      </c>
      <c r="CM25" s="180">
        <v>0</v>
      </c>
      <c r="CN25" s="181">
        <v>0</v>
      </c>
      <c r="CO25" s="164">
        <v>0</v>
      </c>
      <c r="CP25" s="160">
        <v>0</v>
      </c>
      <c r="CQ25" s="178" t="s">
        <v>20</v>
      </c>
      <c r="CR25" s="145" t="s">
        <v>20</v>
      </c>
      <c r="CS25" s="145" t="s">
        <v>20</v>
      </c>
      <c r="CT25" s="145" t="s">
        <v>20</v>
      </c>
      <c r="CU25" s="145" t="s">
        <v>20</v>
      </c>
      <c r="CV25" s="145" t="s">
        <v>20</v>
      </c>
      <c r="CW25" s="182" t="s">
        <v>20</v>
      </c>
      <c r="CX25" s="179">
        <v>0</v>
      </c>
      <c r="CY25" s="180">
        <v>0</v>
      </c>
      <c r="CZ25" s="180">
        <v>0</v>
      </c>
      <c r="DA25" s="180">
        <v>0</v>
      </c>
      <c r="DB25" s="180">
        <v>0</v>
      </c>
      <c r="DC25" s="180">
        <v>0</v>
      </c>
      <c r="DD25" s="181">
        <v>0</v>
      </c>
      <c r="DE25" s="164">
        <v>0</v>
      </c>
      <c r="DF25" s="160">
        <v>0</v>
      </c>
      <c r="DG25" s="178" t="s">
        <v>20</v>
      </c>
      <c r="DH25" s="145" t="s">
        <v>20</v>
      </c>
      <c r="DI25" s="145" t="s">
        <v>20</v>
      </c>
      <c r="DJ25" s="145" t="s">
        <v>20</v>
      </c>
      <c r="DK25" s="145" t="s">
        <v>20</v>
      </c>
      <c r="DL25" s="145" t="s">
        <v>20</v>
      </c>
      <c r="DM25" s="182" t="s">
        <v>20</v>
      </c>
      <c r="DN25" s="179">
        <v>0</v>
      </c>
      <c r="DO25" s="180">
        <v>0</v>
      </c>
      <c r="DP25" s="180">
        <v>0</v>
      </c>
      <c r="DQ25" s="180">
        <v>0</v>
      </c>
      <c r="DR25" s="180">
        <v>0</v>
      </c>
      <c r="DS25" s="180">
        <v>0</v>
      </c>
      <c r="DT25" s="181">
        <v>0</v>
      </c>
      <c r="DU25" s="164">
        <v>0</v>
      </c>
      <c r="DV25" s="160">
        <v>0</v>
      </c>
      <c r="DW25" s="178" t="s">
        <v>20</v>
      </c>
      <c r="DX25" s="145" t="s">
        <v>20</v>
      </c>
      <c r="DY25" s="145" t="s">
        <v>20</v>
      </c>
      <c r="DZ25" s="145" t="s">
        <v>20</v>
      </c>
      <c r="EA25" s="145" t="s">
        <v>20</v>
      </c>
      <c r="EB25" s="145" t="s">
        <v>20</v>
      </c>
      <c r="EC25" s="182" t="s">
        <v>20</v>
      </c>
      <c r="ED25" s="179">
        <v>0</v>
      </c>
      <c r="EE25" s="180">
        <v>0</v>
      </c>
      <c r="EF25" s="180">
        <v>0</v>
      </c>
      <c r="EG25" s="180">
        <v>0</v>
      </c>
      <c r="EH25" s="180">
        <v>0</v>
      </c>
      <c r="EI25" s="180">
        <v>0</v>
      </c>
      <c r="EJ25" s="181">
        <v>0</v>
      </c>
      <c r="EK25" s="164">
        <v>0</v>
      </c>
      <c r="EL25" s="160">
        <v>0</v>
      </c>
      <c r="EM25" s="178" t="s">
        <v>20</v>
      </c>
      <c r="EN25" s="145" t="s">
        <v>20</v>
      </c>
      <c r="EO25" s="145" t="s">
        <v>20</v>
      </c>
      <c r="EP25" s="145" t="s">
        <v>20</v>
      </c>
      <c r="EQ25" s="145" t="s">
        <v>20</v>
      </c>
      <c r="ER25" s="145" t="s">
        <v>20</v>
      </c>
      <c r="ES25" s="182" t="s">
        <v>20</v>
      </c>
      <c r="ET25" s="179">
        <v>0</v>
      </c>
      <c r="EU25" s="180">
        <v>0</v>
      </c>
      <c r="EV25" s="180">
        <v>0</v>
      </c>
      <c r="EW25" s="180">
        <v>0</v>
      </c>
      <c r="EX25" s="180">
        <v>0</v>
      </c>
      <c r="EY25" s="180">
        <v>0</v>
      </c>
      <c r="EZ25" s="181">
        <v>0</v>
      </c>
      <c r="FA25" s="164">
        <v>0</v>
      </c>
      <c r="FB25" s="160">
        <v>0</v>
      </c>
      <c r="FC25" s="178" t="s">
        <v>20</v>
      </c>
      <c r="FD25" s="145" t="s">
        <v>20</v>
      </c>
      <c r="FE25" s="145" t="s">
        <v>20</v>
      </c>
      <c r="FF25" s="145" t="s">
        <v>20</v>
      </c>
      <c r="FG25" s="145" t="s">
        <v>20</v>
      </c>
      <c r="FH25" s="145" t="s">
        <v>20</v>
      </c>
      <c r="FI25" s="182" t="s">
        <v>20</v>
      </c>
      <c r="FJ25" s="179">
        <v>0</v>
      </c>
      <c r="FK25" s="180">
        <v>0</v>
      </c>
      <c r="FL25" s="180">
        <v>0</v>
      </c>
      <c r="FM25" s="180">
        <v>0</v>
      </c>
      <c r="FN25" s="180">
        <v>0</v>
      </c>
      <c r="FO25" s="180">
        <v>0</v>
      </c>
      <c r="FP25" s="181">
        <v>0</v>
      </c>
      <c r="FQ25" s="164">
        <v>0</v>
      </c>
      <c r="FR25" s="160">
        <v>0</v>
      </c>
      <c r="FS25" s="178" t="s">
        <v>20</v>
      </c>
      <c r="FT25" s="145" t="s">
        <v>20</v>
      </c>
      <c r="FU25" s="145" t="s">
        <v>20</v>
      </c>
      <c r="FV25" s="145" t="s">
        <v>20</v>
      </c>
      <c r="FW25" s="145" t="s">
        <v>20</v>
      </c>
      <c r="FX25" s="145" t="s">
        <v>20</v>
      </c>
      <c r="FY25" s="182" t="s">
        <v>20</v>
      </c>
      <c r="FZ25" s="179">
        <v>0</v>
      </c>
      <c r="GA25" s="180">
        <v>0</v>
      </c>
      <c r="GB25" s="180">
        <v>0</v>
      </c>
      <c r="GC25" s="180">
        <v>0</v>
      </c>
      <c r="GD25" s="180">
        <v>0</v>
      </c>
      <c r="GE25" s="180">
        <v>0</v>
      </c>
      <c r="GF25" s="181">
        <v>0</v>
      </c>
      <c r="GG25" s="164">
        <v>0</v>
      </c>
      <c r="GH25" s="160">
        <v>0</v>
      </c>
      <c r="GI25" s="178" t="s">
        <v>20</v>
      </c>
      <c r="GJ25" s="145" t="s">
        <v>20</v>
      </c>
      <c r="GK25" s="145" t="s">
        <v>20</v>
      </c>
      <c r="GL25" s="145" t="s">
        <v>20</v>
      </c>
      <c r="GM25" s="145" t="s">
        <v>20</v>
      </c>
      <c r="GN25" s="145" t="s">
        <v>20</v>
      </c>
      <c r="GO25" s="182" t="s">
        <v>20</v>
      </c>
      <c r="GP25" s="179">
        <v>0</v>
      </c>
      <c r="GQ25" s="180">
        <v>0</v>
      </c>
      <c r="GR25" s="180">
        <v>0</v>
      </c>
      <c r="GS25" s="180">
        <v>0</v>
      </c>
      <c r="GT25" s="180">
        <v>0</v>
      </c>
      <c r="GU25" s="180">
        <v>0</v>
      </c>
      <c r="GV25" s="181">
        <v>0</v>
      </c>
      <c r="GW25" s="164">
        <v>0</v>
      </c>
      <c r="GX25" s="160">
        <v>0</v>
      </c>
      <c r="GY25" s="178" t="s">
        <v>20</v>
      </c>
      <c r="GZ25" s="145" t="s">
        <v>20</v>
      </c>
      <c r="HA25" s="145" t="s">
        <v>20</v>
      </c>
      <c r="HB25" s="145" t="s">
        <v>20</v>
      </c>
      <c r="HC25" s="145" t="s">
        <v>20</v>
      </c>
      <c r="HD25" s="145" t="s">
        <v>20</v>
      </c>
      <c r="HE25" s="182" t="s">
        <v>20</v>
      </c>
      <c r="HF25" s="179">
        <v>0</v>
      </c>
      <c r="HG25" s="180">
        <v>0</v>
      </c>
      <c r="HH25" s="180">
        <v>0</v>
      </c>
      <c r="HI25" s="180">
        <v>0</v>
      </c>
      <c r="HJ25" s="180">
        <v>0</v>
      </c>
      <c r="HK25" s="180">
        <v>0</v>
      </c>
      <c r="HL25" s="181">
        <v>0</v>
      </c>
      <c r="HM25" s="164">
        <v>0</v>
      </c>
      <c r="HN25" s="160">
        <v>0</v>
      </c>
      <c r="HO25" s="178" t="s">
        <v>20</v>
      </c>
      <c r="HP25" s="145" t="s">
        <v>20</v>
      </c>
      <c r="HQ25" s="145" t="s">
        <v>20</v>
      </c>
      <c r="HR25" s="145" t="s">
        <v>20</v>
      </c>
      <c r="HS25" s="145" t="s">
        <v>20</v>
      </c>
      <c r="HT25" s="145" t="s">
        <v>20</v>
      </c>
      <c r="HU25" s="182" t="s">
        <v>20</v>
      </c>
      <c r="HV25" s="179">
        <v>0</v>
      </c>
      <c r="HW25" s="180">
        <v>0</v>
      </c>
      <c r="HX25" s="180">
        <v>0</v>
      </c>
      <c r="HY25" s="180">
        <v>0</v>
      </c>
      <c r="HZ25" s="180">
        <v>0</v>
      </c>
      <c r="IA25" s="180">
        <v>0</v>
      </c>
      <c r="IB25" s="181">
        <v>0</v>
      </c>
      <c r="IC25" s="164">
        <v>0</v>
      </c>
      <c r="ID25" s="160">
        <v>0</v>
      </c>
      <c r="IE25" s="178" t="s">
        <v>20</v>
      </c>
      <c r="IF25" s="145" t="s">
        <v>20</v>
      </c>
      <c r="IG25" s="145" t="s">
        <v>20</v>
      </c>
      <c r="IH25" s="145" t="s">
        <v>20</v>
      </c>
      <c r="II25" s="145" t="s">
        <v>20</v>
      </c>
      <c r="IJ25" s="145" t="s">
        <v>20</v>
      </c>
      <c r="IK25" s="182" t="s">
        <v>20</v>
      </c>
      <c r="IL25" s="179">
        <v>0</v>
      </c>
      <c r="IM25" s="180">
        <v>0</v>
      </c>
      <c r="IN25" s="180">
        <v>0</v>
      </c>
      <c r="IO25" s="180">
        <v>0</v>
      </c>
      <c r="IP25" s="180">
        <v>0</v>
      </c>
      <c r="IQ25" s="180">
        <v>0</v>
      </c>
      <c r="IR25" s="181">
        <v>0</v>
      </c>
      <c r="IS25" s="164">
        <v>0</v>
      </c>
      <c r="IT25" s="160">
        <v>0</v>
      </c>
      <c r="IU25" s="178" t="s">
        <v>20</v>
      </c>
      <c r="IV25" s="145" t="s">
        <v>20</v>
      </c>
      <c r="IW25" s="145" t="s">
        <v>20</v>
      </c>
      <c r="IX25" s="145" t="s">
        <v>20</v>
      </c>
      <c r="IY25" s="145" t="s">
        <v>20</v>
      </c>
      <c r="IZ25" s="145" t="s">
        <v>20</v>
      </c>
      <c r="JA25" s="182" t="s">
        <v>20</v>
      </c>
      <c r="JB25" s="179">
        <v>0</v>
      </c>
      <c r="JC25" s="180">
        <v>0</v>
      </c>
      <c r="JD25" s="180">
        <v>0</v>
      </c>
      <c r="JE25" s="180">
        <v>0</v>
      </c>
      <c r="JF25" s="180">
        <v>0</v>
      </c>
      <c r="JG25" s="180">
        <v>0</v>
      </c>
      <c r="JH25" s="181">
        <v>0</v>
      </c>
      <c r="JI25" s="164">
        <v>0</v>
      </c>
      <c r="JJ25" s="160">
        <v>0</v>
      </c>
      <c r="JK25" s="178" t="s">
        <v>20</v>
      </c>
      <c r="JL25" s="145" t="s">
        <v>20</v>
      </c>
      <c r="JM25" s="145" t="s">
        <v>20</v>
      </c>
      <c r="JN25" s="145" t="s">
        <v>20</v>
      </c>
      <c r="JO25" s="145" t="s">
        <v>20</v>
      </c>
      <c r="JP25" s="145" t="s">
        <v>20</v>
      </c>
      <c r="JQ25" s="182" t="s">
        <v>20</v>
      </c>
      <c r="JR25" s="179">
        <v>0</v>
      </c>
      <c r="JS25" s="180">
        <v>0</v>
      </c>
      <c r="JT25" s="180">
        <v>0</v>
      </c>
      <c r="JU25" s="180">
        <v>0</v>
      </c>
      <c r="JV25" s="180">
        <v>0</v>
      </c>
      <c r="JW25" s="180">
        <v>0</v>
      </c>
      <c r="JX25" s="181">
        <v>0</v>
      </c>
      <c r="JY25" s="164">
        <v>0</v>
      </c>
      <c r="JZ25" s="160">
        <v>0</v>
      </c>
      <c r="KA25" s="178" t="s">
        <v>20</v>
      </c>
      <c r="KB25" s="145" t="s">
        <v>20</v>
      </c>
      <c r="KC25" s="145" t="s">
        <v>20</v>
      </c>
      <c r="KD25" s="145" t="s">
        <v>20</v>
      </c>
      <c r="KE25" s="145" t="s">
        <v>20</v>
      </c>
      <c r="KF25" s="145" t="s">
        <v>20</v>
      </c>
      <c r="KG25" s="182" t="s">
        <v>20</v>
      </c>
      <c r="KH25" s="179">
        <v>0</v>
      </c>
      <c r="KI25" s="180">
        <v>0</v>
      </c>
      <c r="KJ25" s="180">
        <v>0</v>
      </c>
      <c r="KK25" s="180">
        <v>0</v>
      </c>
      <c r="KL25" s="180">
        <v>0</v>
      </c>
      <c r="KM25" s="180">
        <v>0</v>
      </c>
      <c r="KN25" s="181">
        <v>0</v>
      </c>
      <c r="KO25" s="164">
        <v>0</v>
      </c>
      <c r="KP25" s="160">
        <v>0</v>
      </c>
      <c r="KQ25" s="178" t="s">
        <v>20</v>
      </c>
      <c r="KR25" s="145" t="s">
        <v>20</v>
      </c>
      <c r="KS25" s="145" t="s">
        <v>20</v>
      </c>
      <c r="KT25" s="145" t="s">
        <v>20</v>
      </c>
      <c r="KU25" s="145" t="s">
        <v>20</v>
      </c>
      <c r="KV25" s="145" t="s">
        <v>20</v>
      </c>
      <c r="KW25" s="182" t="s">
        <v>20</v>
      </c>
      <c r="KX25" s="179">
        <v>0</v>
      </c>
      <c r="KY25" s="180">
        <v>0</v>
      </c>
      <c r="KZ25" s="180">
        <v>0</v>
      </c>
      <c r="LA25" s="180">
        <v>0</v>
      </c>
      <c r="LB25" s="180">
        <v>0</v>
      </c>
      <c r="LC25" s="180">
        <v>0</v>
      </c>
      <c r="LD25" s="181">
        <v>0</v>
      </c>
      <c r="LE25" s="164">
        <v>0</v>
      </c>
    </row>
    <row r="26" spans="2:317" ht="13.5" outlineLevel="1" x14ac:dyDescent="0.25">
      <c r="B26" s="18" t="s">
        <v>12</v>
      </c>
      <c r="C26" s="153">
        <v>299418</v>
      </c>
      <c r="D26" s="153">
        <v>398426</v>
      </c>
      <c r="E26" s="153">
        <v>438029</v>
      </c>
      <c r="F26" s="153">
        <v>477632</v>
      </c>
      <c r="G26" s="153">
        <v>547066</v>
      </c>
      <c r="H26" s="154">
        <v>313533</v>
      </c>
      <c r="I26" s="153">
        <v>412541</v>
      </c>
      <c r="J26" s="153">
        <v>452144</v>
      </c>
      <c r="K26" s="153">
        <v>491747</v>
      </c>
      <c r="L26" s="153">
        <v>561182</v>
      </c>
      <c r="N26" s="173">
        <v>23</v>
      </c>
      <c r="O26" s="144">
        <v>0</v>
      </c>
      <c r="P26" s="135">
        <v>0</v>
      </c>
      <c r="Q26" s="135">
        <v>0</v>
      </c>
      <c r="R26" s="135">
        <v>0</v>
      </c>
      <c r="S26" s="135">
        <v>0</v>
      </c>
      <c r="T26" s="135">
        <v>0</v>
      </c>
      <c r="U26" s="152">
        <v>0</v>
      </c>
      <c r="V26" s="179">
        <v>23</v>
      </c>
      <c r="W26" s="180">
        <v>0</v>
      </c>
      <c r="X26" s="180">
        <v>0</v>
      </c>
      <c r="Y26" s="180">
        <v>23</v>
      </c>
      <c r="Z26" s="180">
        <v>0</v>
      </c>
      <c r="AA26" s="180">
        <v>0</v>
      </c>
      <c r="AB26" s="181">
        <v>10399312</v>
      </c>
      <c r="AC26" s="164">
        <v>10399312</v>
      </c>
      <c r="AD26" s="160">
        <v>0</v>
      </c>
      <c r="AE26" s="144">
        <v>0</v>
      </c>
      <c r="AF26" s="135">
        <v>0</v>
      </c>
      <c r="AG26" s="135">
        <v>0</v>
      </c>
      <c r="AH26" s="135">
        <v>0</v>
      </c>
      <c r="AI26" s="135">
        <v>0</v>
      </c>
      <c r="AJ26" s="135">
        <v>0</v>
      </c>
      <c r="AK26" s="152">
        <v>0</v>
      </c>
      <c r="AL26" s="179">
        <v>0</v>
      </c>
      <c r="AM26" s="180">
        <v>0</v>
      </c>
      <c r="AN26" s="180">
        <v>0</v>
      </c>
      <c r="AO26" s="180">
        <v>0</v>
      </c>
      <c r="AP26" s="180">
        <v>0</v>
      </c>
      <c r="AQ26" s="180">
        <v>0</v>
      </c>
      <c r="AR26" s="181">
        <v>0</v>
      </c>
      <c r="AS26" s="164">
        <v>0</v>
      </c>
      <c r="AT26" s="160">
        <v>0</v>
      </c>
      <c r="AU26" s="144">
        <v>0</v>
      </c>
      <c r="AV26" s="135">
        <v>0</v>
      </c>
      <c r="AW26" s="135">
        <v>0</v>
      </c>
      <c r="AX26" s="135">
        <v>0</v>
      </c>
      <c r="AY26" s="135">
        <v>0</v>
      </c>
      <c r="AZ26" s="135">
        <v>0</v>
      </c>
      <c r="BA26" s="152">
        <v>0</v>
      </c>
      <c r="BB26" s="179">
        <v>0</v>
      </c>
      <c r="BC26" s="180">
        <v>0</v>
      </c>
      <c r="BD26" s="180">
        <v>0</v>
      </c>
      <c r="BE26" s="180">
        <v>0</v>
      </c>
      <c r="BF26" s="180">
        <v>0</v>
      </c>
      <c r="BG26" s="180">
        <v>0</v>
      </c>
      <c r="BH26" s="181">
        <v>0</v>
      </c>
      <c r="BI26" s="164">
        <v>0</v>
      </c>
      <c r="BJ26" s="160">
        <v>0</v>
      </c>
      <c r="BK26" s="144">
        <v>0</v>
      </c>
      <c r="BL26" s="135">
        <v>0</v>
      </c>
      <c r="BM26" s="135">
        <v>0</v>
      </c>
      <c r="BN26" s="135">
        <v>0</v>
      </c>
      <c r="BO26" s="135">
        <v>0</v>
      </c>
      <c r="BP26" s="135">
        <v>0</v>
      </c>
      <c r="BQ26" s="152">
        <v>0</v>
      </c>
      <c r="BR26" s="179">
        <v>0</v>
      </c>
      <c r="BS26" s="180">
        <v>0</v>
      </c>
      <c r="BT26" s="180">
        <v>0</v>
      </c>
      <c r="BU26" s="180">
        <v>0</v>
      </c>
      <c r="BV26" s="180">
        <v>0</v>
      </c>
      <c r="BW26" s="180">
        <v>0</v>
      </c>
      <c r="BX26" s="181">
        <v>0</v>
      </c>
      <c r="BY26" s="164">
        <v>0</v>
      </c>
      <c r="BZ26" s="160">
        <v>0</v>
      </c>
      <c r="CA26" s="144">
        <v>0</v>
      </c>
      <c r="CB26" s="135">
        <v>0</v>
      </c>
      <c r="CC26" s="135">
        <v>0</v>
      </c>
      <c r="CD26" s="135">
        <v>0</v>
      </c>
      <c r="CE26" s="135">
        <v>0</v>
      </c>
      <c r="CF26" s="135">
        <v>0</v>
      </c>
      <c r="CG26" s="152">
        <v>0</v>
      </c>
      <c r="CH26" s="179">
        <v>0</v>
      </c>
      <c r="CI26" s="180">
        <v>0</v>
      </c>
      <c r="CJ26" s="180">
        <v>0</v>
      </c>
      <c r="CK26" s="180">
        <v>0</v>
      </c>
      <c r="CL26" s="180">
        <v>0</v>
      </c>
      <c r="CM26" s="180">
        <v>0</v>
      </c>
      <c r="CN26" s="181">
        <v>0</v>
      </c>
      <c r="CO26" s="164">
        <v>0</v>
      </c>
      <c r="CP26" s="160">
        <v>23</v>
      </c>
      <c r="CQ26" s="144">
        <v>0</v>
      </c>
      <c r="CR26" s="135">
        <v>0</v>
      </c>
      <c r="CS26" s="135">
        <v>0</v>
      </c>
      <c r="CT26" s="135">
        <v>0</v>
      </c>
      <c r="CU26" s="135">
        <v>0</v>
      </c>
      <c r="CV26" s="135">
        <v>0</v>
      </c>
      <c r="CW26" s="152">
        <v>0</v>
      </c>
      <c r="CX26" s="179">
        <v>23</v>
      </c>
      <c r="CY26" s="180">
        <v>0</v>
      </c>
      <c r="CZ26" s="180">
        <v>0</v>
      </c>
      <c r="DA26" s="180">
        <v>23</v>
      </c>
      <c r="DB26" s="180">
        <v>0</v>
      </c>
      <c r="DC26" s="180">
        <v>0</v>
      </c>
      <c r="DD26" s="181">
        <v>10399312</v>
      </c>
      <c r="DE26" s="164">
        <v>10399312</v>
      </c>
      <c r="DF26" s="160">
        <v>0</v>
      </c>
      <c r="DG26" s="144">
        <v>0</v>
      </c>
      <c r="DH26" s="135">
        <v>0</v>
      </c>
      <c r="DI26" s="135">
        <v>0</v>
      </c>
      <c r="DJ26" s="135">
        <v>0</v>
      </c>
      <c r="DK26" s="135">
        <v>0</v>
      </c>
      <c r="DL26" s="135">
        <v>0</v>
      </c>
      <c r="DM26" s="152">
        <v>0</v>
      </c>
      <c r="DN26" s="179">
        <v>0</v>
      </c>
      <c r="DO26" s="180">
        <v>0</v>
      </c>
      <c r="DP26" s="180">
        <v>0</v>
      </c>
      <c r="DQ26" s="180">
        <v>0</v>
      </c>
      <c r="DR26" s="180">
        <v>0</v>
      </c>
      <c r="DS26" s="180">
        <v>0</v>
      </c>
      <c r="DT26" s="181">
        <v>0</v>
      </c>
      <c r="DU26" s="164">
        <v>0</v>
      </c>
      <c r="DV26" s="160">
        <v>0</v>
      </c>
      <c r="DW26" s="144">
        <v>0</v>
      </c>
      <c r="DX26" s="135">
        <v>0</v>
      </c>
      <c r="DY26" s="135">
        <v>0</v>
      </c>
      <c r="DZ26" s="135">
        <v>0</v>
      </c>
      <c r="EA26" s="135">
        <v>0</v>
      </c>
      <c r="EB26" s="135">
        <v>0</v>
      </c>
      <c r="EC26" s="152">
        <v>0</v>
      </c>
      <c r="ED26" s="179">
        <v>0</v>
      </c>
      <c r="EE26" s="180">
        <v>0</v>
      </c>
      <c r="EF26" s="180">
        <v>0</v>
      </c>
      <c r="EG26" s="180">
        <v>0</v>
      </c>
      <c r="EH26" s="180">
        <v>0</v>
      </c>
      <c r="EI26" s="180">
        <v>0</v>
      </c>
      <c r="EJ26" s="181">
        <v>0</v>
      </c>
      <c r="EK26" s="164">
        <v>0</v>
      </c>
      <c r="EL26" s="160">
        <v>0</v>
      </c>
      <c r="EM26" s="144">
        <v>0</v>
      </c>
      <c r="EN26" s="135">
        <v>0</v>
      </c>
      <c r="EO26" s="135">
        <v>0</v>
      </c>
      <c r="EP26" s="135">
        <v>0</v>
      </c>
      <c r="EQ26" s="135">
        <v>0</v>
      </c>
      <c r="ER26" s="135">
        <v>0</v>
      </c>
      <c r="ES26" s="152">
        <v>0</v>
      </c>
      <c r="ET26" s="179">
        <v>0</v>
      </c>
      <c r="EU26" s="180">
        <v>0</v>
      </c>
      <c r="EV26" s="180">
        <v>0</v>
      </c>
      <c r="EW26" s="180">
        <v>0</v>
      </c>
      <c r="EX26" s="180">
        <v>0</v>
      </c>
      <c r="EY26" s="180">
        <v>0</v>
      </c>
      <c r="EZ26" s="181">
        <v>0</v>
      </c>
      <c r="FA26" s="164">
        <v>0</v>
      </c>
      <c r="FB26" s="160">
        <v>0</v>
      </c>
      <c r="FC26" s="144">
        <v>0</v>
      </c>
      <c r="FD26" s="135">
        <v>0</v>
      </c>
      <c r="FE26" s="135">
        <v>0</v>
      </c>
      <c r="FF26" s="135">
        <v>0</v>
      </c>
      <c r="FG26" s="135">
        <v>0</v>
      </c>
      <c r="FH26" s="135">
        <v>0</v>
      </c>
      <c r="FI26" s="152">
        <v>0</v>
      </c>
      <c r="FJ26" s="179">
        <v>0</v>
      </c>
      <c r="FK26" s="180">
        <v>0</v>
      </c>
      <c r="FL26" s="180">
        <v>0</v>
      </c>
      <c r="FM26" s="180">
        <v>0</v>
      </c>
      <c r="FN26" s="180">
        <v>0</v>
      </c>
      <c r="FO26" s="180">
        <v>0</v>
      </c>
      <c r="FP26" s="181">
        <v>0</v>
      </c>
      <c r="FQ26" s="164">
        <v>0</v>
      </c>
      <c r="FR26" s="160">
        <v>0</v>
      </c>
      <c r="FS26" s="144">
        <v>0</v>
      </c>
      <c r="FT26" s="135">
        <v>0</v>
      </c>
      <c r="FU26" s="135">
        <v>0</v>
      </c>
      <c r="FV26" s="135">
        <v>0</v>
      </c>
      <c r="FW26" s="135">
        <v>0</v>
      </c>
      <c r="FX26" s="135">
        <v>0</v>
      </c>
      <c r="FY26" s="152">
        <v>0</v>
      </c>
      <c r="FZ26" s="179">
        <v>0</v>
      </c>
      <c r="GA26" s="180">
        <v>0</v>
      </c>
      <c r="GB26" s="180">
        <v>0</v>
      </c>
      <c r="GC26" s="180">
        <v>0</v>
      </c>
      <c r="GD26" s="180">
        <v>0</v>
      </c>
      <c r="GE26" s="180">
        <v>0</v>
      </c>
      <c r="GF26" s="181">
        <v>0</v>
      </c>
      <c r="GG26" s="164">
        <v>0</v>
      </c>
      <c r="GH26" s="160">
        <v>0</v>
      </c>
      <c r="GI26" s="144">
        <v>0</v>
      </c>
      <c r="GJ26" s="135">
        <v>0</v>
      </c>
      <c r="GK26" s="135">
        <v>0</v>
      </c>
      <c r="GL26" s="135">
        <v>0</v>
      </c>
      <c r="GM26" s="135">
        <v>0</v>
      </c>
      <c r="GN26" s="135">
        <v>0</v>
      </c>
      <c r="GO26" s="152">
        <v>0</v>
      </c>
      <c r="GP26" s="179">
        <v>0</v>
      </c>
      <c r="GQ26" s="180">
        <v>0</v>
      </c>
      <c r="GR26" s="180">
        <v>0</v>
      </c>
      <c r="GS26" s="180">
        <v>0</v>
      </c>
      <c r="GT26" s="180">
        <v>0</v>
      </c>
      <c r="GU26" s="180">
        <v>0</v>
      </c>
      <c r="GV26" s="181">
        <v>0</v>
      </c>
      <c r="GW26" s="164">
        <v>0</v>
      </c>
      <c r="GX26" s="160">
        <v>0</v>
      </c>
      <c r="GY26" s="144">
        <v>0</v>
      </c>
      <c r="GZ26" s="135">
        <v>0</v>
      </c>
      <c r="HA26" s="135">
        <v>0</v>
      </c>
      <c r="HB26" s="135">
        <v>0</v>
      </c>
      <c r="HC26" s="135">
        <v>0</v>
      </c>
      <c r="HD26" s="135">
        <v>0</v>
      </c>
      <c r="HE26" s="152">
        <v>0</v>
      </c>
      <c r="HF26" s="179">
        <v>0</v>
      </c>
      <c r="HG26" s="180">
        <v>0</v>
      </c>
      <c r="HH26" s="180">
        <v>0</v>
      </c>
      <c r="HI26" s="180">
        <v>0</v>
      </c>
      <c r="HJ26" s="180">
        <v>0</v>
      </c>
      <c r="HK26" s="180">
        <v>0</v>
      </c>
      <c r="HL26" s="181">
        <v>0</v>
      </c>
      <c r="HM26" s="164">
        <v>0</v>
      </c>
      <c r="HN26" s="160">
        <v>0</v>
      </c>
      <c r="HO26" s="144">
        <v>0</v>
      </c>
      <c r="HP26" s="135">
        <v>0</v>
      </c>
      <c r="HQ26" s="135">
        <v>0</v>
      </c>
      <c r="HR26" s="135">
        <v>0</v>
      </c>
      <c r="HS26" s="135">
        <v>0</v>
      </c>
      <c r="HT26" s="135">
        <v>0</v>
      </c>
      <c r="HU26" s="152">
        <v>0</v>
      </c>
      <c r="HV26" s="179">
        <v>0</v>
      </c>
      <c r="HW26" s="180">
        <v>0</v>
      </c>
      <c r="HX26" s="180">
        <v>0</v>
      </c>
      <c r="HY26" s="180">
        <v>0</v>
      </c>
      <c r="HZ26" s="180">
        <v>0</v>
      </c>
      <c r="IA26" s="180">
        <v>0</v>
      </c>
      <c r="IB26" s="181">
        <v>0</v>
      </c>
      <c r="IC26" s="164">
        <v>0</v>
      </c>
      <c r="ID26" s="160">
        <v>0</v>
      </c>
      <c r="IE26" s="144">
        <v>0</v>
      </c>
      <c r="IF26" s="135">
        <v>0</v>
      </c>
      <c r="IG26" s="135">
        <v>0</v>
      </c>
      <c r="IH26" s="135">
        <v>0</v>
      </c>
      <c r="II26" s="135">
        <v>0</v>
      </c>
      <c r="IJ26" s="135">
        <v>0</v>
      </c>
      <c r="IK26" s="152">
        <v>0</v>
      </c>
      <c r="IL26" s="179">
        <v>0</v>
      </c>
      <c r="IM26" s="180">
        <v>0</v>
      </c>
      <c r="IN26" s="180">
        <v>0</v>
      </c>
      <c r="IO26" s="180">
        <v>0</v>
      </c>
      <c r="IP26" s="180">
        <v>0</v>
      </c>
      <c r="IQ26" s="180">
        <v>0</v>
      </c>
      <c r="IR26" s="181">
        <v>0</v>
      </c>
      <c r="IS26" s="164">
        <v>0</v>
      </c>
      <c r="IT26" s="160">
        <v>0</v>
      </c>
      <c r="IU26" s="144">
        <v>0</v>
      </c>
      <c r="IV26" s="135">
        <v>0</v>
      </c>
      <c r="IW26" s="135">
        <v>0</v>
      </c>
      <c r="IX26" s="135">
        <v>0</v>
      </c>
      <c r="IY26" s="135">
        <v>0</v>
      </c>
      <c r="IZ26" s="135">
        <v>0</v>
      </c>
      <c r="JA26" s="152">
        <v>0</v>
      </c>
      <c r="JB26" s="179">
        <v>0</v>
      </c>
      <c r="JC26" s="180">
        <v>0</v>
      </c>
      <c r="JD26" s="180">
        <v>0</v>
      </c>
      <c r="JE26" s="180">
        <v>0</v>
      </c>
      <c r="JF26" s="180">
        <v>0</v>
      </c>
      <c r="JG26" s="180">
        <v>0</v>
      </c>
      <c r="JH26" s="181">
        <v>0</v>
      </c>
      <c r="JI26" s="164">
        <v>0</v>
      </c>
      <c r="JJ26" s="160">
        <v>0</v>
      </c>
      <c r="JK26" s="144">
        <v>0</v>
      </c>
      <c r="JL26" s="135">
        <v>0</v>
      </c>
      <c r="JM26" s="135">
        <v>0</v>
      </c>
      <c r="JN26" s="135">
        <v>0</v>
      </c>
      <c r="JO26" s="135">
        <v>0</v>
      </c>
      <c r="JP26" s="135">
        <v>0</v>
      </c>
      <c r="JQ26" s="152">
        <v>0</v>
      </c>
      <c r="JR26" s="179">
        <v>0</v>
      </c>
      <c r="JS26" s="180">
        <v>0</v>
      </c>
      <c r="JT26" s="180">
        <v>0</v>
      </c>
      <c r="JU26" s="180">
        <v>0</v>
      </c>
      <c r="JV26" s="180">
        <v>0</v>
      </c>
      <c r="JW26" s="180">
        <v>0</v>
      </c>
      <c r="JX26" s="181">
        <v>0</v>
      </c>
      <c r="JY26" s="164">
        <v>0</v>
      </c>
      <c r="JZ26" s="160">
        <v>0</v>
      </c>
      <c r="KA26" s="144">
        <v>0</v>
      </c>
      <c r="KB26" s="135">
        <v>0</v>
      </c>
      <c r="KC26" s="135">
        <v>0</v>
      </c>
      <c r="KD26" s="135">
        <v>0</v>
      </c>
      <c r="KE26" s="135">
        <v>0</v>
      </c>
      <c r="KF26" s="135">
        <v>0</v>
      </c>
      <c r="KG26" s="152">
        <v>0</v>
      </c>
      <c r="KH26" s="179">
        <v>0</v>
      </c>
      <c r="KI26" s="180">
        <v>0</v>
      </c>
      <c r="KJ26" s="180">
        <v>0</v>
      </c>
      <c r="KK26" s="180">
        <v>0</v>
      </c>
      <c r="KL26" s="180">
        <v>0</v>
      </c>
      <c r="KM26" s="180">
        <v>0</v>
      </c>
      <c r="KN26" s="181">
        <v>0</v>
      </c>
      <c r="KO26" s="164">
        <v>0</v>
      </c>
      <c r="KP26" s="160">
        <v>0</v>
      </c>
      <c r="KQ26" s="144">
        <v>0</v>
      </c>
      <c r="KR26" s="135">
        <v>0</v>
      </c>
      <c r="KS26" s="135">
        <v>0</v>
      </c>
      <c r="KT26" s="135">
        <v>0</v>
      </c>
      <c r="KU26" s="135">
        <v>0</v>
      </c>
      <c r="KV26" s="135">
        <v>0</v>
      </c>
      <c r="KW26" s="152">
        <v>0</v>
      </c>
      <c r="KX26" s="179">
        <v>0</v>
      </c>
      <c r="KY26" s="180">
        <v>0</v>
      </c>
      <c r="KZ26" s="180">
        <v>0</v>
      </c>
      <c r="LA26" s="180">
        <v>0</v>
      </c>
      <c r="LB26" s="180">
        <v>0</v>
      </c>
      <c r="LC26" s="180">
        <v>0</v>
      </c>
      <c r="LD26" s="181">
        <v>0</v>
      </c>
      <c r="LE26" s="164">
        <v>0</v>
      </c>
    </row>
    <row r="27" spans="2:317" ht="11.45" customHeight="1" outlineLevel="1" x14ac:dyDescent="0.25">
      <c r="B27" s="18" t="s">
        <v>13</v>
      </c>
      <c r="C27" s="153">
        <v>141489</v>
      </c>
      <c r="D27" s="153">
        <v>240497</v>
      </c>
      <c r="E27" s="153">
        <v>280100</v>
      </c>
      <c r="F27" s="153">
        <v>319703</v>
      </c>
      <c r="G27" s="153">
        <v>389138</v>
      </c>
      <c r="H27" s="156">
        <v>0</v>
      </c>
      <c r="I27" s="155">
        <v>0</v>
      </c>
      <c r="J27" s="155">
        <v>0</v>
      </c>
      <c r="K27" s="155">
        <v>0</v>
      </c>
      <c r="L27" s="155">
        <v>0</v>
      </c>
      <c r="N27" s="173">
        <v>0</v>
      </c>
      <c r="O27" s="144">
        <v>0</v>
      </c>
      <c r="P27" s="135">
        <v>0</v>
      </c>
      <c r="Q27" s="135">
        <v>0</v>
      </c>
      <c r="R27" s="135">
        <v>0</v>
      </c>
      <c r="S27" s="135">
        <v>0</v>
      </c>
      <c r="T27" s="135">
        <v>0</v>
      </c>
      <c r="U27" s="152">
        <v>0</v>
      </c>
      <c r="V27" s="178" t="s">
        <v>20</v>
      </c>
      <c r="W27" s="145" t="s">
        <v>20</v>
      </c>
      <c r="X27" s="145" t="s">
        <v>20</v>
      </c>
      <c r="Y27" s="145" t="s">
        <v>20</v>
      </c>
      <c r="Z27" s="145" t="s">
        <v>20</v>
      </c>
      <c r="AA27" s="145" t="s">
        <v>20</v>
      </c>
      <c r="AB27" s="182" t="s">
        <v>20</v>
      </c>
      <c r="AC27" s="164">
        <v>0</v>
      </c>
      <c r="AD27" s="160">
        <v>0</v>
      </c>
      <c r="AE27" s="144">
        <v>0</v>
      </c>
      <c r="AF27" s="135">
        <v>0</v>
      </c>
      <c r="AG27" s="135">
        <v>0</v>
      </c>
      <c r="AH27" s="135">
        <v>0</v>
      </c>
      <c r="AI27" s="135">
        <v>0</v>
      </c>
      <c r="AJ27" s="135">
        <v>0</v>
      </c>
      <c r="AK27" s="152">
        <v>0</v>
      </c>
      <c r="AL27" s="178" t="s">
        <v>20</v>
      </c>
      <c r="AM27" s="145" t="s">
        <v>20</v>
      </c>
      <c r="AN27" s="145" t="s">
        <v>20</v>
      </c>
      <c r="AO27" s="145" t="s">
        <v>20</v>
      </c>
      <c r="AP27" s="145" t="s">
        <v>20</v>
      </c>
      <c r="AQ27" s="145" t="s">
        <v>20</v>
      </c>
      <c r="AR27" s="182" t="s">
        <v>20</v>
      </c>
      <c r="AS27" s="164">
        <v>0</v>
      </c>
      <c r="AT27" s="160">
        <v>0</v>
      </c>
      <c r="AU27" s="144">
        <v>0</v>
      </c>
      <c r="AV27" s="135">
        <v>0</v>
      </c>
      <c r="AW27" s="135">
        <v>0</v>
      </c>
      <c r="AX27" s="135">
        <v>0</v>
      </c>
      <c r="AY27" s="135">
        <v>0</v>
      </c>
      <c r="AZ27" s="135">
        <v>0</v>
      </c>
      <c r="BA27" s="152">
        <v>0</v>
      </c>
      <c r="BB27" s="178" t="s">
        <v>20</v>
      </c>
      <c r="BC27" s="145" t="s">
        <v>20</v>
      </c>
      <c r="BD27" s="145" t="s">
        <v>20</v>
      </c>
      <c r="BE27" s="145" t="s">
        <v>20</v>
      </c>
      <c r="BF27" s="145" t="s">
        <v>20</v>
      </c>
      <c r="BG27" s="145" t="s">
        <v>20</v>
      </c>
      <c r="BH27" s="182" t="s">
        <v>20</v>
      </c>
      <c r="BI27" s="164">
        <v>0</v>
      </c>
      <c r="BJ27" s="160">
        <v>0</v>
      </c>
      <c r="BK27" s="144">
        <v>0</v>
      </c>
      <c r="BL27" s="135">
        <v>0</v>
      </c>
      <c r="BM27" s="135">
        <v>0</v>
      </c>
      <c r="BN27" s="135">
        <v>0</v>
      </c>
      <c r="BO27" s="135">
        <v>0</v>
      </c>
      <c r="BP27" s="135">
        <v>0</v>
      </c>
      <c r="BQ27" s="152">
        <v>0</v>
      </c>
      <c r="BR27" s="178" t="s">
        <v>20</v>
      </c>
      <c r="BS27" s="145" t="s">
        <v>20</v>
      </c>
      <c r="BT27" s="145" t="s">
        <v>20</v>
      </c>
      <c r="BU27" s="145" t="s">
        <v>20</v>
      </c>
      <c r="BV27" s="145" t="s">
        <v>20</v>
      </c>
      <c r="BW27" s="145" t="s">
        <v>20</v>
      </c>
      <c r="BX27" s="182" t="s">
        <v>20</v>
      </c>
      <c r="BY27" s="164">
        <v>0</v>
      </c>
      <c r="BZ27" s="160">
        <v>0</v>
      </c>
      <c r="CA27" s="144">
        <v>0</v>
      </c>
      <c r="CB27" s="135">
        <v>0</v>
      </c>
      <c r="CC27" s="135">
        <v>0</v>
      </c>
      <c r="CD27" s="135">
        <v>0</v>
      </c>
      <c r="CE27" s="135">
        <v>0</v>
      </c>
      <c r="CF27" s="135">
        <v>0</v>
      </c>
      <c r="CG27" s="152">
        <v>0</v>
      </c>
      <c r="CH27" s="178" t="s">
        <v>20</v>
      </c>
      <c r="CI27" s="145" t="s">
        <v>20</v>
      </c>
      <c r="CJ27" s="145" t="s">
        <v>20</v>
      </c>
      <c r="CK27" s="145" t="s">
        <v>20</v>
      </c>
      <c r="CL27" s="145" t="s">
        <v>20</v>
      </c>
      <c r="CM27" s="145" t="s">
        <v>20</v>
      </c>
      <c r="CN27" s="182" t="s">
        <v>20</v>
      </c>
      <c r="CO27" s="164">
        <v>0</v>
      </c>
      <c r="CP27" s="160">
        <v>0</v>
      </c>
      <c r="CQ27" s="144">
        <v>0</v>
      </c>
      <c r="CR27" s="135">
        <v>0</v>
      </c>
      <c r="CS27" s="135">
        <v>0</v>
      </c>
      <c r="CT27" s="135">
        <v>0</v>
      </c>
      <c r="CU27" s="135">
        <v>0</v>
      </c>
      <c r="CV27" s="135">
        <v>0</v>
      </c>
      <c r="CW27" s="152">
        <v>0</v>
      </c>
      <c r="CX27" s="178" t="s">
        <v>20</v>
      </c>
      <c r="CY27" s="145" t="s">
        <v>20</v>
      </c>
      <c r="CZ27" s="145" t="s">
        <v>20</v>
      </c>
      <c r="DA27" s="145" t="s">
        <v>20</v>
      </c>
      <c r="DB27" s="145" t="s">
        <v>20</v>
      </c>
      <c r="DC27" s="145" t="s">
        <v>20</v>
      </c>
      <c r="DD27" s="182" t="s">
        <v>20</v>
      </c>
      <c r="DE27" s="164">
        <v>0</v>
      </c>
      <c r="DF27" s="160">
        <v>0</v>
      </c>
      <c r="DG27" s="144">
        <v>0</v>
      </c>
      <c r="DH27" s="135">
        <v>0</v>
      </c>
      <c r="DI27" s="135">
        <v>0</v>
      </c>
      <c r="DJ27" s="135">
        <v>0</v>
      </c>
      <c r="DK27" s="135">
        <v>0</v>
      </c>
      <c r="DL27" s="135">
        <v>0</v>
      </c>
      <c r="DM27" s="152">
        <v>0</v>
      </c>
      <c r="DN27" s="178" t="s">
        <v>20</v>
      </c>
      <c r="DO27" s="145" t="s">
        <v>20</v>
      </c>
      <c r="DP27" s="145" t="s">
        <v>20</v>
      </c>
      <c r="DQ27" s="145" t="s">
        <v>20</v>
      </c>
      <c r="DR27" s="145" t="s">
        <v>20</v>
      </c>
      <c r="DS27" s="145" t="s">
        <v>20</v>
      </c>
      <c r="DT27" s="182" t="s">
        <v>20</v>
      </c>
      <c r="DU27" s="164">
        <v>0</v>
      </c>
      <c r="DV27" s="160">
        <v>0</v>
      </c>
      <c r="DW27" s="144">
        <v>0</v>
      </c>
      <c r="DX27" s="135">
        <v>0</v>
      </c>
      <c r="DY27" s="135">
        <v>0</v>
      </c>
      <c r="DZ27" s="135">
        <v>0</v>
      </c>
      <c r="EA27" s="135">
        <v>0</v>
      </c>
      <c r="EB27" s="135">
        <v>0</v>
      </c>
      <c r="EC27" s="152">
        <v>0</v>
      </c>
      <c r="ED27" s="178" t="s">
        <v>20</v>
      </c>
      <c r="EE27" s="145" t="s">
        <v>20</v>
      </c>
      <c r="EF27" s="145" t="s">
        <v>20</v>
      </c>
      <c r="EG27" s="145" t="s">
        <v>20</v>
      </c>
      <c r="EH27" s="145" t="s">
        <v>20</v>
      </c>
      <c r="EI27" s="145" t="s">
        <v>20</v>
      </c>
      <c r="EJ27" s="182" t="s">
        <v>20</v>
      </c>
      <c r="EK27" s="164">
        <v>0</v>
      </c>
      <c r="EL27" s="160">
        <v>0</v>
      </c>
      <c r="EM27" s="144">
        <v>0</v>
      </c>
      <c r="EN27" s="135">
        <v>0</v>
      </c>
      <c r="EO27" s="135">
        <v>0</v>
      </c>
      <c r="EP27" s="135">
        <v>0</v>
      </c>
      <c r="EQ27" s="135">
        <v>0</v>
      </c>
      <c r="ER27" s="135">
        <v>0</v>
      </c>
      <c r="ES27" s="152">
        <v>0</v>
      </c>
      <c r="ET27" s="178" t="s">
        <v>20</v>
      </c>
      <c r="EU27" s="145" t="s">
        <v>20</v>
      </c>
      <c r="EV27" s="145" t="s">
        <v>20</v>
      </c>
      <c r="EW27" s="145" t="s">
        <v>20</v>
      </c>
      <c r="EX27" s="145" t="s">
        <v>20</v>
      </c>
      <c r="EY27" s="145" t="s">
        <v>20</v>
      </c>
      <c r="EZ27" s="182" t="s">
        <v>20</v>
      </c>
      <c r="FA27" s="164">
        <v>0</v>
      </c>
      <c r="FB27" s="160">
        <v>0</v>
      </c>
      <c r="FC27" s="144">
        <v>0</v>
      </c>
      <c r="FD27" s="135">
        <v>0</v>
      </c>
      <c r="FE27" s="135">
        <v>0</v>
      </c>
      <c r="FF27" s="135">
        <v>0</v>
      </c>
      <c r="FG27" s="135">
        <v>0</v>
      </c>
      <c r="FH27" s="135">
        <v>0</v>
      </c>
      <c r="FI27" s="152">
        <v>0</v>
      </c>
      <c r="FJ27" s="178" t="s">
        <v>20</v>
      </c>
      <c r="FK27" s="145" t="s">
        <v>20</v>
      </c>
      <c r="FL27" s="145" t="s">
        <v>20</v>
      </c>
      <c r="FM27" s="145" t="s">
        <v>20</v>
      </c>
      <c r="FN27" s="145" t="s">
        <v>20</v>
      </c>
      <c r="FO27" s="145" t="s">
        <v>20</v>
      </c>
      <c r="FP27" s="182" t="s">
        <v>20</v>
      </c>
      <c r="FQ27" s="164">
        <v>0</v>
      </c>
      <c r="FR27" s="160">
        <v>0</v>
      </c>
      <c r="FS27" s="144">
        <v>0</v>
      </c>
      <c r="FT27" s="135">
        <v>0</v>
      </c>
      <c r="FU27" s="135">
        <v>0</v>
      </c>
      <c r="FV27" s="135">
        <v>0</v>
      </c>
      <c r="FW27" s="135">
        <v>0</v>
      </c>
      <c r="FX27" s="135">
        <v>0</v>
      </c>
      <c r="FY27" s="152">
        <v>0</v>
      </c>
      <c r="FZ27" s="178" t="s">
        <v>20</v>
      </c>
      <c r="GA27" s="145" t="s">
        <v>20</v>
      </c>
      <c r="GB27" s="145" t="s">
        <v>20</v>
      </c>
      <c r="GC27" s="145" t="s">
        <v>20</v>
      </c>
      <c r="GD27" s="145" t="s">
        <v>20</v>
      </c>
      <c r="GE27" s="145" t="s">
        <v>20</v>
      </c>
      <c r="GF27" s="182" t="s">
        <v>20</v>
      </c>
      <c r="GG27" s="164">
        <v>0</v>
      </c>
      <c r="GH27" s="160">
        <v>0</v>
      </c>
      <c r="GI27" s="144">
        <v>0</v>
      </c>
      <c r="GJ27" s="135">
        <v>0</v>
      </c>
      <c r="GK27" s="135">
        <v>0</v>
      </c>
      <c r="GL27" s="135">
        <v>0</v>
      </c>
      <c r="GM27" s="135">
        <v>0</v>
      </c>
      <c r="GN27" s="135">
        <v>0</v>
      </c>
      <c r="GO27" s="152">
        <v>0</v>
      </c>
      <c r="GP27" s="178" t="s">
        <v>20</v>
      </c>
      <c r="GQ27" s="145" t="s">
        <v>20</v>
      </c>
      <c r="GR27" s="145" t="s">
        <v>20</v>
      </c>
      <c r="GS27" s="145" t="s">
        <v>20</v>
      </c>
      <c r="GT27" s="145" t="s">
        <v>20</v>
      </c>
      <c r="GU27" s="145" t="s">
        <v>20</v>
      </c>
      <c r="GV27" s="182" t="s">
        <v>20</v>
      </c>
      <c r="GW27" s="164">
        <v>0</v>
      </c>
      <c r="GX27" s="160">
        <v>0</v>
      </c>
      <c r="GY27" s="144">
        <v>0</v>
      </c>
      <c r="GZ27" s="135">
        <v>0</v>
      </c>
      <c r="HA27" s="135">
        <v>0</v>
      </c>
      <c r="HB27" s="135">
        <v>0</v>
      </c>
      <c r="HC27" s="135">
        <v>0</v>
      </c>
      <c r="HD27" s="135">
        <v>0</v>
      </c>
      <c r="HE27" s="152">
        <v>0</v>
      </c>
      <c r="HF27" s="178" t="s">
        <v>20</v>
      </c>
      <c r="HG27" s="145" t="s">
        <v>20</v>
      </c>
      <c r="HH27" s="145" t="s">
        <v>20</v>
      </c>
      <c r="HI27" s="145" t="s">
        <v>20</v>
      </c>
      <c r="HJ27" s="145" t="s">
        <v>20</v>
      </c>
      <c r="HK27" s="145" t="s">
        <v>20</v>
      </c>
      <c r="HL27" s="182" t="s">
        <v>20</v>
      </c>
      <c r="HM27" s="164">
        <v>0</v>
      </c>
      <c r="HN27" s="160">
        <v>0</v>
      </c>
      <c r="HO27" s="144">
        <v>0</v>
      </c>
      <c r="HP27" s="135">
        <v>0</v>
      </c>
      <c r="HQ27" s="135">
        <v>0</v>
      </c>
      <c r="HR27" s="135">
        <v>0</v>
      </c>
      <c r="HS27" s="135">
        <v>0</v>
      </c>
      <c r="HT27" s="135">
        <v>0</v>
      </c>
      <c r="HU27" s="152">
        <v>0</v>
      </c>
      <c r="HV27" s="178" t="s">
        <v>20</v>
      </c>
      <c r="HW27" s="145" t="s">
        <v>20</v>
      </c>
      <c r="HX27" s="145" t="s">
        <v>20</v>
      </c>
      <c r="HY27" s="145" t="s">
        <v>20</v>
      </c>
      <c r="HZ27" s="145" t="s">
        <v>20</v>
      </c>
      <c r="IA27" s="145" t="s">
        <v>20</v>
      </c>
      <c r="IB27" s="182" t="s">
        <v>20</v>
      </c>
      <c r="IC27" s="164">
        <v>0</v>
      </c>
      <c r="ID27" s="160">
        <v>0</v>
      </c>
      <c r="IE27" s="144">
        <v>0</v>
      </c>
      <c r="IF27" s="135">
        <v>0</v>
      </c>
      <c r="IG27" s="135">
        <v>0</v>
      </c>
      <c r="IH27" s="135">
        <v>0</v>
      </c>
      <c r="II27" s="135">
        <v>0</v>
      </c>
      <c r="IJ27" s="135">
        <v>0</v>
      </c>
      <c r="IK27" s="152">
        <v>0</v>
      </c>
      <c r="IL27" s="178" t="s">
        <v>20</v>
      </c>
      <c r="IM27" s="145" t="s">
        <v>20</v>
      </c>
      <c r="IN27" s="145" t="s">
        <v>20</v>
      </c>
      <c r="IO27" s="145" t="s">
        <v>20</v>
      </c>
      <c r="IP27" s="145" t="s">
        <v>20</v>
      </c>
      <c r="IQ27" s="145" t="s">
        <v>20</v>
      </c>
      <c r="IR27" s="182" t="s">
        <v>20</v>
      </c>
      <c r="IS27" s="164">
        <v>0</v>
      </c>
      <c r="IT27" s="160">
        <v>0</v>
      </c>
      <c r="IU27" s="144">
        <v>0</v>
      </c>
      <c r="IV27" s="135">
        <v>0</v>
      </c>
      <c r="IW27" s="135">
        <v>0</v>
      </c>
      <c r="IX27" s="135">
        <v>0</v>
      </c>
      <c r="IY27" s="135">
        <v>0</v>
      </c>
      <c r="IZ27" s="135">
        <v>0</v>
      </c>
      <c r="JA27" s="152">
        <v>0</v>
      </c>
      <c r="JB27" s="178" t="s">
        <v>20</v>
      </c>
      <c r="JC27" s="145" t="s">
        <v>20</v>
      </c>
      <c r="JD27" s="145" t="s">
        <v>20</v>
      </c>
      <c r="JE27" s="145" t="s">
        <v>20</v>
      </c>
      <c r="JF27" s="145" t="s">
        <v>20</v>
      </c>
      <c r="JG27" s="145" t="s">
        <v>20</v>
      </c>
      <c r="JH27" s="182" t="s">
        <v>20</v>
      </c>
      <c r="JI27" s="164">
        <v>0</v>
      </c>
      <c r="JJ27" s="160">
        <v>0</v>
      </c>
      <c r="JK27" s="144">
        <v>0</v>
      </c>
      <c r="JL27" s="135">
        <v>0</v>
      </c>
      <c r="JM27" s="135">
        <v>0</v>
      </c>
      <c r="JN27" s="135">
        <v>0</v>
      </c>
      <c r="JO27" s="135">
        <v>0</v>
      </c>
      <c r="JP27" s="135">
        <v>0</v>
      </c>
      <c r="JQ27" s="152">
        <v>0</v>
      </c>
      <c r="JR27" s="178" t="s">
        <v>20</v>
      </c>
      <c r="JS27" s="145" t="s">
        <v>20</v>
      </c>
      <c r="JT27" s="145" t="s">
        <v>20</v>
      </c>
      <c r="JU27" s="145" t="s">
        <v>20</v>
      </c>
      <c r="JV27" s="145" t="s">
        <v>20</v>
      </c>
      <c r="JW27" s="145" t="s">
        <v>20</v>
      </c>
      <c r="JX27" s="182" t="s">
        <v>20</v>
      </c>
      <c r="JY27" s="164">
        <v>0</v>
      </c>
      <c r="JZ27" s="160">
        <v>0</v>
      </c>
      <c r="KA27" s="144">
        <v>0</v>
      </c>
      <c r="KB27" s="135">
        <v>0</v>
      </c>
      <c r="KC27" s="135">
        <v>0</v>
      </c>
      <c r="KD27" s="135">
        <v>0</v>
      </c>
      <c r="KE27" s="135">
        <v>0</v>
      </c>
      <c r="KF27" s="135">
        <v>0</v>
      </c>
      <c r="KG27" s="152">
        <v>0</v>
      </c>
      <c r="KH27" s="178" t="s">
        <v>20</v>
      </c>
      <c r="KI27" s="145" t="s">
        <v>20</v>
      </c>
      <c r="KJ27" s="145" t="s">
        <v>20</v>
      </c>
      <c r="KK27" s="145" t="s">
        <v>20</v>
      </c>
      <c r="KL27" s="145" t="s">
        <v>20</v>
      </c>
      <c r="KM27" s="145" t="s">
        <v>20</v>
      </c>
      <c r="KN27" s="182" t="s">
        <v>20</v>
      </c>
      <c r="KO27" s="164">
        <v>0</v>
      </c>
      <c r="KP27" s="160">
        <v>0</v>
      </c>
      <c r="KQ27" s="144">
        <v>0</v>
      </c>
      <c r="KR27" s="135">
        <v>0</v>
      </c>
      <c r="KS27" s="135">
        <v>0</v>
      </c>
      <c r="KT27" s="135">
        <v>0</v>
      </c>
      <c r="KU27" s="135">
        <v>0</v>
      </c>
      <c r="KV27" s="135">
        <v>0</v>
      </c>
      <c r="KW27" s="152">
        <v>0</v>
      </c>
      <c r="KX27" s="178" t="s">
        <v>20</v>
      </c>
      <c r="KY27" s="145" t="s">
        <v>20</v>
      </c>
      <c r="KZ27" s="145" t="s">
        <v>20</v>
      </c>
      <c r="LA27" s="145" t="s">
        <v>20</v>
      </c>
      <c r="LB27" s="145" t="s">
        <v>20</v>
      </c>
      <c r="LC27" s="145" t="s">
        <v>20</v>
      </c>
      <c r="LD27" s="182" t="s">
        <v>20</v>
      </c>
      <c r="LE27" s="164">
        <v>0</v>
      </c>
    </row>
    <row r="28" spans="2:317" ht="40.5" x14ac:dyDescent="0.3">
      <c r="B28" s="143" t="s">
        <v>97</v>
      </c>
      <c r="C28" s="138"/>
      <c r="D28" s="138"/>
      <c r="E28" s="138"/>
      <c r="F28" s="138"/>
      <c r="G28" s="138"/>
      <c r="H28" s="148"/>
      <c r="I28" s="138"/>
      <c r="J28" s="138"/>
      <c r="K28" s="138"/>
      <c r="L28" s="138"/>
      <c r="N28" s="146">
        <v>14343</v>
      </c>
      <c r="O28" s="147">
        <v>15</v>
      </c>
      <c r="P28" s="146"/>
      <c r="Q28" s="146"/>
      <c r="R28" s="146"/>
      <c r="S28" s="146"/>
      <c r="T28" s="146"/>
      <c r="U28" s="151">
        <v>5679135</v>
      </c>
      <c r="V28" s="147">
        <v>14328</v>
      </c>
      <c r="W28" s="146"/>
      <c r="X28" s="146"/>
      <c r="Y28" s="146"/>
      <c r="Z28" s="146"/>
      <c r="AA28" s="146"/>
      <c r="AB28" s="151">
        <v>7519645071</v>
      </c>
      <c r="AC28" s="163">
        <v>7525324206</v>
      </c>
      <c r="AD28" s="147">
        <v>224</v>
      </c>
      <c r="AE28" s="147">
        <v>0</v>
      </c>
      <c r="AF28" s="146"/>
      <c r="AG28" s="146"/>
      <c r="AH28" s="146"/>
      <c r="AI28" s="146"/>
      <c r="AJ28" s="146"/>
      <c r="AK28" s="151">
        <v>0</v>
      </c>
      <c r="AL28" s="147">
        <v>224</v>
      </c>
      <c r="AM28" s="146"/>
      <c r="AN28" s="146"/>
      <c r="AO28" s="146"/>
      <c r="AP28" s="146"/>
      <c r="AQ28" s="146"/>
      <c r="AR28" s="151">
        <v>105483360</v>
      </c>
      <c r="AS28" s="163">
        <v>105483360</v>
      </c>
      <c r="AT28" s="147">
        <v>207</v>
      </c>
      <c r="AU28" s="147">
        <v>0</v>
      </c>
      <c r="AV28" s="146"/>
      <c r="AW28" s="146"/>
      <c r="AX28" s="146"/>
      <c r="AY28" s="146"/>
      <c r="AZ28" s="146"/>
      <c r="BA28" s="151">
        <v>0</v>
      </c>
      <c r="BB28" s="147">
        <v>207</v>
      </c>
      <c r="BC28" s="146"/>
      <c r="BD28" s="146"/>
      <c r="BE28" s="146"/>
      <c r="BF28" s="146"/>
      <c r="BG28" s="146"/>
      <c r="BH28" s="151">
        <v>105218355</v>
      </c>
      <c r="BI28" s="163">
        <v>105218355</v>
      </c>
      <c r="BJ28" s="147">
        <v>591</v>
      </c>
      <c r="BK28" s="147">
        <v>0</v>
      </c>
      <c r="BL28" s="146"/>
      <c r="BM28" s="146"/>
      <c r="BN28" s="146"/>
      <c r="BO28" s="146"/>
      <c r="BP28" s="146"/>
      <c r="BQ28" s="151">
        <v>0</v>
      </c>
      <c r="BR28" s="147">
        <v>591</v>
      </c>
      <c r="BS28" s="146"/>
      <c r="BT28" s="146"/>
      <c r="BU28" s="146"/>
      <c r="BV28" s="146"/>
      <c r="BW28" s="146"/>
      <c r="BX28" s="151">
        <v>322652727</v>
      </c>
      <c r="BY28" s="163">
        <v>322652727</v>
      </c>
      <c r="BZ28" s="147">
        <v>5027</v>
      </c>
      <c r="CA28" s="147">
        <v>0</v>
      </c>
      <c r="CB28" s="146"/>
      <c r="CC28" s="146"/>
      <c r="CD28" s="146"/>
      <c r="CE28" s="146"/>
      <c r="CF28" s="146"/>
      <c r="CG28" s="151">
        <v>0</v>
      </c>
      <c r="CH28" s="147">
        <v>5027</v>
      </c>
      <c r="CI28" s="146"/>
      <c r="CJ28" s="146"/>
      <c r="CK28" s="146"/>
      <c r="CL28" s="146"/>
      <c r="CM28" s="146"/>
      <c r="CN28" s="151">
        <v>2738031369</v>
      </c>
      <c r="CO28" s="163">
        <v>2738031369</v>
      </c>
      <c r="CP28" s="147">
        <v>1238</v>
      </c>
      <c r="CQ28" s="147">
        <v>0</v>
      </c>
      <c r="CR28" s="146"/>
      <c r="CS28" s="146"/>
      <c r="CT28" s="146"/>
      <c r="CU28" s="146"/>
      <c r="CV28" s="146"/>
      <c r="CW28" s="151">
        <v>0</v>
      </c>
      <c r="CX28" s="147">
        <v>1238</v>
      </c>
      <c r="CY28" s="146"/>
      <c r="CZ28" s="146"/>
      <c r="DA28" s="146"/>
      <c r="DB28" s="146"/>
      <c r="DC28" s="146"/>
      <c r="DD28" s="151">
        <v>626801608</v>
      </c>
      <c r="DE28" s="163">
        <v>626801608</v>
      </c>
      <c r="DF28" s="147">
        <v>1930</v>
      </c>
      <c r="DG28" s="147">
        <v>0</v>
      </c>
      <c r="DH28" s="146"/>
      <c r="DI28" s="146"/>
      <c r="DJ28" s="146"/>
      <c r="DK28" s="146"/>
      <c r="DL28" s="146"/>
      <c r="DM28" s="151">
        <v>0</v>
      </c>
      <c r="DN28" s="147">
        <v>1930</v>
      </c>
      <c r="DO28" s="146"/>
      <c r="DP28" s="146"/>
      <c r="DQ28" s="146"/>
      <c r="DR28" s="146"/>
      <c r="DS28" s="146"/>
      <c r="DT28" s="151">
        <v>977779687</v>
      </c>
      <c r="DU28" s="163">
        <v>977779687</v>
      </c>
      <c r="DV28" s="147">
        <v>309</v>
      </c>
      <c r="DW28" s="147">
        <v>0</v>
      </c>
      <c r="DX28" s="146"/>
      <c r="DY28" s="146"/>
      <c r="DZ28" s="146"/>
      <c r="EA28" s="146"/>
      <c r="EB28" s="146"/>
      <c r="EC28" s="151">
        <v>0</v>
      </c>
      <c r="ED28" s="147">
        <v>309</v>
      </c>
      <c r="EE28" s="146"/>
      <c r="EF28" s="146"/>
      <c r="EG28" s="146"/>
      <c r="EH28" s="146"/>
      <c r="EI28" s="146"/>
      <c r="EJ28" s="151">
        <v>157977615</v>
      </c>
      <c r="EK28" s="163">
        <v>157977615</v>
      </c>
      <c r="EL28" s="147">
        <v>494</v>
      </c>
      <c r="EM28" s="147">
        <v>15</v>
      </c>
      <c r="EN28" s="146"/>
      <c r="EO28" s="146"/>
      <c r="EP28" s="146"/>
      <c r="EQ28" s="146"/>
      <c r="ER28" s="146"/>
      <c r="ES28" s="151">
        <v>5679135</v>
      </c>
      <c r="ET28" s="147">
        <v>479</v>
      </c>
      <c r="EU28" s="146"/>
      <c r="EV28" s="146"/>
      <c r="EW28" s="146"/>
      <c r="EX28" s="146"/>
      <c r="EY28" s="146"/>
      <c r="EZ28" s="151">
        <v>240494841</v>
      </c>
      <c r="FA28" s="163">
        <v>246173976</v>
      </c>
      <c r="FB28" s="147">
        <v>1613</v>
      </c>
      <c r="FC28" s="147">
        <v>0</v>
      </c>
      <c r="FD28" s="146"/>
      <c r="FE28" s="146"/>
      <c r="FF28" s="146"/>
      <c r="FG28" s="146"/>
      <c r="FH28" s="146"/>
      <c r="FI28" s="151">
        <v>0</v>
      </c>
      <c r="FJ28" s="147">
        <v>1613</v>
      </c>
      <c r="FK28" s="146"/>
      <c r="FL28" s="146"/>
      <c r="FM28" s="146"/>
      <c r="FN28" s="146"/>
      <c r="FO28" s="146"/>
      <c r="FP28" s="151">
        <v>822187535</v>
      </c>
      <c r="FQ28" s="163">
        <v>822187535</v>
      </c>
      <c r="FR28" s="147">
        <v>163</v>
      </c>
      <c r="FS28" s="147">
        <v>0</v>
      </c>
      <c r="FT28" s="146"/>
      <c r="FU28" s="146"/>
      <c r="FV28" s="146"/>
      <c r="FW28" s="146"/>
      <c r="FX28" s="146"/>
      <c r="FY28" s="151">
        <v>0</v>
      </c>
      <c r="FZ28" s="147">
        <v>163</v>
      </c>
      <c r="GA28" s="146"/>
      <c r="GB28" s="146"/>
      <c r="GC28" s="146"/>
      <c r="GD28" s="146"/>
      <c r="GE28" s="146"/>
      <c r="GF28" s="151">
        <v>93879113</v>
      </c>
      <c r="GG28" s="163">
        <v>93879113</v>
      </c>
      <c r="GH28" s="147">
        <v>297</v>
      </c>
      <c r="GI28" s="147">
        <v>0</v>
      </c>
      <c r="GJ28" s="146"/>
      <c r="GK28" s="146"/>
      <c r="GL28" s="146"/>
      <c r="GM28" s="146"/>
      <c r="GN28" s="146"/>
      <c r="GO28" s="151">
        <v>0</v>
      </c>
      <c r="GP28" s="147">
        <v>297</v>
      </c>
      <c r="GQ28" s="146"/>
      <c r="GR28" s="146"/>
      <c r="GS28" s="146"/>
      <c r="GT28" s="146"/>
      <c r="GU28" s="146"/>
      <c r="GV28" s="151">
        <v>157248321</v>
      </c>
      <c r="GW28" s="163">
        <v>157248321</v>
      </c>
      <c r="GX28" s="147">
        <v>348</v>
      </c>
      <c r="GY28" s="147">
        <v>0</v>
      </c>
      <c r="GZ28" s="146"/>
      <c r="HA28" s="146"/>
      <c r="HB28" s="146"/>
      <c r="HC28" s="146"/>
      <c r="HD28" s="146"/>
      <c r="HE28" s="151">
        <v>0</v>
      </c>
      <c r="HF28" s="147">
        <v>348</v>
      </c>
      <c r="HG28" s="146"/>
      <c r="HH28" s="146"/>
      <c r="HI28" s="146"/>
      <c r="HJ28" s="146"/>
      <c r="HK28" s="146"/>
      <c r="HL28" s="151">
        <v>188939124</v>
      </c>
      <c r="HM28" s="163">
        <v>188939124</v>
      </c>
      <c r="HN28" s="147">
        <v>82</v>
      </c>
      <c r="HO28" s="147">
        <v>0</v>
      </c>
      <c r="HP28" s="146"/>
      <c r="HQ28" s="146"/>
      <c r="HR28" s="146"/>
      <c r="HS28" s="146"/>
      <c r="HT28" s="146"/>
      <c r="HU28" s="151">
        <v>0</v>
      </c>
      <c r="HV28" s="147">
        <v>82</v>
      </c>
      <c r="HW28" s="146"/>
      <c r="HX28" s="146"/>
      <c r="HY28" s="146"/>
      <c r="HZ28" s="146"/>
      <c r="IA28" s="146"/>
      <c r="IB28" s="151">
        <v>39845030</v>
      </c>
      <c r="IC28" s="163">
        <v>39845030</v>
      </c>
      <c r="ID28" s="147">
        <v>417</v>
      </c>
      <c r="IE28" s="147">
        <v>0</v>
      </c>
      <c r="IF28" s="146"/>
      <c r="IG28" s="146"/>
      <c r="IH28" s="146"/>
      <c r="II28" s="146"/>
      <c r="IJ28" s="146"/>
      <c r="IK28" s="151">
        <v>0</v>
      </c>
      <c r="IL28" s="147">
        <v>417</v>
      </c>
      <c r="IM28" s="146"/>
      <c r="IN28" s="146"/>
      <c r="IO28" s="146"/>
      <c r="IP28" s="146"/>
      <c r="IQ28" s="146"/>
      <c r="IR28" s="151">
        <v>200724824</v>
      </c>
      <c r="IS28" s="163">
        <v>200724824</v>
      </c>
      <c r="IT28" s="147">
        <v>126</v>
      </c>
      <c r="IU28" s="147">
        <v>0</v>
      </c>
      <c r="IV28" s="146"/>
      <c r="IW28" s="146"/>
      <c r="IX28" s="146"/>
      <c r="IY28" s="146"/>
      <c r="IZ28" s="146"/>
      <c r="JA28" s="151">
        <v>0</v>
      </c>
      <c r="JB28" s="147">
        <v>126</v>
      </c>
      <c r="JC28" s="146"/>
      <c r="JD28" s="146"/>
      <c r="JE28" s="146"/>
      <c r="JF28" s="146"/>
      <c r="JG28" s="146"/>
      <c r="JH28" s="151">
        <v>71730070</v>
      </c>
      <c r="JI28" s="163">
        <v>71730070</v>
      </c>
      <c r="JJ28" s="147">
        <v>596</v>
      </c>
      <c r="JK28" s="147">
        <v>0</v>
      </c>
      <c r="JL28" s="146"/>
      <c r="JM28" s="146"/>
      <c r="JN28" s="146"/>
      <c r="JO28" s="146"/>
      <c r="JP28" s="146"/>
      <c r="JQ28" s="151">
        <v>0</v>
      </c>
      <c r="JR28" s="147">
        <v>596</v>
      </c>
      <c r="JS28" s="146"/>
      <c r="JT28" s="146"/>
      <c r="JU28" s="146"/>
      <c r="JV28" s="146"/>
      <c r="JW28" s="146"/>
      <c r="JX28" s="151">
        <v>317704638</v>
      </c>
      <c r="JY28" s="163">
        <v>317704638</v>
      </c>
      <c r="JZ28" s="147">
        <v>378</v>
      </c>
      <c r="KA28" s="147">
        <v>0</v>
      </c>
      <c r="KB28" s="146"/>
      <c r="KC28" s="146"/>
      <c r="KD28" s="146"/>
      <c r="KE28" s="146"/>
      <c r="KF28" s="146"/>
      <c r="KG28" s="151">
        <v>0</v>
      </c>
      <c r="KH28" s="147">
        <v>378</v>
      </c>
      <c r="KI28" s="146"/>
      <c r="KJ28" s="146"/>
      <c r="KK28" s="146"/>
      <c r="KL28" s="146"/>
      <c r="KM28" s="146"/>
      <c r="KN28" s="151">
        <v>205832364</v>
      </c>
      <c r="KO28" s="163">
        <v>205832364</v>
      </c>
      <c r="KP28" s="147">
        <v>303</v>
      </c>
      <c r="KQ28" s="147">
        <v>0</v>
      </c>
      <c r="KR28" s="146"/>
      <c r="KS28" s="146"/>
      <c r="KT28" s="146"/>
      <c r="KU28" s="146"/>
      <c r="KV28" s="146"/>
      <c r="KW28" s="151">
        <v>0</v>
      </c>
      <c r="KX28" s="147">
        <v>303</v>
      </c>
      <c r="KY28" s="146"/>
      <c r="KZ28" s="146"/>
      <c r="LA28" s="146"/>
      <c r="LB28" s="146"/>
      <c r="LC28" s="146"/>
      <c r="LD28" s="151">
        <v>147114490</v>
      </c>
      <c r="LE28" s="163">
        <v>147114490</v>
      </c>
    </row>
    <row r="29" spans="2:317" ht="13.5" outlineLevel="1" x14ac:dyDescent="0.25">
      <c r="B29" s="18" t="s">
        <v>15</v>
      </c>
      <c r="C29" s="153">
        <v>487696</v>
      </c>
      <c r="D29" s="153">
        <v>698333</v>
      </c>
      <c r="E29" s="153">
        <v>782587</v>
      </c>
      <c r="F29" s="153">
        <v>866842</v>
      </c>
      <c r="G29" s="153">
        <v>977703</v>
      </c>
      <c r="H29" s="154">
        <v>509640</v>
      </c>
      <c r="I29" s="153">
        <v>720276</v>
      </c>
      <c r="J29" s="153">
        <v>804531</v>
      </c>
      <c r="K29" s="153">
        <v>888786</v>
      </c>
      <c r="L29" s="153">
        <v>999647</v>
      </c>
      <c r="N29" s="173">
        <v>0</v>
      </c>
      <c r="O29" s="144">
        <v>0</v>
      </c>
      <c r="P29" s="135">
        <v>0</v>
      </c>
      <c r="Q29" s="135">
        <v>0</v>
      </c>
      <c r="R29" s="135">
        <v>0</v>
      </c>
      <c r="S29" s="135">
        <v>0</v>
      </c>
      <c r="T29" s="135">
        <v>0</v>
      </c>
      <c r="U29" s="152">
        <v>0</v>
      </c>
      <c r="V29" s="179">
        <v>0</v>
      </c>
      <c r="W29" s="180">
        <v>0</v>
      </c>
      <c r="X29" s="180">
        <v>0</v>
      </c>
      <c r="Y29" s="180">
        <v>0</v>
      </c>
      <c r="Z29" s="180">
        <v>0</v>
      </c>
      <c r="AA29" s="180">
        <v>0</v>
      </c>
      <c r="AB29" s="181">
        <v>0</v>
      </c>
      <c r="AC29" s="164">
        <v>0</v>
      </c>
      <c r="AD29" s="160">
        <v>0</v>
      </c>
      <c r="AE29" s="144">
        <v>0</v>
      </c>
      <c r="AF29" s="135">
        <v>0</v>
      </c>
      <c r="AG29" s="135">
        <v>0</v>
      </c>
      <c r="AH29" s="135">
        <v>0</v>
      </c>
      <c r="AI29" s="135">
        <v>0</v>
      </c>
      <c r="AJ29" s="135">
        <v>0</v>
      </c>
      <c r="AK29" s="152">
        <v>0</v>
      </c>
      <c r="AL29" s="179">
        <v>0</v>
      </c>
      <c r="AM29" s="180">
        <v>0</v>
      </c>
      <c r="AN29" s="180">
        <v>0</v>
      </c>
      <c r="AO29" s="180">
        <v>0</v>
      </c>
      <c r="AP29" s="180">
        <v>0</v>
      </c>
      <c r="AQ29" s="180">
        <v>0</v>
      </c>
      <c r="AR29" s="181">
        <v>0</v>
      </c>
      <c r="AS29" s="164">
        <v>0</v>
      </c>
      <c r="AT29" s="160">
        <v>0</v>
      </c>
      <c r="AU29" s="144">
        <v>0</v>
      </c>
      <c r="AV29" s="135">
        <v>0</v>
      </c>
      <c r="AW29" s="135">
        <v>0</v>
      </c>
      <c r="AX29" s="135">
        <v>0</v>
      </c>
      <c r="AY29" s="135">
        <v>0</v>
      </c>
      <c r="AZ29" s="135">
        <v>0</v>
      </c>
      <c r="BA29" s="152">
        <v>0</v>
      </c>
      <c r="BB29" s="179">
        <v>0</v>
      </c>
      <c r="BC29" s="180">
        <v>0</v>
      </c>
      <c r="BD29" s="180">
        <v>0</v>
      </c>
      <c r="BE29" s="180">
        <v>0</v>
      </c>
      <c r="BF29" s="180">
        <v>0</v>
      </c>
      <c r="BG29" s="180">
        <v>0</v>
      </c>
      <c r="BH29" s="181">
        <v>0</v>
      </c>
      <c r="BI29" s="164">
        <v>0</v>
      </c>
      <c r="BJ29" s="160">
        <v>0</v>
      </c>
      <c r="BK29" s="144">
        <v>0</v>
      </c>
      <c r="BL29" s="135">
        <v>0</v>
      </c>
      <c r="BM29" s="135">
        <v>0</v>
      </c>
      <c r="BN29" s="135">
        <v>0</v>
      </c>
      <c r="BO29" s="135">
        <v>0</v>
      </c>
      <c r="BP29" s="135">
        <v>0</v>
      </c>
      <c r="BQ29" s="152">
        <v>0</v>
      </c>
      <c r="BR29" s="179">
        <v>0</v>
      </c>
      <c r="BS29" s="180">
        <v>0</v>
      </c>
      <c r="BT29" s="180">
        <v>0</v>
      </c>
      <c r="BU29" s="180">
        <v>0</v>
      </c>
      <c r="BV29" s="180">
        <v>0</v>
      </c>
      <c r="BW29" s="180">
        <v>0</v>
      </c>
      <c r="BX29" s="181">
        <v>0</v>
      </c>
      <c r="BY29" s="164">
        <v>0</v>
      </c>
      <c r="BZ29" s="160">
        <v>0</v>
      </c>
      <c r="CA29" s="144">
        <v>0</v>
      </c>
      <c r="CB29" s="135">
        <v>0</v>
      </c>
      <c r="CC29" s="135">
        <v>0</v>
      </c>
      <c r="CD29" s="135">
        <v>0</v>
      </c>
      <c r="CE29" s="135">
        <v>0</v>
      </c>
      <c r="CF29" s="135">
        <v>0</v>
      </c>
      <c r="CG29" s="152">
        <v>0</v>
      </c>
      <c r="CH29" s="179">
        <v>0</v>
      </c>
      <c r="CI29" s="180">
        <v>0</v>
      </c>
      <c r="CJ29" s="180">
        <v>0</v>
      </c>
      <c r="CK29" s="180">
        <v>0</v>
      </c>
      <c r="CL29" s="180">
        <v>0</v>
      </c>
      <c r="CM29" s="180">
        <v>0</v>
      </c>
      <c r="CN29" s="181">
        <v>0</v>
      </c>
      <c r="CO29" s="164">
        <v>0</v>
      </c>
      <c r="CP29" s="160">
        <v>0</v>
      </c>
      <c r="CQ29" s="144">
        <v>0</v>
      </c>
      <c r="CR29" s="135">
        <v>0</v>
      </c>
      <c r="CS29" s="135">
        <v>0</v>
      </c>
      <c r="CT29" s="135">
        <v>0</v>
      </c>
      <c r="CU29" s="135">
        <v>0</v>
      </c>
      <c r="CV29" s="135">
        <v>0</v>
      </c>
      <c r="CW29" s="152">
        <v>0</v>
      </c>
      <c r="CX29" s="179">
        <v>0</v>
      </c>
      <c r="CY29" s="180">
        <v>0</v>
      </c>
      <c r="CZ29" s="180">
        <v>0</v>
      </c>
      <c r="DA29" s="180">
        <v>0</v>
      </c>
      <c r="DB29" s="180">
        <v>0</v>
      </c>
      <c r="DC29" s="180">
        <v>0</v>
      </c>
      <c r="DD29" s="181">
        <v>0</v>
      </c>
      <c r="DE29" s="164">
        <v>0</v>
      </c>
      <c r="DF29" s="160">
        <v>0</v>
      </c>
      <c r="DG29" s="144">
        <v>0</v>
      </c>
      <c r="DH29" s="135">
        <v>0</v>
      </c>
      <c r="DI29" s="135">
        <v>0</v>
      </c>
      <c r="DJ29" s="135">
        <v>0</v>
      </c>
      <c r="DK29" s="135">
        <v>0</v>
      </c>
      <c r="DL29" s="135">
        <v>0</v>
      </c>
      <c r="DM29" s="152">
        <v>0</v>
      </c>
      <c r="DN29" s="179">
        <v>0</v>
      </c>
      <c r="DO29" s="180">
        <v>0</v>
      </c>
      <c r="DP29" s="180">
        <v>0</v>
      </c>
      <c r="DQ29" s="180">
        <v>0</v>
      </c>
      <c r="DR29" s="180">
        <v>0</v>
      </c>
      <c r="DS29" s="180">
        <v>0</v>
      </c>
      <c r="DT29" s="181">
        <v>0</v>
      </c>
      <c r="DU29" s="164">
        <v>0</v>
      </c>
      <c r="DV29" s="160">
        <v>0</v>
      </c>
      <c r="DW29" s="144">
        <v>0</v>
      </c>
      <c r="DX29" s="135">
        <v>0</v>
      </c>
      <c r="DY29" s="135">
        <v>0</v>
      </c>
      <c r="DZ29" s="135">
        <v>0</v>
      </c>
      <c r="EA29" s="135">
        <v>0</v>
      </c>
      <c r="EB29" s="135">
        <v>0</v>
      </c>
      <c r="EC29" s="152">
        <v>0</v>
      </c>
      <c r="ED29" s="179">
        <v>0</v>
      </c>
      <c r="EE29" s="180">
        <v>0</v>
      </c>
      <c r="EF29" s="180">
        <v>0</v>
      </c>
      <c r="EG29" s="180">
        <v>0</v>
      </c>
      <c r="EH29" s="180">
        <v>0</v>
      </c>
      <c r="EI29" s="180">
        <v>0</v>
      </c>
      <c r="EJ29" s="181">
        <v>0</v>
      </c>
      <c r="EK29" s="164">
        <v>0</v>
      </c>
      <c r="EL29" s="160">
        <v>0</v>
      </c>
      <c r="EM29" s="144">
        <v>0</v>
      </c>
      <c r="EN29" s="135">
        <v>0</v>
      </c>
      <c r="EO29" s="135">
        <v>0</v>
      </c>
      <c r="EP29" s="135">
        <v>0</v>
      </c>
      <c r="EQ29" s="135">
        <v>0</v>
      </c>
      <c r="ER29" s="135">
        <v>0</v>
      </c>
      <c r="ES29" s="152">
        <v>0</v>
      </c>
      <c r="ET29" s="179">
        <v>0</v>
      </c>
      <c r="EU29" s="180">
        <v>0</v>
      </c>
      <c r="EV29" s="180">
        <v>0</v>
      </c>
      <c r="EW29" s="180">
        <v>0</v>
      </c>
      <c r="EX29" s="180">
        <v>0</v>
      </c>
      <c r="EY29" s="180">
        <v>0</v>
      </c>
      <c r="EZ29" s="181">
        <v>0</v>
      </c>
      <c r="FA29" s="164">
        <v>0</v>
      </c>
      <c r="FB29" s="160">
        <v>0</v>
      </c>
      <c r="FC29" s="144">
        <v>0</v>
      </c>
      <c r="FD29" s="135">
        <v>0</v>
      </c>
      <c r="FE29" s="135">
        <v>0</v>
      </c>
      <c r="FF29" s="135">
        <v>0</v>
      </c>
      <c r="FG29" s="135">
        <v>0</v>
      </c>
      <c r="FH29" s="135">
        <v>0</v>
      </c>
      <c r="FI29" s="152">
        <v>0</v>
      </c>
      <c r="FJ29" s="179">
        <v>0</v>
      </c>
      <c r="FK29" s="180">
        <v>0</v>
      </c>
      <c r="FL29" s="180">
        <v>0</v>
      </c>
      <c r="FM29" s="180">
        <v>0</v>
      </c>
      <c r="FN29" s="180">
        <v>0</v>
      </c>
      <c r="FO29" s="180">
        <v>0</v>
      </c>
      <c r="FP29" s="181">
        <v>0</v>
      </c>
      <c r="FQ29" s="164">
        <v>0</v>
      </c>
      <c r="FR29" s="160">
        <v>0</v>
      </c>
      <c r="FS29" s="144">
        <v>0</v>
      </c>
      <c r="FT29" s="135">
        <v>0</v>
      </c>
      <c r="FU29" s="135">
        <v>0</v>
      </c>
      <c r="FV29" s="135">
        <v>0</v>
      </c>
      <c r="FW29" s="135">
        <v>0</v>
      </c>
      <c r="FX29" s="135">
        <v>0</v>
      </c>
      <c r="FY29" s="152">
        <v>0</v>
      </c>
      <c r="FZ29" s="179">
        <v>0</v>
      </c>
      <c r="GA29" s="180">
        <v>0</v>
      </c>
      <c r="GB29" s="180">
        <v>0</v>
      </c>
      <c r="GC29" s="180">
        <v>0</v>
      </c>
      <c r="GD29" s="180">
        <v>0</v>
      </c>
      <c r="GE29" s="180">
        <v>0</v>
      </c>
      <c r="GF29" s="181">
        <v>0</v>
      </c>
      <c r="GG29" s="164">
        <v>0</v>
      </c>
      <c r="GH29" s="160">
        <v>0</v>
      </c>
      <c r="GI29" s="144">
        <v>0</v>
      </c>
      <c r="GJ29" s="135">
        <v>0</v>
      </c>
      <c r="GK29" s="135">
        <v>0</v>
      </c>
      <c r="GL29" s="135">
        <v>0</v>
      </c>
      <c r="GM29" s="135">
        <v>0</v>
      </c>
      <c r="GN29" s="135">
        <v>0</v>
      </c>
      <c r="GO29" s="152">
        <v>0</v>
      </c>
      <c r="GP29" s="179">
        <v>0</v>
      </c>
      <c r="GQ29" s="180">
        <v>0</v>
      </c>
      <c r="GR29" s="180">
        <v>0</v>
      </c>
      <c r="GS29" s="180">
        <v>0</v>
      </c>
      <c r="GT29" s="180">
        <v>0</v>
      </c>
      <c r="GU29" s="180">
        <v>0</v>
      </c>
      <c r="GV29" s="181">
        <v>0</v>
      </c>
      <c r="GW29" s="164">
        <v>0</v>
      </c>
      <c r="GX29" s="160">
        <v>0</v>
      </c>
      <c r="GY29" s="144">
        <v>0</v>
      </c>
      <c r="GZ29" s="135">
        <v>0</v>
      </c>
      <c r="HA29" s="135">
        <v>0</v>
      </c>
      <c r="HB29" s="135">
        <v>0</v>
      </c>
      <c r="HC29" s="135">
        <v>0</v>
      </c>
      <c r="HD29" s="135">
        <v>0</v>
      </c>
      <c r="HE29" s="152">
        <v>0</v>
      </c>
      <c r="HF29" s="179">
        <v>0</v>
      </c>
      <c r="HG29" s="180">
        <v>0</v>
      </c>
      <c r="HH29" s="180">
        <v>0</v>
      </c>
      <c r="HI29" s="180">
        <v>0</v>
      </c>
      <c r="HJ29" s="180">
        <v>0</v>
      </c>
      <c r="HK29" s="180">
        <v>0</v>
      </c>
      <c r="HL29" s="181">
        <v>0</v>
      </c>
      <c r="HM29" s="164">
        <v>0</v>
      </c>
      <c r="HN29" s="160">
        <v>0</v>
      </c>
      <c r="HO29" s="144">
        <v>0</v>
      </c>
      <c r="HP29" s="135">
        <v>0</v>
      </c>
      <c r="HQ29" s="135">
        <v>0</v>
      </c>
      <c r="HR29" s="135">
        <v>0</v>
      </c>
      <c r="HS29" s="135">
        <v>0</v>
      </c>
      <c r="HT29" s="135">
        <v>0</v>
      </c>
      <c r="HU29" s="152">
        <v>0</v>
      </c>
      <c r="HV29" s="179">
        <v>0</v>
      </c>
      <c r="HW29" s="180">
        <v>0</v>
      </c>
      <c r="HX29" s="180">
        <v>0</v>
      </c>
      <c r="HY29" s="180">
        <v>0</v>
      </c>
      <c r="HZ29" s="180">
        <v>0</v>
      </c>
      <c r="IA29" s="180">
        <v>0</v>
      </c>
      <c r="IB29" s="181">
        <v>0</v>
      </c>
      <c r="IC29" s="164">
        <v>0</v>
      </c>
      <c r="ID29" s="160">
        <v>0</v>
      </c>
      <c r="IE29" s="144">
        <v>0</v>
      </c>
      <c r="IF29" s="135">
        <v>0</v>
      </c>
      <c r="IG29" s="135">
        <v>0</v>
      </c>
      <c r="IH29" s="135">
        <v>0</v>
      </c>
      <c r="II29" s="135">
        <v>0</v>
      </c>
      <c r="IJ29" s="135">
        <v>0</v>
      </c>
      <c r="IK29" s="152">
        <v>0</v>
      </c>
      <c r="IL29" s="179">
        <v>0</v>
      </c>
      <c r="IM29" s="180">
        <v>0</v>
      </c>
      <c r="IN29" s="180">
        <v>0</v>
      </c>
      <c r="IO29" s="180">
        <v>0</v>
      </c>
      <c r="IP29" s="180">
        <v>0</v>
      </c>
      <c r="IQ29" s="180">
        <v>0</v>
      </c>
      <c r="IR29" s="181">
        <v>0</v>
      </c>
      <c r="IS29" s="164">
        <v>0</v>
      </c>
      <c r="IT29" s="160">
        <v>0</v>
      </c>
      <c r="IU29" s="144">
        <v>0</v>
      </c>
      <c r="IV29" s="135">
        <v>0</v>
      </c>
      <c r="IW29" s="135">
        <v>0</v>
      </c>
      <c r="IX29" s="135">
        <v>0</v>
      </c>
      <c r="IY29" s="135">
        <v>0</v>
      </c>
      <c r="IZ29" s="135">
        <v>0</v>
      </c>
      <c r="JA29" s="152">
        <v>0</v>
      </c>
      <c r="JB29" s="179">
        <v>0</v>
      </c>
      <c r="JC29" s="180">
        <v>0</v>
      </c>
      <c r="JD29" s="180">
        <v>0</v>
      </c>
      <c r="JE29" s="180">
        <v>0</v>
      </c>
      <c r="JF29" s="180">
        <v>0</v>
      </c>
      <c r="JG29" s="180">
        <v>0</v>
      </c>
      <c r="JH29" s="181">
        <v>0</v>
      </c>
      <c r="JI29" s="164">
        <v>0</v>
      </c>
      <c r="JJ29" s="160">
        <v>0</v>
      </c>
      <c r="JK29" s="144">
        <v>0</v>
      </c>
      <c r="JL29" s="135">
        <v>0</v>
      </c>
      <c r="JM29" s="135">
        <v>0</v>
      </c>
      <c r="JN29" s="135">
        <v>0</v>
      </c>
      <c r="JO29" s="135">
        <v>0</v>
      </c>
      <c r="JP29" s="135">
        <v>0</v>
      </c>
      <c r="JQ29" s="152">
        <v>0</v>
      </c>
      <c r="JR29" s="179">
        <v>0</v>
      </c>
      <c r="JS29" s="180">
        <v>0</v>
      </c>
      <c r="JT29" s="180">
        <v>0</v>
      </c>
      <c r="JU29" s="180">
        <v>0</v>
      </c>
      <c r="JV29" s="180">
        <v>0</v>
      </c>
      <c r="JW29" s="180">
        <v>0</v>
      </c>
      <c r="JX29" s="181">
        <v>0</v>
      </c>
      <c r="JY29" s="164">
        <v>0</v>
      </c>
      <c r="JZ29" s="160">
        <v>0</v>
      </c>
      <c r="KA29" s="144">
        <v>0</v>
      </c>
      <c r="KB29" s="135">
        <v>0</v>
      </c>
      <c r="KC29" s="135">
        <v>0</v>
      </c>
      <c r="KD29" s="135">
        <v>0</v>
      </c>
      <c r="KE29" s="135">
        <v>0</v>
      </c>
      <c r="KF29" s="135">
        <v>0</v>
      </c>
      <c r="KG29" s="152">
        <v>0</v>
      </c>
      <c r="KH29" s="179">
        <v>0</v>
      </c>
      <c r="KI29" s="180">
        <v>0</v>
      </c>
      <c r="KJ29" s="180">
        <v>0</v>
      </c>
      <c r="KK29" s="180">
        <v>0</v>
      </c>
      <c r="KL29" s="180">
        <v>0</v>
      </c>
      <c r="KM29" s="180">
        <v>0</v>
      </c>
      <c r="KN29" s="181">
        <v>0</v>
      </c>
      <c r="KO29" s="164">
        <v>0</v>
      </c>
      <c r="KP29" s="160">
        <v>0</v>
      </c>
      <c r="KQ29" s="144">
        <v>0</v>
      </c>
      <c r="KR29" s="135">
        <v>0</v>
      </c>
      <c r="KS29" s="135">
        <v>0</v>
      </c>
      <c r="KT29" s="135">
        <v>0</v>
      </c>
      <c r="KU29" s="135">
        <v>0</v>
      </c>
      <c r="KV29" s="135">
        <v>0</v>
      </c>
      <c r="KW29" s="152">
        <v>0</v>
      </c>
      <c r="KX29" s="179">
        <v>0</v>
      </c>
      <c r="KY29" s="180">
        <v>0</v>
      </c>
      <c r="KZ29" s="180">
        <v>0</v>
      </c>
      <c r="LA29" s="180">
        <v>0</v>
      </c>
      <c r="LB29" s="180">
        <v>0</v>
      </c>
      <c r="LC29" s="180">
        <v>0</v>
      </c>
      <c r="LD29" s="181">
        <v>0</v>
      </c>
      <c r="LE29" s="164">
        <v>0</v>
      </c>
    </row>
    <row r="30" spans="2:317" ht="13.5" outlineLevel="1" x14ac:dyDescent="0.25">
      <c r="B30" s="18" t="s">
        <v>18</v>
      </c>
      <c r="C30" s="153">
        <v>487696</v>
      </c>
      <c r="D30" s="153">
        <v>698333</v>
      </c>
      <c r="E30" s="153">
        <v>782587</v>
      </c>
      <c r="F30" s="153">
        <v>866842</v>
      </c>
      <c r="G30" s="153">
        <v>977703</v>
      </c>
      <c r="H30" s="154">
        <v>384228</v>
      </c>
      <c r="I30" s="153">
        <v>542205</v>
      </c>
      <c r="J30" s="153">
        <v>605396</v>
      </c>
      <c r="K30" s="153">
        <v>668587</v>
      </c>
      <c r="L30" s="153">
        <v>751733</v>
      </c>
      <c r="N30" s="173">
        <v>0</v>
      </c>
      <c r="O30" s="144">
        <v>0</v>
      </c>
      <c r="P30" s="135">
        <v>0</v>
      </c>
      <c r="Q30" s="135">
        <v>0</v>
      </c>
      <c r="R30" s="135">
        <v>0</v>
      </c>
      <c r="S30" s="135">
        <v>0</v>
      </c>
      <c r="T30" s="135">
        <v>0</v>
      </c>
      <c r="U30" s="152">
        <v>0</v>
      </c>
      <c r="V30" s="179">
        <v>0</v>
      </c>
      <c r="W30" s="180">
        <v>0</v>
      </c>
      <c r="X30" s="180">
        <v>0</v>
      </c>
      <c r="Y30" s="180">
        <v>0</v>
      </c>
      <c r="Z30" s="180">
        <v>0</v>
      </c>
      <c r="AA30" s="180">
        <v>0</v>
      </c>
      <c r="AB30" s="181">
        <v>0</v>
      </c>
      <c r="AC30" s="164">
        <v>0</v>
      </c>
      <c r="AD30" s="160">
        <v>0</v>
      </c>
      <c r="AE30" s="144">
        <v>0</v>
      </c>
      <c r="AF30" s="135">
        <v>0</v>
      </c>
      <c r="AG30" s="135">
        <v>0</v>
      </c>
      <c r="AH30" s="135">
        <v>0</v>
      </c>
      <c r="AI30" s="135">
        <v>0</v>
      </c>
      <c r="AJ30" s="135">
        <v>0</v>
      </c>
      <c r="AK30" s="152">
        <v>0</v>
      </c>
      <c r="AL30" s="179">
        <v>0</v>
      </c>
      <c r="AM30" s="180">
        <v>0</v>
      </c>
      <c r="AN30" s="180">
        <v>0</v>
      </c>
      <c r="AO30" s="180">
        <v>0</v>
      </c>
      <c r="AP30" s="180">
        <v>0</v>
      </c>
      <c r="AQ30" s="180">
        <v>0</v>
      </c>
      <c r="AR30" s="181">
        <v>0</v>
      </c>
      <c r="AS30" s="164">
        <v>0</v>
      </c>
      <c r="AT30" s="160">
        <v>0</v>
      </c>
      <c r="AU30" s="144">
        <v>0</v>
      </c>
      <c r="AV30" s="135">
        <v>0</v>
      </c>
      <c r="AW30" s="135">
        <v>0</v>
      </c>
      <c r="AX30" s="135">
        <v>0</v>
      </c>
      <c r="AY30" s="135">
        <v>0</v>
      </c>
      <c r="AZ30" s="135">
        <v>0</v>
      </c>
      <c r="BA30" s="152">
        <v>0</v>
      </c>
      <c r="BB30" s="179">
        <v>0</v>
      </c>
      <c r="BC30" s="180">
        <v>0</v>
      </c>
      <c r="BD30" s="180">
        <v>0</v>
      </c>
      <c r="BE30" s="180">
        <v>0</v>
      </c>
      <c r="BF30" s="180">
        <v>0</v>
      </c>
      <c r="BG30" s="180">
        <v>0</v>
      </c>
      <c r="BH30" s="181">
        <v>0</v>
      </c>
      <c r="BI30" s="164">
        <v>0</v>
      </c>
      <c r="BJ30" s="160">
        <v>0</v>
      </c>
      <c r="BK30" s="144">
        <v>0</v>
      </c>
      <c r="BL30" s="135">
        <v>0</v>
      </c>
      <c r="BM30" s="135">
        <v>0</v>
      </c>
      <c r="BN30" s="135">
        <v>0</v>
      </c>
      <c r="BO30" s="135">
        <v>0</v>
      </c>
      <c r="BP30" s="135">
        <v>0</v>
      </c>
      <c r="BQ30" s="152">
        <v>0</v>
      </c>
      <c r="BR30" s="179">
        <v>0</v>
      </c>
      <c r="BS30" s="180">
        <v>0</v>
      </c>
      <c r="BT30" s="180">
        <v>0</v>
      </c>
      <c r="BU30" s="180">
        <v>0</v>
      </c>
      <c r="BV30" s="180">
        <v>0</v>
      </c>
      <c r="BW30" s="180">
        <v>0</v>
      </c>
      <c r="BX30" s="181">
        <v>0</v>
      </c>
      <c r="BY30" s="164">
        <v>0</v>
      </c>
      <c r="BZ30" s="160">
        <v>0</v>
      </c>
      <c r="CA30" s="144">
        <v>0</v>
      </c>
      <c r="CB30" s="135">
        <v>0</v>
      </c>
      <c r="CC30" s="135">
        <v>0</v>
      </c>
      <c r="CD30" s="135">
        <v>0</v>
      </c>
      <c r="CE30" s="135">
        <v>0</v>
      </c>
      <c r="CF30" s="135">
        <v>0</v>
      </c>
      <c r="CG30" s="152">
        <v>0</v>
      </c>
      <c r="CH30" s="179">
        <v>0</v>
      </c>
      <c r="CI30" s="180">
        <v>0</v>
      </c>
      <c r="CJ30" s="180">
        <v>0</v>
      </c>
      <c r="CK30" s="180">
        <v>0</v>
      </c>
      <c r="CL30" s="180">
        <v>0</v>
      </c>
      <c r="CM30" s="180">
        <v>0</v>
      </c>
      <c r="CN30" s="181">
        <v>0</v>
      </c>
      <c r="CO30" s="164">
        <v>0</v>
      </c>
      <c r="CP30" s="160">
        <v>0</v>
      </c>
      <c r="CQ30" s="144">
        <v>0</v>
      </c>
      <c r="CR30" s="135">
        <v>0</v>
      </c>
      <c r="CS30" s="135">
        <v>0</v>
      </c>
      <c r="CT30" s="135">
        <v>0</v>
      </c>
      <c r="CU30" s="135">
        <v>0</v>
      </c>
      <c r="CV30" s="135">
        <v>0</v>
      </c>
      <c r="CW30" s="152">
        <v>0</v>
      </c>
      <c r="CX30" s="179">
        <v>0</v>
      </c>
      <c r="CY30" s="180">
        <v>0</v>
      </c>
      <c r="CZ30" s="180">
        <v>0</v>
      </c>
      <c r="DA30" s="180">
        <v>0</v>
      </c>
      <c r="DB30" s="180">
        <v>0</v>
      </c>
      <c r="DC30" s="180">
        <v>0</v>
      </c>
      <c r="DD30" s="181">
        <v>0</v>
      </c>
      <c r="DE30" s="164">
        <v>0</v>
      </c>
      <c r="DF30" s="160">
        <v>0</v>
      </c>
      <c r="DG30" s="144">
        <v>0</v>
      </c>
      <c r="DH30" s="135">
        <v>0</v>
      </c>
      <c r="DI30" s="135">
        <v>0</v>
      </c>
      <c r="DJ30" s="135">
        <v>0</v>
      </c>
      <c r="DK30" s="135">
        <v>0</v>
      </c>
      <c r="DL30" s="135">
        <v>0</v>
      </c>
      <c r="DM30" s="152">
        <v>0</v>
      </c>
      <c r="DN30" s="179">
        <v>0</v>
      </c>
      <c r="DO30" s="180">
        <v>0</v>
      </c>
      <c r="DP30" s="180">
        <v>0</v>
      </c>
      <c r="DQ30" s="180">
        <v>0</v>
      </c>
      <c r="DR30" s="180">
        <v>0</v>
      </c>
      <c r="DS30" s="180">
        <v>0</v>
      </c>
      <c r="DT30" s="181">
        <v>0</v>
      </c>
      <c r="DU30" s="164">
        <v>0</v>
      </c>
      <c r="DV30" s="160">
        <v>0</v>
      </c>
      <c r="DW30" s="144">
        <v>0</v>
      </c>
      <c r="DX30" s="135">
        <v>0</v>
      </c>
      <c r="DY30" s="135">
        <v>0</v>
      </c>
      <c r="DZ30" s="135">
        <v>0</v>
      </c>
      <c r="EA30" s="135">
        <v>0</v>
      </c>
      <c r="EB30" s="135">
        <v>0</v>
      </c>
      <c r="EC30" s="152">
        <v>0</v>
      </c>
      <c r="ED30" s="179">
        <v>0</v>
      </c>
      <c r="EE30" s="180">
        <v>0</v>
      </c>
      <c r="EF30" s="180">
        <v>0</v>
      </c>
      <c r="EG30" s="180">
        <v>0</v>
      </c>
      <c r="EH30" s="180">
        <v>0</v>
      </c>
      <c r="EI30" s="180">
        <v>0</v>
      </c>
      <c r="EJ30" s="181">
        <v>0</v>
      </c>
      <c r="EK30" s="164">
        <v>0</v>
      </c>
      <c r="EL30" s="160">
        <v>0</v>
      </c>
      <c r="EM30" s="144">
        <v>0</v>
      </c>
      <c r="EN30" s="135">
        <v>0</v>
      </c>
      <c r="EO30" s="135">
        <v>0</v>
      </c>
      <c r="EP30" s="135">
        <v>0</v>
      </c>
      <c r="EQ30" s="135">
        <v>0</v>
      </c>
      <c r="ER30" s="135">
        <v>0</v>
      </c>
      <c r="ES30" s="152">
        <v>0</v>
      </c>
      <c r="ET30" s="179">
        <v>0</v>
      </c>
      <c r="EU30" s="180">
        <v>0</v>
      </c>
      <c r="EV30" s="180">
        <v>0</v>
      </c>
      <c r="EW30" s="180">
        <v>0</v>
      </c>
      <c r="EX30" s="180">
        <v>0</v>
      </c>
      <c r="EY30" s="180">
        <v>0</v>
      </c>
      <c r="EZ30" s="181">
        <v>0</v>
      </c>
      <c r="FA30" s="164">
        <v>0</v>
      </c>
      <c r="FB30" s="160">
        <v>0</v>
      </c>
      <c r="FC30" s="144">
        <v>0</v>
      </c>
      <c r="FD30" s="135">
        <v>0</v>
      </c>
      <c r="FE30" s="135">
        <v>0</v>
      </c>
      <c r="FF30" s="135">
        <v>0</v>
      </c>
      <c r="FG30" s="135">
        <v>0</v>
      </c>
      <c r="FH30" s="135">
        <v>0</v>
      </c>
      <c r="FI30" s="152">
        <v>0</v>
      </c>
      <c r="FJ30" s="179">
        <v>0</v>
      </c>
      <c r="FK30" s="180">
        <v>0</v>
      </c>
      <c r="FL30" s="180">
        <v>0</v>
      </c>
      <c r="FM30" s="180">
        <v>0</v>
      </c>
      <c r="FN30" s="180">
        <v>0</v>
      </c>
      <c r="FO30" s="180">
        <v>0</v>
      </c>
      <c r="FP30" s="181">
        <v>0</v>
      </c>
      <c r="FQ30" s="164">
        <v>0</v>
      </c>
      <c r="FR30" s="160">
        <v>0</v>
      </c>
      <c r="FS30" s="144">
        <v>0</v>
      </c>
      <c r="FT30" s="135">
        <v>0</v>
      </c>
      <c r="FU30" s="135">
        <v>0</v>
      </c>
      <c r="FV30" s="135">
        <v>0</v>
      </c>
      <c r="FW30" s="135">
        <v>0</v>
      </c>
      <c r="FX30" s="135">
        <v>0</v>
      </c>
      <c r="FY30" s="152">
        <v>0</v>
      </c>
      <c r="FZ30" s="179">
        <v>0</v>
      </c>
      <c r="GA30" s="180">
        <v>0</v>
      </c>
      <c r="GB30" s="180">
        <v>0</v>
      </c>
      <c r="GC30" s="180">
        <v>0</v>
      </c>
      <c r="GD30" s="180">
        <v>0</v>
      </c>
      <c r="GE30" s="180">
        <v>0</v>
      </c>
      <c r="GF30" s="181">
        <v>0</v>
      </c>
      <c r="GG30" s="164">
        <v>0</v>
      </c>
      <c r="GH30" s="160">
        <v>0</v>
      </c>
      <c r="GI30" s="144">
        <v>0</v>
      </c>
      <c r="GJ30" s="135">
        <v>0</v>
      </c>
      <c r="GK30" s="135">
        <v>0</v>
      </c>
      <c r="GL30" s="135">
        <v>0</v>
      </c>
      <c r="GM30" s="135">
        <v>0</v>
      </c>
      <c r="GN30" s="135">
        <v>0</v>
      </c>
      <c r="GO30" s="152">
        <v>0</v>
      </c>
      <c r="GP30" s="179">
        <v>0</v>
      </c>
      <c r="GQ30" s="180">
        <v>0</v>
      </c>
      <c r="GR30" s="180">
        <v>0</v>
      </c>
      <c r="GS30" s="180">
        <v>0</v>
      </c>
      <c r="GT30" s="180">
        <v>0</v>
      </c>
      <c r="GU30" s="180">
        <v>0</v>
      </c>
      <c r="GV30" s="181">
        <v>0</v>
      </c>
      <c r="GW30" s="164">
        <v>0</v>
      </c>
      <c r="GX30" s="160">
        <v>0</v>
      </c>
      <c r="GY30" s="144">
        <v>0</v>
      </c>
      <c r="GZ30" s="135">
        <v>0</v>
      </c>
      <c r="HA30" s="135">
        <v>0</v>
      </c>
      <c r="HB30" s="135">
        <v>0</v>
      </c>
      <c r="HC30" s="135">
        <v>0</v>
      </c>
      <c r="HD30" s="135">
        <v>0</v>
      </c>
      <c r="HE30" s="152">
        <v>0</v>
      </c>
      <c r="HF30" s="179">
        <v>0</v>
      </c>
      <c r="HG30" s="180">
        <v>0</v>
      </c>
      <c r="HH30" s="180">
        <v>0</v>
      </c>
      <c r="HI30" s="180">
        <v>0</v>
      </c>
      <c r="HJ30" s="180">
        <v>0</v>
      </c>
      <c r="HK30" s="180">
        <v>0</v>
      </c>
      <c r="HL30" s="181">
        <v>0</v>
      </c>
      <c r="HM30" s="164">
        <v>0</v>
      </c>
      <c r="HN30" s="160">
        <v>0</v>
      </c>
      <c r="HO30" s="144">
        <v>0</v>
      </c>
      <c r="HP30" s="135">
        <v>0</v>
      </c>
      <c r="HQ30" s="135">
        <v>0</v>
      </c>
      <c r="HR30" s="135">
        <v>0</v>
      </c>
      <c r="HS30" s="135">
        <v>0</v>
      </c>
      <c r="HT30" s="135">
        <v>0</v>
      </c>
      <c r="HU30" s="152">
        <v>0</v>
      </c>
      <c r="HV30" s="179">
        <v>0</v>
      </c>
      <c r="HW30" s="180">
        <v>0</v>
      </c>
      <c r="HX30" s="180">
        <v>0</v>
      </c>
      <c r="HY30" s="180">
        <v>0</v>
      </c>
      <c r="HZ30" s="180">
        <v>0</v>
      </c>
      <c r="IA30" s="180">
        <v>0</v>
      </c>
      <c r="IB30" s="181">
        <v>0</v>
      </c>
      <c r="IC30" s="164">
        <v>0</v>
      </c>
      <c r="ID30" s="160">
        <v>0</v>
      </c>
      <c r="IE30" s="144">
        <v>0</v>
      </c>
      <c r="IF30" s="135">
        <v>0</v>
      </c>
      <c r="IG30" s="135">
        <v>0</v>
      </c>
      <c r="IH30" s="135">
        <v>0</v>
      </c>
      <c r="II30" s="135">
        <v>0</v>
      </c>
      <c r="IJ30" s="135">
        <v>0</v>
      </c>
      <c r="IK30" s="152">
        <v>0</v>
      </c>
      <c r="IL30" s="179">
        <v>0</v>
      </c>
      <c r="IM30" s="180">
        <v>0</v>
      </c>
      <c r="IN30" s="180">
        <v>0</v>
      </c>
      <c r="IO30" s="180">
        <v>0</v>
      </c>
      <c r="IP30" s="180">
        <v>0</v>
      </c>
      <c r="IQ30" s="180">
        <v>0</v>
      </c>
      <c r="IR30" s="181">
        <v>0</v>
      </c>
      <c r="IS30" s="164">
        <v>0</v>
      </c>
      <c r="IT30" s="160">
        <v>0</v>
      </c>
      <c r="IU30" s="144">
        <v>0</v>
      </c>
      <c r="IV30" s="135">
        <v>0</v>
      </c>
      <c r="IW30" s="135">
        <v>0</v>
      </c>
      <c r="IX30" s="135">
        <v>0</v>
      </c>
      <c r="IY30" s="135">
        <v>0</v>
      </c>
      <c r="IZ30" s="135">
        <v>0</v>
      </c>
      <c r="JA30" s="152">
        <v>0</v>
      </c>
      <c r="JB30" s="179">
        <v>0</v>
      </c>
      <c r="JC30" s="180">
        <v>0</v>
      </c>
      <c r="JD30" s="180">
        <v>0</v>
      </c>
      <c r="JE30" s="180">
        <v>0</v>
      </c>
      <c r="JF30" s="180">
        <v>0</v>
      </c>
      <c r="JG30" s="180">
        <v>0</v>
      </c>
      <c r="JH30" s="181">
        <v>0</v>
      </c>
      <c r="JI30" s="164">
        <v>0</v>
      </c>
      <c r="JJ30" s="160">
        <v>0</v>
      </c>
      <c r="JK30" s="144">
        <v>0</v>
      </c>
      <c r="JL30" s="135">
        <v>0</v>
      </c>
      <c r="JM30" s="135">
        <v>0</v>
      </c>
      <c r="JN30" s="135">
        <v>0</v>
      </c>
      <c r="JO30" s="135">
        <v>0</v>
      </c>
      <c r="JP30" s="135">
        <v>0</v>
      </c>
      <c r="JQ30" s="152">
        <v>0</v>
      </c>
      <c r="JR30" s="179">
        <v>0</v>
      </c>
      <c r="JS30" s="180">
        <v>0</v>
      </c>
      <c r="JT30" s="180">
        <v>0</v>
      </c>
      <c r="JU30" s="180">
        <v>0</v>
      </c>
      <c r="JV30" s="180">
        <v>0</v>
      </c>
      <c r="JW30" s="180">
        <v>0</v>
      </c>
      <c r="JX30" s="181">
        <v>0</v>
      </c>
      <c r="JY30" s="164">
        <v>0</v>
      </c>
      <c r="JZ30" s="160">
        <v>0</v>
      </c>
      <c r="KA30" s="144">
        <v>0</v>
      </c>
      <c r="KB30" s="135">
        <v>0</v>
      </c>
      <c r="KC30" s="135">
        <v>0</v>
      </c>
      <c r="KD30" s="135">
        <v>0</v>
      </c>
      <c r="KE30" s="135">
        <v>0</v>
      </c>
      <c r="KF30" s="135">
        <v>0</v>
      </c>
      <c r="KG30" s="152">
        <v>0</v>
      </c>
      <c r="KH30" s="179">
        <v>0</v>
      </c>
      <c r="KI30" s="180">
        <v>0</v>
      </c>
      <c r="KJ30" s="180">
        <v>0</v>
      </c>
      <c r="KK30" s="180">
        <v>0</v>
      </c>
      <c r="KL30" s="180">
        <v>0</v>
      </c>
      <c r="KM30" s="180">
        <v>0</v>
      </c>
      <c r="KN30" s="181">
        <v>0</v>
      </c>
      <c r="KO30" s="164">
        <v>0</v>
      </c>
      <c r="KP30" s="160">
        <v>0</v>
      </c>
      <c r="KQ30" s="144">
        <v>0</v>
      </c>
      <c r="KR30" s="135">
        <v>0</v>
      </c>
      <c r="KS30" s="135">
        <v>0</v>
      </c>
      <c r="KT30" s="135">
        <v>0</v>
      </c>
      <c r="KU30" s="135">
        <v>0</v>
      </c>
      <c r="KV30" s="135">
        <v>0</v>
      </c>
      <c r="KW30" s="152">
        <v>0</v>
      </c>
      <c r="KX30" s="179">
        <v>0</v>
      </c>
      <c r="KY30" s="180">
        <v>0</v>
      </c>
      <c r="KZ30" s="180">
        <v>0</v>
      </c>
      <c r="LA30" s="180">
        <v>0</v>
      </c>
      <c r="LB30" s="180">
        <v>0</v>
      </c>
      <c r="LC30" s="180">
        <v>0</v>
      </c>
      <c r="LD30" s="181">
        <v>0</v>
      </c>
      <c r="LE30" s="164">
        <v>0</v>
      </c>
    </row>
    <row r="31" spans="2:317" ht="13.5" outlineLevel="1" x14ac:dyDescent="0.25">
      <c r="B31" s="18" t="s">
        <v>16</v>
      </c>
      <c r="C31" s="153">
        <v>720505</v>
      </c>
      <c r="D31" s="153">
        <v>931141</v>
      </c>
      <c r="E31" s="153">
        <v>1015396</v>
      </c>
      <c r="F31" s="153">
        <v>1099651</v>
      </c>
      <c r="G31" s="153">
        <v>1210512</v>
      </c>
      <c r="H31" s="154">
        <v>742449</v>
      </c>
      <c r="I31" s="153">
        <v>953085</v>
      </c>
      <c r="J31" s="153">
        <v>1037340</v>
      </c>
      <c r="K31" s="153">
        <v>1121594</v>
      </c>
      <c r="L31" s="153">
        <v>1232456</v>
      </c>
      <c r="N31" s="173">
        <v>0</v>
      </c>
      <c r="O31" s="144">
        <v>0</v>
      </c>
      <c r="P31" s="135">
        <v>0</v>
      </c>
      <c r="Q31" s="135">
        <v>0</v>
      </c>
      <c r="R31" s="135">
        <v>0</v>
      </c>
      <c r="S31" s="135">
        <v>0</v>
      </c>
      <c r="T31" s="135">
        <v>0</v>
      </c>
      <c r="U31" s="152">
        <v>0</v>
      </c>
      <c r="V31" s="179">
        <v>0</v>
      </c>
      <c r="W31" s="180">
        <v>0</v>
      </c>
      <c r="X31" s="180">
        <v>0</v>
      </c>
      <c r="Y31" s="180">
        <v>0</v>
      </c>
      <c r="Z31" s="180">
        <v>0</v>
      </c>
      <c r="AA31" s="180">
        <v>0</v>
      </c>
      <c r="AB31" s="181">
        <v>0</v>
      </c>
      <c r="AC31" s="164">
        <v>0</v>
      </c>
      <c r="AD31" s="160">
        <v>0</v>
      </c>
      <c r="AE31" s="144">
        <v>0</v>
      </c>
      <c r="AF31" s="135">
        <v>0</v>
      </c>
      <c r="AG31" s="135">
        <v>0</v>
      </c>
      <c r="AH31" s="135">
        <v>0</v>
      </c>
      <c r="AI31" s="135">
        <v>0</v>
      </c>
      <c r="AJ31" s="135">
        <v>0</v>
      </c>
      <c r="AK31" s="152">
        <v>0</v>
      </c>
      <c r="AL31" s="179">
        <v>0</v>
      </c>
      <c r="AM31" s="180">
        <v>0</v>
      </c>
      <c r="AN31" s="180">
        <v>0</v>
      </c>
      <c r="AO31" s="180">
        <v>0</v>
      </c>
      <c r="AP31" s="180">
        <v>0</v>
      </c>
      <c r="AQ31" s="180">
        <v>0</v>
      </c>
      <c r="AR31" s="181">
        <v>0</v>
      </c>
      <c r="AS31" s="164">
        <v>0</v>
      </c>
      <c r="AT31" s="160">
        <v>0</v>
      </c>
      <c r="AU31" s="144">
        <v>0</v>
      </c>
      <c r="AV31" s="135">
        <v>0</v>
      </c>
      <c r="AW31" s="135">
        <v>0</v>
      </c>
      <c r="AX31" s="135">
        <v>0</v>
      </c>
      <c r="AY31" s="135">
        <v>0</v>
      </c>
      <c r="AZ31" s="135">
        <v>0</v>
      </c>
      <c r="BA31" s="152">
        <v>0</v>
      </c>
      <c r="BB31" s="179">
        <v>0</v>
      </c>
      <c r="BC31" s="180">
        <v>0</v>
      </c>
      <c r="BD31" s="180">
        <v>0</v>
      </c>
      <c r="BE31" s="180">
        <v>0</v>
      </c>
      <c r="BF31" s="180">
        <v>0</v>
      </c>
      <c r="BG31" s="180">
        <v>0</v>
      </c>
      <c r="BH31" s="181">
        <v>0</v>
      </c>
      <c r="BI31" s="164">
        <v>0</v>
      </c>
      <c r="BJ31" s="160">
        <v>0</v>
      </c>
      <c r="BK31" s="144">
        <v>0</v>
      </c>
      <c r="BL31" s="135">
        <v>0</v>
      </c>
      <c r="BM31" s="135">
        <v>0</v>
      </c>
      <c r="BN31" s="135">
        <v>0</v>
      </c>
      <c r="BO31" s="135">
        <v>0</v>
      </c>
      <c r="BP31" s="135">
        <v>0</v>
      </c>
      <c r="BQ31" s="152">
        <v>0</v>
      </c>
      <c r="BR31" s="179">
        <v>0</v>
      </c>
      <c r="BS31" s="180">
        <v>0</v>
      </c>
      <c r="BT31" s="180">
        <v>0</v>
      </c>
      <c r="BU31" s="180">
        <v>0</v>
      </c>
      <c r="BV31" s="180">
        <v>0</v>
      </c>
      <c r="BW31" s="180">
        <v>0</v>
      </c>
      <c r="BX31" s="181">
        <v>0</v>
      </c>
      <c r="BY31" s="164">
        <v>0</v>
      </c>
      <c r="BZ31" s="160">
        <v>0</v>
      </c>
      <c r="CA31" s="144">
        <v>0</v>
      </c>
      <c r="CB31" s="135">
        <v>0</v>
      </c>
      <c r="CC31" s="135">
        <v>0</v>
      </c>
      <c r="CD31" s="135">
        <v>0</v>
      </c>
      <c r="CE31" s="135">
        <v>0</v>
      </c>
      <c r="CF31" s="135">
        <v>0</v>
      </c>
      <c r="CG31" s="152">
        <v>0</v>
      </c>
      <c r="CH31" s="179">
        <v>0</v>
      </c>
      <c r="CI31" s="180">
        <v>0</v>
      </c>
      <c r="CJ31" s="180">
        <v>0</v>
      </c>
      <c r="CK31" s="180">
        <v>0</v>
      </c>
      <c r="CL31" s="180">
        <v>0</v>
      </c>
      <c r="CM31" s="180">
        <v>0</v>
      </c>
      <c r="CN31" s="181">
        <v>0</v>
      </c>
      <c r="CO31" s="164">
        <v>0</v>
      </c>
      <c r="CP31" s="160">
        <v>0</v>
      </c>
      <c r="CQ31" s="144">
        <v>0</v>
      </c>
      <c r="CR31" s="135">
        <v>0</v>
      </c>
      <c r="CS31" s="135">
        <v>0</v>
      </c>
      <c r="CT31" s="135">
        <v>0</v>
      </c>
      <c r="CU31" s="135">
        <v>0</v>
      </c>
      <c r="CV31" s="135">
        <v>0</v>
      </c>
      <c r="CW31" s="152">
        <v>0</v>
      </c>
      <c r="CX31" s="179">
        <v>0</v>
      </c>
      <c r="CY31" s="180">
        <v>0</v>
      </c>
      <c r="CZ31" s="180">
        <v>0</v>
      </c>
      <c r="DA31" s="180">
        <v>0</v>
      </c>
      <c r="DB31" s="180">
        <v>0</v>
      </c>
      <c r="DC31" s="180">
        <v>0</v>
      </c>
      <c r="DD31" s="181">
        <v>0</v>
      </c>
      <c r="DE31" s="164">
        <v>0</v>
      </c>
      <c r="DF31" s="160">
        <v>0</v>
      </c>
      <c r="DG31" s="144">
        <v>0</v>
      </c>
      <c r="DH31" s="135">
        <v>0</v>
      </c>
      <c r="DI31" s="135">
        <v>0</v>
      </c>
      <c r="DJ31" s="135">
        <v>0</v>
      </c>
      <c r="DK31" s="135">
        <v>0</v>
      </c>
      <c r="DL31" s="135">
        <v>0</v>
      </c>
      <c r="DM31" s="152">
        <v>0</v>
      </c>
      <c r="DN31" s="179">
        <v>0</v>
      </c>
      <c r="DO31" s="180">
        <v>0</v>
      </c>
      <c r="DP31" s="180">
        <v>0</v>
      </c>
      <c r="DQ31" s="180">
        <v>0</v>
      </c>
      <c r="DR31" s="180">
        <v>0</v>
      </c>
      <c r="DS31" s="180">
        <v>0</v>
      </c>
      <c r="DT31" s="181">
        <v>0</v>
      </c>
      <c r="DU31" s="164">
        <v>0</v>
      </c>
      <c r="DV31" s="160">
        <v>0</v>
      </c>
      <c r="DW31" s="144">
        <v>0</v>
      </c>
      <c r="DX31" s="135">
        <v>0</v>
      </c>
      <c r="DY31" s="135">
        <v>0</v>
      </c>
      <c r="DZ31" s="135">
        <v>0</v>
      </c>
      <c r="EA31" s="135">
        <v>0</v>
      </c>
      <c r="EB31" s="135">
        <v>0</v>
      </c>
      <c r="EC31" s="152">
        <v>0</v>
      </c>
      <c r="ED31" s="179">
        <v>0</v>
      </c>
      <c r="EE31" s="180">
        <v>0</v>
      </c>
      <c r="EF31" s="180">
        <v>0</v>
      </c>
      <c r="EG31" s="180">
        <v>0</v>
      </c>
      <c r="EH31" s="180">
        <v>0</v>
      </c>
      <c r="EI31" s="180">
        <v>0</v>
      </c>
      <c r="EJ31" s="181">
        <v>0</v>
      </c>
      <c r="EK31" s="164">
        <v>0</v>
      </c>
      <c r="EL31" s="160">
        <v>0</v>
      </c>
      <c r="EM31" s="144">
        <v>0</v>
      </c>
      <c r="EN31" s="135">
        <v>0</v>
      </c>
      <c r="EO31" s="135">
        <v>0</v>
      </c>
      <c r="EP31" s="135">
        <v>0</v>
      </c>
      <c r="EQ31" s="135">
        <v>0</v>
      </c>
      <c r="ER31" s="135">
        <v>0</v>
      </c>
      <c r="ES31" s="152">
        <v>0</v>
      </c>
      <c r="ET31" s="179">
        <v>0</v>
      </c>
      <c r="EU31" s="180">
        <v>0</v>
      </c>
      <c r="EV31" s="180">
        <v>0</v>
      </c>
      <c r="EW31" s="180">
        <v>0</v>
      </c>
      <c r="EX31" s="180">
        <v>0</v>
      </c>
      <c r="EY31" s="180">
        <v>0</v>
      </c>
      <c r="EZ31" s="181">
        <v>0</v>
      </c>
      <c r="FA31" s="164">
        <v>0</v>
      </c>
      <c r="FB31" s="160">
        <v>0</v>
      </c>
      <c r="FC31" s="144">
        <v>0</v>
      </c>
      <c r="FD31" s="135">
        <v>0</v>
      </c>
      <c r="FE31" s="135">
        <v>0</v>
      </c>
      <c r="FF31" s="135">
        <v>0</v>
      </c>
      <c r="FG31" s="135">
        <v>0</v>
      </c>
      <c r="FH31" s="135">
        <v>0</v>
      </c>
      <c r="FI31" s="152">
        <v>0</v>
      </c>
      <c r="FJ31" s="179">
        <v>0</v>
      </c>
      <c r="FK31" s="180">
        <v>0</v>
      </c>
      <c r="FL31" s="180">
        <v>0</v>
      </c>
      <c r="FM31" s="180">
        <v>0</v>
      </c>
      <c r="FN31" s="180">
        <v>0</v>
      </c>
      <c r="FO31" s="180">
        <v>0</v>
      </c>
      <c r="FP31" s="181">
        <v>0</v>
      </c>
      <c r="FQ31" s="164">
        <v>0</v>
      </c>
      <c r="FR31" s="160">
        <v>0</v>
      </c>
      <c r="FS31" s="144">
        <v>0</v>
      </c>
      <c r="FT31" s="135">
        <v>0</v>
      </c>
      <c r="FU31" s="135">
        <v>0</v>
      </c>
      <c r="FV31" s="135">
        <v>0</v>
      </c>
      <c r="FW31" s="135">
        <v>0</v>
      </c>
      <c r="FX31" s="135">
        <v>0</v>
      </c>
      <c r="FY31" s="152">
        <v>0</v>
      </c>
      <c r="FZ31" s="179">
        <v>0</v>
      </c>
      <c r="GA31" s="180">
        <v>0</v>
      </c>
      <c r="GB31" s="180">
        <v>0</v>
      </c>
      <c r="GC31" s="180">
        <v>0</v>
      </c>
      <c r="GD31" s="180">
        <v>0</v>
      </c>
      <c r="GE31" s="180">
        <v>0</v>
      </c>
      <c r="GF31" s="181">
        <v>0</v>
      </c>
      <c r="GG31" s="164">
        <v>0</v>
      </c>
      <c r="GH31" s="160">
        <v>0</v>
      </c>
      <c r="GI31" s="144">
        <v>0</v>
      </c>
      <c r="GJ31" s="135">
        <v>0</v>
      </c>
      <c r="GK31" s="135">
        <v>0</v>
      </c>
      <c r="GL31" s="135">
        <v>0</v>
      </c>
      <c r="GM31" s="135">
        <v>0</v>
      </c>
      <c r="GN31" s="135">
        <v>0</v>
      </c>
      <c r="GO31" s="152">
        <v>0</v>
      </c>
      <c r="GP31" s="179">
        <v>0</v>
      </c>
      <c r="GQ31" s="180">
        <v>0</v>
      </c>
      <c r="GR31" s="180">
        <v>0</v>
      </c>
      <c r="GS31" s="180">
        <v>0</v>
      </c>
      <c r="GT31" s="180">
        <v>0</v>
      </c>
      <c r="GU31" s="180">
        <v>0</v>
      </c>
      <c r="GV31" s="181">
        <v>0</v>
      </c>
      <c r="GW31" s="164">
        <v>0</v>
      </c>
      <c r="GX31" s="160">
        <v>0</v>
      </c>
      <c r="GY31" s="144">
        <v>0</v>
      </c>
      <c r="GZ31" s="135">
        <v>0</v>
      </c>
      <c r="HA31" s="135">
        <v>0</v>
      </c>
      <c r="HB31" s="135">
        <v>0</v>
      </c>
      <c r="HC31" s="135">
        <v>0</v>
      </c>
      <c r="HD31" s="135">
        <v>0</v>
      </c>
      <c r="HE31" s="152">
        <v>0</v>
      </c>
      <c r="HF31" s="179">
        <v>0</v>
      </c>
      <c r="HG31" s="180">
        <v>0</v>
      </c>
      <c r="HH31" s="180">
        <v>0</v>
      </c>
      <c r="HI31" s="180">
        <v>0</v>
      </c>
      <c r="HJ31" s="180">
        <v>0</v>
      </c>
      <c r="HK31" s="180">
        <v>0</v>
      </c>
      <c r="HL31" s="181">
        <v>0</v>
      </c>
      <c r="HM31" s="164">
        <v>0</v>
      </c>
      <c r="HN31" s="160">
        <v>0</v>
      </c>
      <c r="HO31" s="144">
        <v>0</v>
      </c>
      <c r="HP31" s="135">
        <v>0</v>
      </c>
      <c r="HQ31" s="135">
        <v>0</v>
      </c>
      <c r="HR31" s="135">
        <v>0</v>
      </c>
      <c r="HS31" s="135">
        <v>0</v>
      </c>
      <c r="HT31" s="135">
        <v>0</v>
      </c>
      <c r="HU31" s="152">
        <v>0</v>
      </c>
      <c r="HV31" s="179">
        <v>0</v>
      </c>
      <c r="HW31" s="180">
        <v>0</v>
      </c>
      <c r="HX31" s="180">
        <v>0</v>
      </c>
      <c r="HY31" s="180">
        <v>0</v>
      </c>
      <c r="HZ31" s="180">
        <v>0</v>
      </c>
      <c r="IA31" s="180">
        <v>0</v>
      </c>
      <c r="IB31" s="181">
        <v>0</v>
      </c>
      <c r="IC31" s="164">
        <v>0</v>
      </c>
      <c r="ID31" s="160">
        <v>0</v>
      </c>
      <c r="IE31" s="144">
        <v>0</v>
      </c>
      <c r="IF31" s="135">
        <v>0</v>
      </c>
      <c r="IG31" s="135">
        <v>0</v>
      </c>
      <c r="IH31" s="135">
        <v>0</v>
      </c>
      <c r="II31" s="135">
        <v>0</v>
      </c>
      <c r="IJ31" s="135">
        <v>0</v>
      </c>
      <c r="IK31" s="152">
        <v>0</v>
      </c>
      <c r="IL31" s="179">
        <v>0</v>
      </c>
      <c r="IM31" s="180">
        <v>0</v>
      </c>
      <c r="IN31" s="180">
        <v>0</v>
      </c>
      <c r="IO31" s="180">
        <v>0</v>
      </c>
      <c r="IP31" s="180">
        <v>0</v>
      </c>
      <c r="IQ31" s="180">
        <v>0</v>
      </c>
      <c r="IR31" s="181">
        <v>0</v>
      </c>
      <c r="IS31" s="164">
        <v>0</v>
      </c>
      <c r="IT31" s="160">
        <v>0</v>
      </c>
      <c r="IU31" s="144">
        <v>0</v>
      </c>
      <c r="IV31" s="135">
        <v>0</v>
      </c>
      <c r="IW31" s="135">
        <v>0</v>
      </c>
      <c r="IX31" s="135">
        <v>0</v>
      </c>
      <c r="IY31" s="135">
        <v>0</v>
      </c>
      <c r="IZ31" s="135">
        <v>0</v>
      </c>
      <c r="JA31" s="152">
        <v>0</v>
      </c>
      <c r="JB31" s="179">
        <v>0</v>
      </c>
      <c r="JC31" s="180">
        <v>0</v>
      </c>
      <c r="JD31" s="180">
        <v>0</v>
      </c>
      <c r="JE31" s="180">
        <v>0</v>
      </c>
      <c r="JF31" s="180">
        <v>0</v>
      </c>
      <c r="JG31" s="180">
        <v>0</v>
      </c>
      <c r="JH31" s="181">
        <v>0</v>
      </c>
      <c r="JI31" s="164">
        <v>0</v>
      </c>
      <c r="JJ31" s="160">
        <v>0</v>
      </c>
      <c r="JK31" s="144">
        <v>0</v>
      </c>
      <c r="JL31" s="135">
        <v>0</v>
      </c>
      <c r="JM31" s="135">
        <v>0</v>
      </c>
      <c r="JN31" s="135">
        <v>0</v>
      </c>
      <c r="JO31" s="135">
        <v>0</v>
      </c>
      <c r="JP31" s="135">
        <v>0</v>
      </c>
      <c r="JQ31" s="152">
        <v>0</v>
      </c>
      <c r="JR31" s="179">
        <v>0</v>
      </c>
      <c r="JS31" s="180">
        <v>0</v>
      </c>
      <c r="JT31" s="180">
        <v>0</v>
      </c>
      <c r="JU31" s="180">
        <v>0</v>
      </c>
      <c r="JV31" s="180">
        <v>0</v>
      </c>
      <c r="JW31" s="180">
        <v>0</v>
      </c>
      <c r="JX31" s="181">
        <v>0</v>
      </c>
      <c r="JY31" s="164">
        <v>0</v>
      </c>
      <c r="JZ31" s="160">
        <v>0</v>
      </c>
      <c r="KA31" s="144">
        <v>0</v>
      </c>
      <c r="KB31" s="135">
        <v>0</v>
      </c>
      <c r="KC31" s="135">
        <v>0</v>
      </c>
      <c r="KD31" s="135">
        <v>0</v>
      </c>
      <c r="KE31" s="135">
        <v>0</v>
      </c>
      <c r="KF31" s="135">
        <v>0</v>
      </c>
      <c r="KG31" s="152">
        <v>0</v>
      </c>
      <c r="KH31" s="179">
        <v>0</v>
      </c>
      <c r="KI31" s="180">
        <v>0</v>
      </c>
      <c r="KJ31" s="180">
        <v>0</v>
      </c>
      <c r="KK31" s="180">
        <v>0</v>
      </c>
      <c r="KL31" s="180">
        <v>0</v>
      </c>
      <c r="KM31" s="180">
        <v>0</v>
      </c>
      <c r="KN31" s="181">
        <v>0</v>
      </c>
      <c r="KO31" s="164">
        <v>0</v>
      </c>
      <c r="KP31" s="160">
        <v>0</v>
      </c>
      <c r="KQ31" s="144">
        <v>0</v>
      </c>
      <c r="KR31" s="135">
        <v>0</v>
      </c>
      <c r="KS31" s="135">
        <v>0</v>
      </c>
      <c r="KT31" s="135">
        <v>0</v>
      </c>
      <c r="KU31" s="135">
        <v>0</v>
      </c>
      <c r="KV31" s="135">
        <v>0</v>
      </c>
      <c r="KW31" s="152">
        <v>0</v>
      </c>
      <c r="KX31" s="179">
        <v>0</v>
      </c>
      <c r="KY31" s="180">
        <v>0</v>
      </c>
      <c r="KZ31" s="180">
        <v>0</v>
      </c>
      <c r="LA31" s="180">
        <v>0</v>
      </c>
      <c r="LB31" s="180">
        <v>0</v>
      </c>
      <c r="LC31" s="180">
        <v>0</v>
      </c>
      <c r="LD31" s="181">
        <v>0</v>
      </c>
      <c r="LE31" s="164">
        <v>0</v>
      </c>
    </row>
    <row r="32" spans="2:317" ht="13.5" outlineLevel="1" x14ac:dyDescent="0.25">
      <c r="B32" s="18" t="s">
        <v>8</v>
      </c>
      <c r="C32" s="153">
        <v>565299</v>
      </c>
      <c r="D32" s="153">
        <v>775936</v>
      </c>
      <c r="E32" s="153">
        <v>860190</v>
      </c>
      <c r="F32" s="153">
        <v>944445</v>
      </c>
      <c r="G32" s="153">
        <v>1055306</v>
      </c>
      <c r="H32" s="154">
        <v>355543</v>
      </c>
      <c r="I32" s="153">
        <v>481924</v>
      </c>
      <c r="J32" s="153">
        <v>532477</v>
      </c>
      <c r="K32" s="153">
        <v>583030</v>
      </c>
      <c r="L32" s="153">
        <v>649547</v>
      </c>
      <c r="N32" s="173">
        <v>171</v>
      </c>
      <c r="O32" s="144">
        <v>0</v>
      </c>
      <c r="P32" s="135">
        <v>0</v>
      </c>
      <c r="Q32" s="135">
        <v>0</v>
      </c>
      <c r="R32" s="135">
        <v>0</v>
      </c>
      <c r="S32" s="135">
        <v>0</v>
      </c>
      <c r="T32" s="135">
        <v>0</v>
      </c>
      <c r="U32" s="152">
        <v>0</v>
      </c>
      <c r="V32" s="179">
        <v>171</v>
      </c>
      <c r="W32" s="180">
        <v>0</v>
      </c>
      <c r="X32" s="180">
        <v>35</v>
      </c>
      <c r="Y32" s="180">
        <v>135</v>
      </c>
      <c r="Z32" s="180">
        <v>0</v>
      </c>
      <c r="AA32" s="180">
        <v>1</v>
      </c>
      <c r="AB32" s="181">
        <v>89401282</v>
      </c>
      <c r="AC32" s="164">
        <v>89401282</v>
      </c>
      <c r="AD32" s="160">
        <v>15</v>
      </c>
      <c r="AE32" s="144">
        <v>0</v>
      </c>
      <c r="AF32" s="135">
        <v>0</v>
      </c>
      <c r="AG32" s="135">
        <v>0</v>
      </c>
      <c r="AH32" s="135">
        <v>0</v>
      </c>
      <c r="AI32" s="135">
        <v>0</v>
      </c>
      <c r="AJ32" s="135">
        <v>0</v>
      </c>
      <c r="AK32" s="152">
        <v>0</v>
      </c>
      <c r="AL32" s="179">
        <v>15</v>
      </c>
      <c r="AM32" s="180">
        <v>0</v>
      </c>
      <c r="AN32" s="180">
        <v>15</v>
      </c>
      <c r="AO32" s="180">
        <v>0</v>
      </c>
      <c r="AP32" s="180">
        <v>0</v>
      </c>
      <c r="AQ32" s="180">
        <v>0</v>
      </c>
      <c r="AR32" s="181">
        <v>7228860</v>
      </c>
      <c r="AS32" s="164">
        <v>7228860</v>
      </c>
      <c r="AT32" s="160">
        <v>0</v>
      </c>
      <c r="AU32" s="144">
        <v>0</v>
      </c>
      <c r="AV32" s="135">
        <v>0</v>
      </c>
      <c r="AW32" s="135">
        <v>0</v>
      </c>
      <c r="AX32" s="135">
        <v>0</v>
      </c>
      <c r="AY32" s="135">
        <v>0</v>
      </c>
      <c r="AZ32" s="135">
        <v>0</v>
      </c>
      <c r="BA32" s="152">
        <v>0</v>
      </c>
      <c r="BB32" s="179">
        <v>0</v>
      </c>
      <c r="BC32" s="180">
        <v>0</v>
      </c>
      <c r="BD32" s="180">
        <v>0</v>
      </c>
      <c r="BE32" s="180">
        <v>0</v>
      </c>
      <c r="BF32" s="180">
        <v>0</v>
      </c>
      <c r="BG32" s="180">
        <v>0</v>
      </c>
      <c r="BH32" s="181">
        <v>0</v>
      </c>
      <c r="BI32" s="164">
        <v>0</v>
      </c>
      <c r="BJ32" s="160">
        <v>33</v>
      </c>
      <c r="BK32" s="144">
        <v>0</v>
      </c>
      <c r="BL32" s="135">
        <v>0</v>
      </c>
      <c r="BM32" s="135">
        <v>0</v>
      </c>
      <c r="BN32" s="135">
        <v>0</v>
      </c>
      <c r="BO32" s="135">
        <v>0</v>
      </c>
      <c r="BP32" s="135">
        <v>0</v>
      </c>
      <c r="BQ32" s="152">
        <v>0</v>
      </c>
      <c r="BR32" s="179">
        <v>33</v>
      </c>
      <c r="BS32" s="180">
        <v>0</v>
      </c>
      <c r="BT32" s="180">
        <v>0</v>
      </c>
      <c r="BU32" s="180">
        <v>33</v>
      </c>
      <c r="BV32" s="180">
        <v>0</v>
      </c>
      <c r="BW32" s="180">
        <v>0</v>
      </c>
      <c r="BX32" s="181">
        <v>17571741</v>
      </c>
      <c r="BY32" s="164">
        <v>17571741</v>
      </c>
      <c r="BZ32" s="160">
        <v>0</v>
      </c>
      <c r="CA32" s="144">
        <v>0</v>
      </c>
      <c r="CB32" s="135">
        <v>0</v>
      </c>
      <c r="CC32" s="135">
        <v>0</v>
      </c>
      <c r="CD32" s="135">
        <v>0</v>
      </c>
      <c r="CE32" s="135">
        <v>0</v>
      </c>
      <c r="CF32" s="135">
        <v>0</v>
      </c>
      <c r="CG32" s="152">
        <v>0</v>
      </c>
      <c r="CH32" s="179">
        <v>0</v>
      </c>
      <c r="CI32" s="180">
        <v>0</v>
      </c>
      <c r="CJ32" s="180">
        <v>0</v>
      </c>
      <c r="CK32" s="180">
        <v>0</v>
      </c>
      <c r="CL32" s="180">
        <v>0</v>
      </c>
      <c r="CM32" s="180">
        <v>0</v>
      </c>
      <c r="CN32" s="181">
        <v>0</v>
      </c>
      <c r="CO32" s="164">
        <v>0</v>
      </c>
      <c r="CP32" s="160">
        <v>2</v>
      </c>
      <c r="CQ32" s="144">
        <v>0</v>
      </c>
      <c r="CR32" s="135">
        <v>0</v>
      </c>
      <c r="CS32" s="135">
        <v>0</v>
      </c>
      <c r="CT32" s="135">
        <v>0</v>
      </c>
      <c r="CU32" s="135">
        <v>0</v>
      </c>
      <c r="CV32" s="135">
        <v>0</v>
      </c>
      <c r="CW32" s="152">
        <v>0</v>
      </c>
      <c r="CX32" s="179">
        <v>2</v>
      </c>
      <c r="CY32" s="180">
        <v>0</v>
      </c>
      <c r="CZ32" s="180">
        <v>0</v>
      </c>
      <c r="DA32" s="180">
        <v>1</v>
      </c>
      <c r="DB32" s="180">
        <v>0</v>
      </c>
      <c r="DC32" s="180">
        <v>1</v>
      </c>
      <c r="DD32" s="181">
        <v>1182024</v>
      </c>
      <c r="DE32" s="164">
        <v>1182024</v>
      </c>
      <c r="DF32" s="160">
        <v>32</v>
      </c>
      <c r="DG32" s="144">
        <v>0</v>
      </c>
      <c r="DH32" s="135">
        <v>0</v>
      </c>
      <c r="DI32" s="135">
        <v>0</v>
      </c>
      <c r="DJ32" s="135">
        <v>0</v>
      </c>
      <c r="DK32" s="135">
        <v>0</v>
      </c>
      <c r="DL32" s="135">
        <v>0</v>
      </c>
      <c r="DM32" s="152">
        <v>0</v>
      </c>
      <c r="DN32" s="179">
        <v>32</v>
      </c>
      <c r="DO32" s="180">
        <v>0</v>
      </c>
      <c r="DP32" s="180">
        <v>20</v>
      </c>
      <c r="DQ32" s="180">
        <v>12</v>
      </c>
      <c r="DR32" s="180">
        <v>0</v>
      </c>
      <c r="DS32" s="180">
        <v>0</v>
      </c>
      <c r="DT32" s="181">
        <v>16028204</v>
      </c>
      <c r="DU32" s="164">
        <v>16028204</v>
      </c>
      <c r="DV32" s="160">
        <v>0</v>
      </c>
      <c r="DW32" s="144">
        <v>0</v>
      </c>
      <c r="DX32" s="135">
        <v>0</v>
      </c>
      <c r="DY32" s="135">
        <v>0</v>
      </c>
      <c r="DZ32" s="135">
        <v>0</v>
      </c>
      <c r="EA32" s="135">
        <v>0</v>
      </c>
      <c r="EB32" s="135">
        <v>0</v>
      </c>
      <c r="EC32" s="152">
        <v>0</v>
      </c>
      <c r="ED32" s="179">
        <v>0</v>
      </c>
      <c r="EE32" s="180">
        <v>0</v>
      </c>
      <c r="EF32" s="180">
        <v>0</v>
      </c>
      <c r="EG32" s="180">
        <v>0</v>
      </c>
      <c r="EH32" s="180">
        <v>0</v>
      </c>
      <c r="EI32" s="180">
        <v>0</v>
      </c>
      <c r="EJ32" s="181">
        <v>0</v>
      </c>
      <c r="EK32" s="164">
        <v>0</v>
      </c>
      <c r="EL32" s="160">
        <v>0</v>
      </c>
      <c r="EM32" s="144">
        <v>0</v>
      </c>
      <c r="EN32" s="135">
        <v>0</v>
      </c>
      <c r="EO32" s="135">
        <v>0</v>
      </c>
      <c r="EP32" s="135">
        <v>0</v>
      </c>
      <c r="EQ32" s="135">
        <v>0</v>
      </c>
      <c r="ER32" s="135">
        <v>0</v>
      </c>
      <c r="ES32" s="152">
        <v>0</v>
      </c>
      <c r="ET32" s="179">
        <v>0</v>
      </c>
      <c r="EU32" s="180">
        <v>0</v>
      </c>
      <c r="EV32" s="180">
        <v>0</v>
      </c>
      <c r="EW32" s="180">
        <v>0</v>
      </c>
      <c r="EX32" s="180">
        <v>0</v>
      </c>
      <c r="EY32" s="180">
        <v>0</v>
      </c>
      <c r="EZ32" s="181">
        <v>0</v>
      </c>
      <c r="FA32" s="164">
        <v>0</v>
      </c>
      <c r="FB32" s="160">
        <v>15</v>
      </c>
      <c r="FC32" s="144">
        <v>0</v>
      </c>
      <c r="FD32" s="135">
        <v>0</v>
      </c>
      <c r="FE32" s="135">
        <v>0</v>
      </c>
      <c r="FF32" s="135">
        <v>0</v>
      </c>
      <c r="FG32" s="135">
        <v>0</v>
      </c>
      <c r="FH32" s="135">
        <v>0</v>
      </c>
      <c r="FI32" s="152">
        <v>0</v>
      </c>
      <c r="FJ32" s="179">
        <v>15</v>
      </c>
      <c r="FK32" s="180">
        <v>0</v>
      </c>
      <c r="FL32" s="180">
        <v>0</v>
      </c>
      <c r="FM32" s="180">
        <v>15</v>
      </c>
      <c r="FN32" s="180">
        <v>0</v>
      </c>
      <c r="FO32" s="180">
        <v>0</v>
      </c>
      <c r="FP32" s="181">
        <v>7987155</v>
      </c>
      <c r="FQ32" s="164">
        <v>7987155</v>
      </c>
      <c r="FR32" s="160">
        <v>0</v>
      </c>
      <c r="FS32" s="144">
        <v>0</v>
      </c>
      <c r="FT32" s="135">
        <v>0</v>
      </c>
      <c r="FU32" s="135">
        <v>0</v>
      </c>
      <c r="FV32" s="135">
        <v>0</v>
      </c>
      <c r="FW32" s="135">
        <v>0</v>
      </c>
      <c r="FX32" s="135">
        <v>0</v>
      </c>
      <c r="FY32" s="152">
        <v>0</v>
      </c>
      <c r="FZ32" s="179">
        <v>0</v>
      </c>
      <c r="GA32" s="180">
        <v>0</v>
      </c>
      <c r="GB32" s="180">
        <v>0</v>
      </c>
      <c r="GC32" s="180">
        <v>0</v>
      </c>
      <c r="GD32" s="180">
        <v>0</v>
      </c>
      <c r="GE32" s="180">
        <v>0</v>
      </c>
      <c r="GF32" s="181">
        <v>0</v>
      </c>
      <c r="GG32" s="164">
        <v>0</v>
      </c>
      <c r="GH32" s="160">
        <v>0</v>
      </c>
      <c r="GI32" s="144">
        <v>0</v>
      </c>
      <c r="GJ32" s="135">
        <v>0</v>
      </c>
      <c r="GK32" s="135">
        <v>0</v>
      </c>
      <c r="GL32" s="135">
        <v>0</v>
      </c>
      <c r="GM32" s="135">
        <v>0</v>
      </c>
      <c r="GN32" s="135">
        <v>0</v>
      </c>
      <c r="GO32" s="152">
        <v>0</v>
      </c>
      <c r="GP32" s="179">
        <v>0</v>
      </c>
      <c r="GQ32" s="180">
        <v>0</v>
      </c>
      <c r="GR32" s="180">
        <v>0</v>
      </c>
      <c r="GS32" s="180">
        <v>0</v>
      </c>
      <c r="GT32" s="180">
        <v>0</v>
      </c>
      <c r="GU32" s="180">
        <v>0</v>
      </c>
      <c r="GV32" s="181">
        <v>0</v>
      </c>
      <c r="GW32" s="164">
        <v>0</v>
      </c>
      <c r="GX32" s="160">
        <v>0</v>
      </c>
      <c r="GY32" s="144">
        <v>0</v>
      </c>
      <c r="GZ32" s="135">
        <v>0</v>
      </c>
      <c r="HA32" s="135">
        <v>0</v>
      </c>
      <c r="HB32" s="135">
        <v>0</v>
      </c>
      <c r="HC32" s="135">
        <v>0</v>
      </c>
      <c r="HD32" s="135">
        <v>0</v>
      </c>
      <c r="HE32" s="152">
        <v>0</v>
      </c>
      <c r="HF32" s="179">
        <v>0</v>
      </c>
      <c r="HG32" s="180">
        <v>0</v>
      </c>
      <c r="HH32" s="180">
        <v>0</v>
      </c>
      <c r="HI32" s="180">
        <v>0</v>
      </c>
      <c r="HJ32" s="180">
        <v>0</v>
      </c>
      <c r="HK32" s="180">
        <v>0</v>
      </c>
      <c r="HL32" s="181">
        <v>0</v>
      </c>
      <c r="HM32" s="164">
        <v>0</v>
      </c>
      <c r="HN32" s="160">
        <v>0</v>
      </c>
      <c r="HO32" s="144">
        <v>0</v>
      </c>
      <c r="HP32" s="135">
        <v>0</v>
      </c>
      <c r="HQ32" s="135">
        <v>0</v>
      </c>
      <c r="HR32" s="135">
        <v>0</v>
      </c>
      <c r="HS32" s="135">
        <v>0</v>
      </c>
      <c r="HT32" s="135">
        <v>0</v>
      </c>
      <c r="HU32" s="152">
        <v>0</v>
      </c>
      <c r="HV32" s="179">
        <v>0</v>
      </c>
      <c r="HW32" s="180">
        <v>0</v>
      </c>
      <c r="HX32" s="180">
        <v>0</v>
      </c>
      <c r="HY32" s="180">
        <v>0</v>
      </c>
      <c r="HZ32" s="180">
        <v>0</v>
      </c>
      <c r="IA32" s="180">
        <v>0</v>
      </c>
      <c r="IB32" s="181">
        <v>0</v>
      </c>
      <c r="IC32" s="164">
        <v>0</v>
      </c>
      <c r="ID32" s="160">
        <v>0</v>
      </c>
      <c r="IE32" s="144">
        <v>0</v>
      </c>
      <c r="IF32" s="135">
        <v>0</v>
      </c>
      <c r="IG32" s="135">
        <v>0</v>
      </c>
      <c r="IH32" s="135">
        <v>0</v>
      </c>
      <c r="II32" s="135">
        <v>0</v>
      </c>
      <c r="IJ32" s="135">
        <v>0</v>
      </c>
      <c r="IK32" s="152">
        <v>0</v>
      </c>
      <c r="IL32" s="179">
        <v>0</v>
      </c>
      <c r="IM32" s="180">
        <v>0</v>
      </c>
      <c r="IN32" s="180">
        <v>0</v>
      </c>
      <c r="IO32" s="180">
        <v>0</v>
      </c>
      <c r="IP32" s="180">
        <v>0</v>
      </c>
      <c r="IQ32" s="180">
        <v>0</v>
      </c>
      <c r="IR32" s="181">
        <v>0</v>
      </c>
      <c r="IS32" s="164">
        <v>0</v>
      </c>
      <c r="IT32" s="160">
        <v>0</v>
      </c>
      <c r="IU32" s="144">
        <v>0</v>
      </c>
      <c r="IV32" s="135">
        <v>0</v>
      </c>
      <c r="IW32" s="135">
        <v>0</v>
      </c>
      <c r="IX32" s="135">
        <v>0</v>
      </c>
      <c r="IY32" s="135">
        <v>0</v>
      </c>
      <c r="IZ32" s="135">
        <v>0</v>
      </c>
      <c r="JA32" s="152">
        <v>0</v>
      </c>
      <c r="JB32" s="179">
        <v>0</v>
      </c>
      <c r="JC32" s="180">
        <v>0</v>
      </c>
      <c r="JD32" s="180">
        <v>0</v>
      </c>
      <c r="JE32" s="180">
        <v>0</v>
      </c>
      <c r="JF32" s="180">
        <v>0</v>
      </c>
      <c r="JG32" s="180">
        <v>0</v>
      </c>
      <c r="JH32" s="181">
        <v>0</v>
      </c>
      <c r="JI32" s="164">
        <v>0</v>
      </c>
      <c r="JJ32" s="160">
        <v>74</v>
      </c>
      <c r="JK32" s="144">
        <v>0</v>
      </c>
      <c r="JL32" s="135">
        <v>0</v>
      </c>
      <c r="JM32" s="135">
        <v>0</v>
      </c>
      <c r="JN32" s="135">
        <v>0</v>
      </c>
      <c r="JO32" s="135">
        <v>0</v>
      </c>
      <c r="JP32" s="135">
        <v>0</v>
      </c>
      <c r="JQ32" s="152">
        <v>0</v>
      </c>
      <c r="JR32" s="179">
        <v>74</v>
      </c>
      <c r="JS32" s="180">
        <v>0</v>
      </c>
      <c r="JT32" s="180">
        <v>0</v>
      </c>
      <c r="JU32" s="180">
        <v>74</v>
      </c>
      <c r="JV32" s="180">
        <v>0</v>
      </c>
      <c r="JW32" s="180">
        <v>0</v>
      </c>
      <c r="JX32" s="181">
        <v>39403298</v>
      </c>
      <c r="JY32" s="164">
        <v>39403298</v>
      </c>
      <c r="JZ32" s="160">
        <v>0</v>
      </c>
      <c r="KA32" s="144">
        <v>0</v>
      </c>
      <c r="KB32" s="135">
        <v>0</v>
      </c>
      <c r="KC32" s="135">
        <v>0</v>
      </c>
      <c r="KD32" s="135">
        <v>0</v>
      </c>
      <c r="KE32" s="135">
        <v>0</v>
      </c>
      <c r="KF32" s="135">
        <v>0</v>
      </c>
      <c r="KG32" s="152">
        <v>0</v>
      </c>
      <c r="KH32" s="179">
        <v>0</v>
      </c>
      <c r="KI32" s="180">
        <v>0</v>
      </c>
      <c r="KJ32" s="180">
        <v>0</v>
      </c>
      <c r="KK32" s="180">
        <v>0</v>
      </c>
      <c r="KL32" s="180">
        <v>0</v>
      </c>
      <c r="KM32" s="180">
        <v>0</v>
      </c>
      <c r="KN32" s="181">
        <v>0</v>
      </c>
      <c r="KO32" s="164">
        <v>0</v>
      </c>
      <c r="KP32" s="160">
        <v>0</v>
      </c>
      <c r="KQ32" s="144">
        <v>0</v>
      </c>
      <c r="KR32" s="135">
        <v>0</v>
      </c>
      <c r="KS32" s="135">
        <v>0</v>
      </c>
      <c r="KT32" s="135">
        <v>0</v>
      </c>
      <c r="KU32" s="135">
        <v>0</v>
      </c>
      <c r="KV32" s="135">
        <v>0</v>
      </c>
      <c r="KW32" s="152">
        <v>0</v>
      </c>
      <c r="KX32" s="179">
        <v>0</v>
      </c>
      <c r="KY32" s="180">
        <v>0</v>
      </c>
      <c r="KZ32" s="180">
        <v>0</v>
      </c>
      <c r="LA32" s="180">
        <v>0</v>
      </c>
      <c r="LB32" s="180">
        <v>0</v>
      </c>
      <c r="LC32" s="180">
        <v>0</v>
      </c>
      <c r="LD32" s="181">
        <v>0</v>
      </c>
      <c r="LE32" s="164">
        <v>0</v>
      </c>
    </row>
    <row r="33" spans="2:317" ht="13.5" outlineLevel="1" x14ac:dyDescent="0.25">
      <c r="B33" s="18" t="s">
        <v>7</v>
      </c>
      <c r="C33" s="153">
        <v>487696</v>
      </c>
      <c r="D33" s="153">
        <v>698333</v>
      </c>
      <c r="E33" s="153">
        <v>782587</v>
      </c>
      <c r="F33" s="153">
        <v>866842</v>
      </c>
      <c r="G33" s="153">
        <v>977703</v>
      </c>
      <c r="H33" s="154">
        <v>308981</v>
      </c>
      <c r="I33" s="153">
        <v>435363</v>
      </c>
      <c r="J33" s="153">
        <v>485915</v>
      </c>
      <c r="K33" s="153">
        <v>536468</v>
      </c>
      <c r="L33" s="153">
        <v>602985</v>
      </c>
      <c r="N33" s="173">
        <v>10727</v>
      </c>
      <c r="O33" s="144">
        <v>0</v>
      </c>
      <c r="P33" s="135">
        <v>0</v>
      </c>
      <c r="Q33" s="135">
        <v>0</v>
      </c>
      <c r="R33" s="135">
        <v>0</v>
      </c>
      <c r="S33" s="135">
        <v>0</v>
      </c>
      <c r="T33" s="135">
        <v>0</v>
      </c>
      <c r="U33" s="152">
        <v>0</v>
      </c>
      <c r="V33" s="179">
        <v>10727</v>
      </c>
      <c r="W33" s="180">
        <v>0</v>
      </c>
      <c r="X33" s="180">
        <v>2120</v>
      </c>
      <c r="Y33" s="180">
        <v>8607</v>
      </c>
      <c r="Z33" s="180">
        <v>0</v>
      </c>
      <c r="AA33" s="180">
        <v>0</v>
      </c>
      <c r="AB33" s="181">
        <v>5105239965</v>
      </c>
      <c r="AC33" s="164">
        <v>5105239965</v>
      </c>
      <c r="AD33" s="160">
        <v>170</v>
      </c>
      <c r="AE33" s="144">
        <v>0</v>
      </c>
      <c r="AF33" s="135">
        <v>0</v>
      </c>
      <c r="AG33" s="135">
        <v>0</v>
      </c>
      <c r="AH33" s="135">
        <v>0</v>
      </c>
      <c r="AI33" s="135">
        <v>0</v>
      </c>
      <c r="AJ33" s="135">
        <v>0</v>
      </c>
      <c r="AK33" s="152">
        <v>0</v>
      </c>
      <c r="AL33" s="179">
        <v>170</v>
      </c>
      <c r="AM33" s="180">
        <v>0</v>
      </c>
      <c r="AN33" s="180">
        <v>170</v>
      </c>
      <c r="AO33" s="180">
        <v>0</v>
      </c>
      <c r="AP33" s="180">
        <v>0</v>
      </c>
      <c r="AQ33" s="180">
        <v>0</v>
      </c>
      <c r="AR33" s="181">
        <v>74011710</v>
      </c>
      <c r="AS33" s="164">
        <v>74011710</v>
      </c>
      <c r="AT33" s="160">
        <v>145</v>
      </c>
      <c r="AU33" s="144">
        <v>0</v>
      </c>
      <c r="AV33" s="135">
        <v>0</v>
      </c>
      <c r="AW33" s="135">
        <v>0</v>
      </c>
      <c r="AX33" s="135">
        <v>0</v>
      </c>
      <c r="AY33" s="135">
        <v>0</v>
      </c>
      <c r="AZ33" s="135">
        <v>0</v>
      </c>
      <c r="BA33" s="152">
        <v>0</v>
      </c>
      <c r="BB33" s="179">
        <v>145</v>
      </c>
      <c r="BC33" s="180">
        <v>0</v>
      </c>
      <c r="BD33" s="180">
        <v>0</v>
      </c>
      <c r="BE33" s="180">
        <v>145</v>
      </c>
      <c r="BF33" s="180">
        <v>0</v>
      </c>
      <c r="BG33" s="180">
        <v>0</v>
      </c>
      <c r="BH33" s="181">
        <v>70457675</v>
      </c>
      <c r="BI33" s="164">
        <v>70457675</v>
      </c>
      <c r="BJ33" s="160">
        <v>405</v>
      </c>
      <c r="BK33" s="144">
        <v>0</v>
      </c>
      <c r="BL33" s="135">
        <v>0</v>
      </c>
      <c r="BM33" s="135">
        <v>0</v>
      </c>
      <c r="BN33" s="135">
        <v>0</v>
      </c>
      <c r="BO33" s="135">
        <v>0</v>
      </c>
      <c r="BP33" s="135">
        <v>0</v>
      </c>
      <c r="BQ33" s="152">
        <v>0</v>
      </c>
      <c r="BR33" s="179">
        <v>405</v>
      </c>
      <c r="BS33" s="180">
        <v>0</v>
      </c>
      <c r="BT33" s="180">
        <v>0</v>
      </c>
      <c r="BU33" s="180">
        <v>405</v>
      </c>
      <c r="BV33" s="180">
        <v>0</v>
      </c>
      <c r="BW33" s="180">
        <v>0</v>
      </c>
      <c r="BX33" s="181">
        <v>196795575</v>
      </c>
      <c r="BY33" s="164">
        <v>196795575</v>
      </c>
      <c r="BZ33" s="160">
        <v>3526</v>
      </c>
      <c r="CA33" s="144">
        <v>0</v>
      </c>
      <c r="CB33" s="135">
        <v>0</v>
      </c>
      <c r="CC33" s="135">
        <v>0</v>
      </c>
      <c r="CD33" s="135">
        <v>0</v>
      </c>
      <c r="CE33" s="135">
        <v>0</v>
      </c>
      <c r="CF33" s="135">
        <v>0</v>
      </c>
      <c r="CG33" s="152">
        <v>0</v>
      </c>
      <c r="CH33" s="179">
        <v>3526</v>
      </c>
      <c r="CI33" s="180">
        <v>0</v>
      </c>
      <c r="CJ33" s="180">
        <v>0</v>
      </c>
      <c r="CK33" s="180">
        <v>3526</v>
      </c>
      <c r="CL33" s="180">
        <v>0</v>
      </c>
      <c r="CM33" s="180">
        <v>0</v>
      </c>
      <c r="CN33" s="181">
        <v>1713336290</v>
      </c>
      <c r="CO33" s="164">
        <v>1713336290</v>
      </c>
      <c r="CP33" s="160">
        <v>1148</v>
      </c>
      <c r="CQ33" s="144">
        <v>0</v>
      </c>
      <c r="CR33" s="135">
        <v>0</v>
      </c>
      <c r="CS33" s="135">
        <v>0</v>
      </c>
      <c r="CT33" s="135">
        <v>0</v>
      </c>
      <c r="CU33" s="135">
        <v>0</v>
      </c>
      <c r="CV33" s="135">
        <v>0</v>
      </c>
      <c r="CW33" s="152">
        <v>0</v>
      </c>
      <c r="CX33" s="179">
        <v>1148</v>
      </c>
      <c r="CY33" s="180">
        <v>0</v>
      </c>
      <c r="CZ33" s="180">
        <v>76</v>
      </c>
      <c r="DA33" s="180">
        <v>1072</v>
      </c>
      <c r="DB33" s="180">
        <v>0</v>
      </c>
      <c r="DC33" s="180">
        <v>0</v>
      </c>
      <c r="DD33" s="181">
        <v>553988468</v>
      </c>
      <c r="DE33" s="164">
        <v>553988468</v>
      </c>
      <c r="DF33" s="160">
        <v>1298</v>
      </c>
      <c r="DG33" s="144">
        <v>0</v>
      </c>
      <c r="DH33" s="135">
        <v>0</v>
      </c>
      <c r="DI33" s="135">
        <v>0</v>
      </c>
      <c r="DJ33" s="135">
        <v>0</v>
      </c>
      <c r="DK33" s="135">
        <v>0</v>
      </c>
      <c r="DL33" s="135">
        <v>0</v>
      </c>
      <c r="DM33" s="152">
        <v>0</v>
      </c>
      <c r="DN33" s="179">
        <v>1298</v>
      </c>
      <c r="DO33" s="180">
        <v>0</v>
      </c>
      <c r="DP33" s="180">
        <v>1298</v>
      </c>
      <c r="DQ33" s="180">
        <v>0</v>
      </c>
      <c r="DR33" s="180">
        <v>0</v>
      </c>
      <c r="DS33" s="180">
        <v>0</v>
      </c>
      <c r="DT33" s="181">
        <v>565101174</v>
      </c>
      <c r="DU33" s="164">
        <v>565101174</v>
      </c>
      <c r="DV33" s="160">
        <v>279</v>
      </c>
      <c r="DW33" s="144">
        <v>0</v>
      </c>
      <c r="DX33" s="135">
        <v>0</v>
      </c>
      <c r="DY33" s="135">
        <v>0</v>
      </c>
      <c r="DZ33" s="135">
        <v>0</v>
      </c>
      <c r="EA33" s="135">
        <v>0</v>
      </c>
      <c r="EB33" s="135">
        <v>0</v>
      </c>
      <c r="EC33" s="152">
        <v>0</v>
      </c>
      <c r="ED33" s="179">
        <v>279</v>
      </c>
      <c r="EE33" s="180">
        <v>0</v>
      </c>
      <c r="EF33" s="180">
        <v>0</v>
      </c>
      <c r="EG33" s="180">
        <v>279</v>
      </c>
      <c r="EH33" s="180">
        <v>0</v>
      </c>
      <c r="EI33" s="180">
        <v>0</v>
      </c>
      <c r="EJ33" s="181">
        <v>135570285</v>
      </c>
      <c r="EK33" s="164">
        <v>135570285</v>
      </c>
      <c r="EL33" s="160">
        <v>267</v>
      </c>
      <c r="EM33" s="144">
        <v>0</v>
      </c>
      <c r="EN33" s="135">
        <v>0</v>
      </c>
      <c r="EO33" s="135">
        <v>0</v>
      </c>
      <c r="EP33" s="135">
        <v>0</v>
      </c>
      <c r="EQ33" s="135">
        <v>0</v>
      </c>
      <c r="ER33" s="135">
        <v>0</v>
      </c>
      <c r="ES33" s="152">
        <v>0</v>
      </c>
      <c r="ET33" s="179">
        <v>267</v>
      </c>
      <c r="EU33" s="180">
        <v>0</v>
      </c>
      <c r="EV33" s="180">
        <v>0</v>
      </c>
      <c r="EW33" s="180">
        <v>267</v>
      </c>
      <c r="EX33" s="180">
        <v>0</v>
      </c>
      <c r="EY33" s="180">
        <v>0</v>
      </c>
      <c r="EZ33" s="181">
        <v>129739305</v>
      </c>
      <c r="FA33" s="164">
        <v>129739305</v>
      </c>
      <c r="FB33" s="160">
        <v>1417</v>
      </c>
      <c r="FC33" s="144">
        <v>0</v>
      </c>
      <c r="FD33" s="135">
        <v>0</v>
      </c>
      <c r="FE33" s="135">
        <v>0</v>
      </c>
      <c r="FF33" s="135">
        <v>0</v>
      </c>
      <c r="FG33" s="135">
        <v>0</v>
      </c>
      <c r="FH33" s="135">
        <v>0</v>
      </c>
      <c r="FI33" s="152">
        <v>0</v>
      </c>
      <c r="FJ33" s="179">
        <v>1417</v>
      </c>
      <c r="FK33" s="180">
        <v>0</v>
      </c>
      <c r="FL33" s="180">
        <v>0</v>
      </c>
      <c r="FM33" s="180">
        <v>1417</v>
      </c>
      <c r="FN33" s="180">
        <v>0</v>
      </c>
      <c r="FO33" s="180">
        <v>0</v>
      </c>
      <c r="FP33" s="181">
        <v>688541555</v>
      </c>
      <c r="FQ33" s="164">
        <v>688541555</v>
      </c>
      <c r="FR33" s="160">
        <v>121</v>
      </c>
      <c r="FS33" s="144">
        <v>0</v>
      </c>
      <c r="FT33" s="135">
        <v>0</v>
      </c>
      <c r="FU33" s="135">
        <v>0</v>
      </c>
      <c r="FV33" s="135">
        <v>0</v>
      </c>
      <c r="FW33" s="135">
        <v>0</v>
      </c>
      <c r="FX33" s="135">
        <v>0</v>
      </c>
      <c r="FY33" s="152">
        <v>0</v>
      </c>
      <c r="FZ33" s="179">
        <v>121</v>
      </c>
      <c r="GA33" s="180">
        <v>0</v>
      </c>
      <c r="GB33" s="180">
        <v>0</v>
      </c>
      <c r="GC33" s="180">
        <v>121</v>
      </c>
      <c r="GD33" s="180">
        <v>0</v>
      </c>
      <c r="GE33" s="180">
        <v>0</v>
      </c>
      <c r="GF33" s="181">
        <v>58795715</v>
      </c>
      <c r="GG33" s="164">
        <v>58795715</v>
      </c>
      <c r="GH33" s="160">
        <v>258</v>
      </c>
      <c r="GI33" s="144">
        <v>0</v>
      </c>
      <c r="GJ33" s="135">
        <v>0</v>
      </c>
      <c r="GK33" s="135">
        <v>0</v>
      </c>
      <c r="GL33" s="135">
        <v>0</v>
      </c>
      <c r="GM33" s="135">
        <v>0</v>
      </c>
      <c r="GN33" s="135">
        <v>0</v>
      </c>
      <c r="GO33" s="152">
        <v>0</v>
      </c>
      <c r="GP33" s="179">
        <v>258</v>
      </c>
      <c r="GQ33" s="180">
        <v>0</v>
      </c>
      <c r="GR33" s="180">
        <v>16</v>
      </c>
      <c r="GS33" s="180">
        <v>242</v>
      </c>
      <c r="GT33" s="180">
        <v>0</v>
      </c>
      <c r="GU33" s="180">
        <v>0</v>
      </c>
      <c r="GV33" s="181">
        <v>124557238</v>
      </c>
      <c r="GW33" s="164">
        <v>124557238</v>
      </c>
      <c r="GX33" s="160">
        <v>266</v>
      </c>
      <c r="GY33" s="144">
        <v>0</v>
      </c>
      <c r="GZ33" s="135">
        <v>0</v>
      </c>
      <c r="HA33" s="135">
        <v>0</v>
      </c>
      <c r="HB33" s="135">
        <v>0</v>
      </c>
      <c r="HC33" s="135">
        <v>0</v>
      </c>
      <c r="HD33" s="135">
        <v>0</v>
      </c>
      <c r="HE33" s="152">
        <v>0</v>
      </c>
      <c r="HF33" s="179">
        <v>266</v>
      </c>
      <c r="HG33" s="180">
        <v>0</v>
      </c>
      <c r="HH33" s="180">
        <v>0</v>
      </c>
      <c r="HI33" s="180">
        <v>266</v>
      </c>
      <c r="HJ33" s="180">
        <v>0</v>
      </c>
      <c r="HK33" s="180">
        <v>0</v>
      </c>
      <c r="HL33" s="181">
        <v>129253390</v>
      </c>
      <c r="HM33" s="164">
        <v>129253390</v>
      </c>
      <c r="HN33" s="160">
        <v>82</v>
      </c>
      <c r="HO33" s="144">
        <v>0</v>
      </c>
      <c r="HP33" s="135">
        <v>0</v>
      </c>
      <c r="HQ33" s="135">
        <v>0</v>
      </c>
      <c r="HR33" s="135">
        <v>0</v>
      </c>
      <c r="HS33" s="135">
        <v>0</v>
      </c>
      <c r="HT33" s="135">
        <v>0</v>
      </c>
      <c r="HU33" s="152">
        <v>0</v>
      </c>
      <c r="HV33" s="179">
        <v>82</v>
      </c>
      <c r="HW33" s="180">
        <v>0</v>
      </c>
      <c r="HX33" s="180">
        <v>0</v>
      </c>
      <c r="HY33" s="180">
        <v>82</v>
      </c>
      <c r="HZ33" s="180">
        <v>0</v>
      </c>
      <c r="IA33" s="180">
        <v>0</v>
      </c>
      <c r="IB33" s="181">
        <v>39845030</v>
      </c>
      <c r="IC33" s="164">
        <v>39845030</v>
      </c>
      <c r="ID33" s="160">
        <v>328</v>
      </c>
      <c r="IE33" s="144">
        <v>0</v>
      </c>
      <c r="IF33" s="135">
        <v>0</v>
      </c>
      <c r="IG33" s="135">
        <v>0</v>
      </c>
      <c r="IH33" s="135">
        <v>0</v>
      </c>
      <c r="II33" s="135">
        <v>0</v>
      </c>
      <c r="IJ33" s="135">
        <v>0</v>
      </c>
      <c r="IK33" s="152">
        <v>0</v>
      </c>
      <c r="IL33" s="179">
        <v>328</v>
      </c>
      <c r="IM33" s="180">
        <v>0</v>
      </c>
      <c r="IN33" s="180">
        <v>328</v>
      </c>
      <c r="IO33" s="180">
        <v>0</v>
      </c>
      <c r="IP33" s="180">
        <v>0</v>
      </c>
      <c r="IQ33" s="180">
        <v>0</v>
      </c>
      <c r="IR33" s="181">
        <v>142799064</v>
      </c>
      <c r="IS33" s="164">
        <v>142799064</v>
      </c>
      <c r="IT33" s="160">
        <v>84</v>
      </c>
      <c r="IU33" s="144">
        <v>0</v>
      </c>
      <c r="IV33" s="135">
        <v>0</v>
      </c>
      <c r="IW33" s="135">
        <v>0</v>
      </c>
      <c r="IX33" s="135">
        <v>0</v>
      </c>
      <c r="IY33" s="135">
        <v>0</v>
      </c>
      <c r="IZ33" s="135">
        <v>0</v>
      </c>
      <c r="JA33" s="152">
        <v>0</v>
      </c>
      <c r="JB33" s="179">
        <v>84</v>
      </c>
      <c r="JC33" s="180">
        <v>0</v>
      </c>
      <c r="JD33" s="180">
        <v>0</v>
      </c>
      <c r="JE33" s="180">
        <v>84</v>
      </c>
      <c r="JF33" s="180">
        <v>0</v>
      </c>
      <c r="JG33" s="180">
        <v>0</v>
      </c>
      <c r="JH33" s="181">
        <v>40816860</v>
      </c>
      <c r="JI33" s="164">
        <v>40816860</v>
      </c>
      <c r="JJ33" s="160">
        <v>417</v>
      </c>
      <c r="JK33" s="144">
        <v>0</v>
      </c>
      <c r="JL33" s="135">
        <v>0</v>
      </c>
      <c r="JM33" s="135">
        <v>0</v>
      </c>
      <c r="JN33" s="135">
        <v>0</v>
      </c>
      <c r="JO33" s="135">
        <v>0</v>
      </c>
      <c r="JP33" s="135">
        <v>0</v>
      </c>
      <c r="JQ33" s="152">
        <v>0</v>
      </c>
      <c r="JR33" s="179">
        <v>417</v>
      </c>
      <c r="JS33" s="180">
        <v>0</v>
      </c>
      <c r="JT33" s="180">
        <v>0</v>
      </c>
      <c r="JU33" s="180">
        <v>417</v>
      </c>
      <c r="JV33" s="180">
        <v>0</v>
      </c>
      <c r="JW33" s="180">
        <v>0</v>
      </c>
      <c r="JX33" s="181">
        <v>202626555</v>
      </c>
      <c r="JY33" s="164">
        <v>202626555</v>
      </c>
      <c r="JZ33" s="160">
        <v>284</v>
      </c>
      <c r="KA33" s="144">
        <v>0</v>
      </c>
      <c r="KB33" s="135">
        <v>0</v>
      </c>
      <c r="KC33" s="135">
        <v>0</v>
      </c>
      <c r="KD33" s="135">
        <v>0</v>
      </c>
      <c r="KE33" s="135">
        <v>0</v>
      </c>
      <c r="KF33" s="135">
        <v>0</v>
      </c>
      <c r="KG33" s="152">
        <v>0</v>
      </c>
      <c r="KH33" s="179">
        <v>284</v>
      </c>
      <c r="KI33" s="180">
        <v>0</v>
      </c>
      <c r="KJ33" s="180">
        <v>0</v>
      </c>
      <c r="KK33" s="180">
        <v>284</v>
      </c>
      <c r="KL33" s="180">
        <v>0</v>
      </c>
      <c r="KM33" s="180">
        <v>0</v>
      </c>
      <c r="KN33" s="181">
        <v>137999860</v>
      </c>
      <c r="KO33" s="164">
        <v>137999860</v>
      </c>
      <c r="KP33" s="160">
        <v>232</v>
      </c>
      <c r="KQ33" s="144">
        <v>0</v>
      </c>
      <c r="KR33" s="135">
        <v>0</v>
      </c>
      <c r="KS33" s="135">
        <v>0</v>
      </c>
      <c r="KT33" s="135">
        <v>0</v>
      </c>
      <c r="KU33" s="135">
        <v>0</v>
      </c>
      <c r="KV33" s="135">
        <v>0</v>
      </c>
      <c r="KW33" s="152">
        <v>0</v>
      </c>
      <c r="KX33" s="179">
        <v>232</v>
      </c>
      <c r="KY33" s="180">
        <v>0</v>
      </c>
      <c r="KZ33" s="180">
        <v>232</v>
      </c>
      <c r="LA33" s="180">
        <v>0</v>
      </c>
      <c r="LB33" s="180">
        <v>0</v>
      </c>
      <c r="LC33" s="180">
        <v>0</v>
      </c>
      <c r="LD33" s="181">
        <v>101004216</v>
      </c>
      <c r="LE33" s="164">
        <v>101004216</v>
      </c>
    </row>
    <row r="34" spans="2:317" ht="13.5" outlineLevel="1" x14ac:dyDescent="0.25">
      <c r="B34" s="18" t="s">
        <v>10</v>
      </c>
      <c r="C34" s="155">
        <v>0</v>
      </c>
      <c r="D34" s="155">
        <v>0</v>
      </c>
      <c r="E34" s="155">
        <v>0</v>
      </c>
      <c r="F34" s="155">
        <v>0</v>
      </c>
      <c r="G34" s="155">
        <v>0</v>
      </c>
      <c r="H34" s="154">
        <v>258816</v>
      </c>
      <c r="I34" s="153">
        <v>364134</v>
      </c>
      <c r="J34" s="153">
        <v>406262</v>
      </c>
      <c r="K34" s="153">
        <v>448389</v>
      </c>
      <c r="L34" s="153">
        <v>503820</v>
      </c>
      <c r="N34" s="173">
        <v>62</v>
      </c>
      <c r="O34" s="178" t="s">
        <v>20</v>
      </c>
      <c r="P34" s="145" t="s">
        <v>20</v>
      </c>
      <c r="Q34" s="145" t="s">
        <v>20</v>
      </c>
      <c r="R34" s="145" t="s">
        <v>20</v>
      </c>
      <c r="S34" s="145" t="s">
        <v>20</v>
      </c>
      <c r="T34" s="145" t="s">
        <v>20</v>
      </c>
      <c r="U34" s="182" t="s">
        <v>20</v>
      </c>
      <c r="V34" s="179">
        <v>62</v>
      </c>
      <c r="W34" s="180">
        <v>0</v>
      </c>
      <c r="X34" s="180">
        <v>0</v>
      </c>
      <c r="Y34" s="180">
        <v>62</v>
      </c>
      <c r="Z34" s="180">
        <v>0</v>
      </c>
      <c r="AA34" s="180">
        <v>0</v>
      </c>
      <c r="AB34" s="181">
        <v>25188244</v>
      </c>
      <c r="AC34" s="164">
        <v>25188244</v>
      </c>
      <c r="AD34" s="160">
        <v>0</v>
      </c>
      <c r="AE34" s="178" t="s">
        <v>20</v>
      </c>
      <c r="AF34" s="145" t="s">
        <v>20</v>
      </c>
      <c r="AG34" s="145" t="s">
        <v>20</v>
      </c>
      <c r="AH34" s="145" t="s">
        <v>20</v>
      </c>
      <c r="AI34" s="145" t="s">
        <v>20</v>
      </c>
      <c r="AJ34" s="145" t="s">
        <v>20</v>
      </c>
      <c r="AK34" s="182" t="s">
        <v>20</v>
      </c>
      <c r="AL34" s="179">
        <v>0</v>
      </c>
      <c r="AM34" s="180">
        <v>0</v>
      </c>
      <c r="AN34" s="180">
        <v>0</v>
      </c>
      <c r="AO34" s="180">
        <v>0</v>
      </c>
      <c r="AP34" s="180">
        <v>0</v>
      </c>
      <c r="AQ34" s="180">
        <v>0</v>
      </c>
      <c r="AR34" s="181">
        <v>0</v>
      </c>
      <c r="AS34" s="164">
        <v>0</v>
      </c>
      <c r="AT34" s="160">
        <v>26</v>
      </c>
      <c r="AU34" s="178" t="s">
        <v>20</v>
      </c>
      <c r="AV34" s="145" t="s">
        <v>20</v>
      </c>
      <c r="AW34" s="145" t="s">
        <v>20</v>
      </c>
      <c r="AX34" s="145" t="s">
        <v>20</v>
      </c>
      <c r="AY34" s="145" t="s">
        <v>20</v>
      </c>
      <c r="AZ34" s="145" t="s">
        <v>20</v>
      </c>
      <c r="BA34" s="182" t="s">
        <v>20</v>
      </c>
      <c r="BB34" s="179">
        <v>26</v>
      </c>
      <c r="BC34" s="180">
        <v>0</v>
      </c>
      <c r="BD34" s="180">
        <v>0</v>
      </c>
      <c r="BE34" s="180">
        <v>26</v>
      </c>
      <c r="BF34" s="180">
        <v>0</v>
      </c>
      <c r="BG34" s="180">
        <v>0</v>
      </c>
      <c r="BH34" s="181">
        <v>10562812</v>
      </c>
      <c r="BI34" s="164">
        <v>10562812</v>
      </c>
      <c r="BJ34" s="160">
        <v>0</v>
      </c>
      <c r="BK34" s="178" t="s">
        <v>20</v>
      </c>
      <c r="BL34" s="145" t="s">
        <v>20</v>
      </c>
      <c r="BM34" s="145" t="s">
        <v>20</v>
      </c>
      <c r="BN34" s="145" t="s">
        <v>20</v>
      </c>
      <c r="BO34" s="145" t="s">
        <v>20</v>
      </c>
      <c r="BP34" s="145" t="s">
        <v>20</v>
      </c>
      <c r="BQ34" s="182" t="s">
        <v>20</v>
      </c>
      <c r="BR34" s="179">
        <v>0</v>
      </c>
      <c r="BS34" s="180">
        <v>0</v>
      </c>
      <c r="BT34" s="180">
        <v>0</v>
      </c>
      <c r="BU34" s="180">
        <v>0</v>
      </c>
      <c r="BV34" s="180">
        <v>0</v>
      </c>
      <c r="BW34" s="180">
        <v>0</v>
      </c>
      <c r="BX34" s="181">
        <v>0</v>
      </c>
      <c r="BY34" s="164">
        <v>0</v>
      </c>
      <c r="BZ34" s="160">
        <v>0</v>
      </c>
      <c r="CA34" s="178" t="s">
        <v>20</v>
      </c>
      <c r="CB34" s="145" t="s">
        <v>20</v>
      </c>
      <c r="CC34" s="145" t="s">
        <v>20</v>
      </c>
      <c r="CD34" s="145" t="s">
        <v>20</v>
      </c>
      <c r="CE34" s="145" t="s">
        <v>20</v>
      </c>
      <c r="CF34" s="145" t="s">
        <v>20</v>
      </c>
      <c r="CG34" s="182" t="s">
        <v>20</v>
      </c>
      <c r="CH34" s="179">
        <v>0</v>
      </c>
      <c r="CI34" s="180">
        <v>0</v>
      </c>
      <c r="CJ34" s="180">
        <v>0</v>
      </c>
      <c r="CK34" s="180">
        <v>0</v>
      </c>
      <c r="CL34" s="180">
        <v>0</v>
      </c>
      <c r="CM34" s="180">
        <v>0</v>
      </c>
      <c r="CN34" s="181">
        <v>0</v>
      </c>
      <c r="CO34" s="164">
        <v>0</v>
      </c>
      <c r="CP34" s="160">
        <v>0</v>
      </c>
      <c r="CQ34" s="178" t="s">
        <v>20</v>
      </c>
      <c r="CR34" s="145" t="s">
        <v>20</v>
      </c>
      <c r="CS34" s="145" t="s">
        <v>20</v>
      </c>
      <c r="CT34" s="145" t="s">
        <v>20</v>
      </c>
      <c r="CU34" s="145" t="s">
        <v>20</v>
      </c>
      <c r="CV34" s="145" t="s">
        <v>20</v>
      </c>
      <c r="CW34" s="182" t="s">
        <v>20</v>
      </c>
      <c r="CX34" s="179">
        <v>0</v>
      </c>
      <c r="CY34" s="180">
        <v>0</v>
      </c>
      <c r="CZ34" s="180">
        <v>0</v>
      </c>
      <c r="DA34" s="180">
        <v>0</v>
      </c>
      <c r="DB34" s="180">
        <v>0</v>
      </c>
      <c r="DC34" s="180">
        <v>0</v>
      </c>
      <c r="DD34" s="181">
        <v>0</v>
      </c>
      <c r="DE34" s="164">
        <v>0</v>
      </c>
      <c r="DF34" s="160">
        <v>0</v>
      </c>
      <c r="DG34" s="178" t="s">
        <v>20</v>
      </c>
      <c r="DH34" s="145" t="s">
        <v>20</v>
      </c>
      <c r="DI34" s="145" t="s">
        <v>20</v>
      </c>
      <c r="DJ34" s="145" t="s">
        <v>20</v>
      </c>
      <c r="DK34" s="145" t="s">
        <v>20</v>
      </c>
      <c r="DL34" s="145" t="s">
        <v>20</v>
      </c>
      <c r="DM34" s="182" t="s">
        <v>20</v>
      </c>
      <c r="DN34" s="179">
        <v>0</v>
      </c>
      <c r="DO34" s="180">
        <v>0</v>
      </c>
      <c r="DP34" s="180">
        <v>0</v>
      </c>
      <c r="DQ34" s="180">
        <v>0</v>
      </c>
      <c r="DR34" s="180">
        <v>0</v>
      </c>
      <c r="DS34" s="180">
        <v>0</v>
      </c>
      <c r="DT34" s="181">
        <v>0</v>
      </c>
      <c r="DU34" s="164">
        <v>0</v>
      </c>
      <c r="DV34" s="160">
        <v>0</v>
      </c>
      <c r="DW34" s="178" t="s">
        <v>20</v>
      </c>
      <c r="DX34" s="145" t="s">
        <v>20</v>
      </c>
      <c r="DY34" s="145" t="s">
        <v>20</v>
      </c>
      <c r="DZ34" s="145" t="s">
        <v>20</v>
      </c>
      <c r="EA34" s="145" t="s">
        <v>20</v>
      </c>
      <c r="EB34" s="145" t="s">
        <v>20</v>
      </c>
      <c r="EC34" s="182" t="s">
        <v>20</v>
      </c>
      <c r="ED34" s="179">
        <v>0</v>
      </c>
      <c r="EE34" s="180">
        <v>0</v>
      </c>
      <c r="EF34" s="180">
        <v>0</v>
      </c>
      <c r="EG34" s="180">
        <v>0</v>
      </c>
      <c r="EH34" s="180">
        <v>0</v>
      </c>
      <c r="EI34" s="180">
        <v>0</v>
      </c>
      <c r="EJ34" s="181">
        <v>0</v>
      </c>
      <c r="EK34" s="164">
        <v>0</v>
      </c>
      <c r="EL34" s="160">
        <v>36</v>
      </c>
      <c r="EM34" s="178" t="s">
        <v>20</v>
      </c>
      <c r="EN34" s="145" t="s">
        <v>20</v>
      </c>
      <c r="EO34" s="145" t="s">
        <v>20</v>
      </c>
      <c r="EP34" s="145" t="s">
        <v>20</v>
      </c>
      <c r="EQ34" s="145" t="s">
        <v>20</v>
      </c>
      <c r="ER34" s="145" t="s">
        <v>20</v>
      </c>
      <c r="ES34" s="182" t="s">
        <v>20</v>
      </c>
      <c r="ET34" s="179">
        <v>36</v>
      </c>
      <c r="EU34" s="180">
        <v>0</v>
      </c>
      <c r="EV34" s="180">
        <v>0</v>
      </c>
      <c r="EW34" s="180">
        <v>36</v>
      </c>
      <c r="EX34" s="180">
        <v>0</v>
      </c>
      <c r="EY34" s="180">
        <v>0</v>
      </c>
      <c r="EZ34" s="181">
        <v>14625432</v>
      </c>
      <c r="FA34" s="164">
        <v>14625432</v>
      </c>
      <c r="FB34" s="160">
        <v>0</v>
      </c>
      <c r="FC34" s="178" t="s">
        <v>20</v>
      </c>
      <c r="FD34" s="145" t="s">
        <v>20</v>
      </c>
      <c r="FE34" s="145" t="s">
        <v>20</v>
      </c>
      <c r="FF34" s="145" t="s">
        <v>20</v>
      </c>
      <c r="FG34" s="145" t="s">
        <v>20</v>
      </c>
      <c r="FH34" s="145" t="s">
        <v>20</v>
      </c>
      <c r="FI34" s="182" t="s">
        <v>20</v>
      </c>
      <c r="FJ34" s="179">
        <v>0</v>
      </c>
      <c r="FK34" s="180">
        <v>0</v>
      </c>
      <c r="FL34" s="180">
        <v>0</v>
      </c>
      <c r="FM34" s="180">
        <v>0</v>
      </c>
      <c r="FN34" s="180">
        <v>0</v>
      </c>
      <c r="FO34" s="180">
        <v>0</v>
      </c>
      <c r="FP34" s="181">
        <v>0</v>
      </c>
      <c r="FQ34" s="164">
        <v>0</v>
      </c>
      <c r="FR34" s="160">
        <v>0</v>
      </c>
      <c r="FS34" s="178" t="s">
        <v>20</v>
      </c>
      <c r="FT34" s="145" t="s">
        <v>20</v>
      </c>
      <c r="FU34" s="145" t="s">
        <v>20</v>
      </c>
      <c r="FV34" s="145" t="s">
        <v>20</v>
      </c>
      <c r="FW34" s="145" t="s">
        <v>20</v>
      </c>
      <c r="FX34" s="145" t="s">
        <v>20</v>
      </c>
      <c r="FY34" s="182" t="s">
        <v>20</v>
      </c>
      <c r="FZ34" s="179">
        <v>0</v>
      </c>
      <c r="GA34" s="180">
        <v>0</v>
      </c>
      <c r="GB34" s="180">
        <v>0</v>
      </c>
      <c r="GC34" s="180">
        <v>0</v>
      </c>
      <c r="GD34" s="180">
        <v>0</v>
      </c>
      <c r="GE34" s="180">
        <v>0</v>
      </c>
      <c r="GF34" s="181">
        <v>0</v>
      </c>
      <c r="GG34" s="164">
        <v>0</v>
      </c>
      <c r="GH34" s="160">
        <v>0</v>
      </c>
      <c r="GI34" s="178" t="s">
        <v>20</v>
      </c>
      <c r="GJ34" s="145" t="s">
        <v>20</v>
      </c>
      <c r="GK34" s="145" t="s">
        <v>20</v>
      </c>
      <c r="GL34" s="145" t="s">
        <v>20</v>
      </c>
      <c r="GM34" s="145" t="s">
        <v>20</v>
      </c>
      <c r="GN34" s="145" t="s">
        <v>20</v>
      </c>
      <c r="GO34" s="182" t="s">
        <v>20</v>
      </c>
      <c r="GP34" s="179">
        <v>0</v>
      </c>
      <c r="GQ34" s="180">
        <v>0</v>
      </c>
      <c r="GR34" s="180">
        <v>0</v>
      </c>
      <c r="GS34" s="180">
        <v>0</v>
      </c>
      <c r="GT34" s="180">
        <v>0</v>
      </c>
      <c r="GU34" s="180">
        <v>0</v>
      </c>
      <c r="GV34" s="181">
        <v>0</v>
      </c>
      <c r="GW34" s="164">
        <v>0</v>
      </c>
      <c r="GX34" s="160">
        <v>0</v>
      </c>
      <c r="GY34" s="178" t="s">
        <v>20</v>
      </c>
      <c r="GZ34" s="145" t="s">
        <v>20</v>
      </c>
      <c r="HA34" s="145" t="s">
        <v>20</v>
      </c>
      <c r="HB34" s="145" t="s">
        <v>20</v>
      </c>
      <c r="HC34" s="145" t="s">
        <v>20</v>
      </c>
      <c r="HD34" s="145" t="s">
        <v>20</v>
      </c>
      <c r="HE34" s="182" t="s">
        <v>20</v>
      </c>
      <c r="HF34" s="179">
        <v>0</v>
      </c>
      <c r="HG34" s="180">
        <v>0</v>
      </c>
      <c r="HH34" s="180">
        <v>0</v>
      </c>
      <c r="HI34" s="180">
        <v>0</v>
      </c>
      <c r="HJ34" s="180">
        <v>0</v>
      </c>
      <c r="HK34" s="180">
        <v>0</v>
      </c>
      <c r="HL34" s="181">
        <v>0</v>
      </c>
      <c r="HM34" s="164">
        <v>0</v>
      </c>
      <c r="HN34" s="160">
        <v>0</v>
      </c>
      <c r="HO34" s="178" t="s">
        <v>20</v>
      </c>
      <c r="HP34" s="145" t="s">
        <v>20</v>
      </c>
      <c r="HQ34" s="145" t="s">
        <v>20</v>
      </c>
      <c r="HR34" s="145" t="s">
        <v>20</v>
      </c>
      <c r="HS34" s="145" t="s">
        <v>20</v>
      </c>
      <c r="HT34" s="145" t="s">
        <v>20</v>
      </c>
      <c r="HU34" s="182" t="s">
        <v>20</v>
      </c>
      <c r="HV34" s="179">
        <v>0</v>
      </c>
      <c r="HW34" s="180">
        <v>0</v>
      </c>
      <c r="HX34" s="180">
        <v>0</v>
      </c>
      <c r="HY34" s="180">
        <v>0</v>
      </c>
      <c r="HZ34" s="180">
        <v>0</v>
      </c>
      <c r="IA34" s="180">
        <v>0</v>
      </c>
      <c r="IB34" s="181">
        <v>0</v>
      </c>
      <c r="IC34" s="164">
        <v>0</v>
      </c>
      <c r="ID34" s="160">
        <v>0</v>
      </c>
      <c r="IE34" s="178" t="s">
        <v>20</v>
      </c>
      <c r="IF34" s="145" t="s">
        <v>20</v>
      </c>
      <c r="IG34" s="145" t="s">
        <v>20</v>
      </c>
      <c r="IH34" s="145" t="s">
        <v>20</v>
      </c>
      <c r="II34" s="145" t="s">
        <v>20</v>
      </c>
      <c r="IJ34" s="145" t="s">
        <v>20</v>
      </c>
      <c r="IK34" s="182" t="s">
        <v>20</v>
      </c>
      <c r="IL34" s="179">
        <v>0</v>
      </c>
      <c r="IM34" s="180">
        <v>0</v>
      </c>
      <c r="IN34" s="180">
        <v>0</v>
      </c>
      <c r="IO34" s="180">
        <v>0</v>
      </c>
      <c r="IP34" s="180">
        <v>0</v>
      </c>
      <c r="IQ34" s="180">
        <v>0</v>
      </c>
      <c r="IR34" s="181">
        <v>0</v>
      </c>
      <c r="IS34" s="164">
        <v>0</v>
      </c>
      <c r="IT34" s="160">
        <v>0</v>
      </c>
      <c r="IU34" s="178" t="s">
        <v>20</v>
      </c>
      <c r="IV34" s="145" t="s">
        <v>20</v>
      </c>
      <c r="IW34" s="145" t="s">
        <v>20</v>
      </c>
      <c r="IX34" s="145" t="s">
        <v>20</v>
      </c>
      <c r="IY34" s="145" t="s">
        <v>20</v>
      </c>
      <c r="IZ34" s="145" t="s">
        <v>20</v>
      </c>
      <c r="JA34" s="182" t="s">
        <v>20</v>
      </c>
      <c r="JB34" s="179">
        <v>0</v>
      </c>
      <c r="JC34" s="180">
        <v>0</v>
      </c>
      <c r="JD34" s="180">
        <v>0</v>
      </c>
      <c r="JE34" s="180">
        <v>0</v>
      </c>
      <c r="JF34" s="180">
        <v>0</v>
      </c>
      <c r="JG34" s="180">
        <v>0</v>
      </c>
      <c r="JH34" s="181">
        <v>0</v>
      </c>
      <c r="JI34" s="164">
        <v>0</v>
      </c>
      <c r="JJ34" s="160">
        <v>0</v>
      </c>
      <c r="JK34" s="178" t="s">
        <v>20</v>
      </c>
      <c r="JL34" s="145" t="s">
        <v>20</v>
      </c>
      <c r="JM34" s="145" t="s">
        <v>20</v>
      </c>
      <c r="JN34" s="145" t="s">
        <v>20</v>
      </c>
      <c r="JO34" s="145" t="s">
        <v>20</v>
      </c>
      <c r="JP34" s="145" t="s">
        <v>20</v>
      </c>
      <c r="JQ34" s="182" t="s">
        <v>20</v>
      </c>
      <c r="JR34" s="179">
        <v>0</v>
      </c>
      <c r="JS34" s="180">
        <v>0</v>
      </c>
      <c r="JT34" s="180">
        <v>0</v>
      </c>
      <c r="JU34" s="180">
        <v>0</v>
      </c>
      <c r="JV34" s="180">
        <v>0</v>
      </c>
      <c r="JW34" s="180">
        <v>0</v>
      </c>
      <c r="JX34" s="181">
        <v>0</v>
      </c>
      <c r="JY34" s="164">
        <v>0</v>
      </c>
      <c r="JZ34" s="160">
        <v>0</v>
      </c>
      <c r="KA34" s="178" t="s">
        <v>20</v>
      </c>
      <c r="KB34" s="145" t="s">
        <v>20</v>
      </c>
      <c r="KC34" s="145" t="s">
        <v>20</v>
      </c>
      <c r="KD34" s="145" t="s">
        <v>20</v>
      </c>
      <c r="KE34" s="145" t="s">
        <v>20</v>
      </c>
      <c r="KF34" s="145" t="s">
        <v>20</v>
      </c>
      <c r="KG34" s="182" t="s">
        <v>20</v>
      </c>
      <c r="KH34" s="179">
        <v>0</v>
      </c>
      <c r="KI34" s="180">
        <v>0</v>
      </c>
      <c r="KJ34" s="180">
        <v>0</v>
      </c>
      <c r="KK34" s="180">
        <v>0</v>
      </c>
      <c r="KL34" s="180">
        <v>0</v>
      </c>
      <c r="KM34" s="180">
        <v>0</v>
      </c>
      <c r="KN34" s="181">
        <v>0</v>
      </c>
      <c r="KO34" s="164">
        <v>0</v>
      </c>
      <c r="KP34" s="160">
        <v>0</v>
      </c>
      <c r="KQ34" s="178" t="s">
        <v>20</v>
      </c>
      <c r="KR34" s="145" t="s">
        <v>20</v>
      </c>
      <c r="KS34" s="145" t="s">
        <v>20</v>
      </c>
      <c r="KT34" s="145" t="s">
        <v>20</v>
      </c>
      <c r="KU34" s="145" t="s">
        <v>20</v>
      </c>
      <c r="KV34" s="145" t="s">
        <v>20</v>
      </c>
      <c r="KW34" s="182" t="s">
        <v>20</v>
      </c>
      <c r="KX34" s="179">
        <v>0</v>
      </c>
      <c r="KY34" s="180">
        <v>0</v>
      </c>
      <c r="KZ34" s="180">
        <v>0</v>
      </c>
      <c r="LA34" s="180">
        <v>0</v>
      </c>
      <c r="LB34" s="180">
        <v>0</v>
      </c>
      <c r="LC34" s="180">
        <v>0</v>
      </c>
      <c r="LD34" s="181">
        <v>0</v>
      </c>
      <c r="LE34" s="164">
        <v>0</v>
      </c>
    </row>
    <row r="35" spans="2:317" ht="13.5" outlineLevel="1" x14ac:dyDescent="0.25">
      <c r="B35" s="18" t="s">
        <v>9</v>
      </c>
      <c r="C35" s="153">
        <v>565299</v>
      </c>
      <c r="D35" s="153">
        <v>775936</v>
      </c>
      <c r="E35" s="153">
        <v>860190</v>
      </c>
      <c r="F35" s="153">
        <v>944445</v>
      </c>
      <c r="G35" s="153">
        <v>1055306</v>
      </c>
      <c r="H35" s="154">
        <v>442430</v>
      </c>
      <c r="I35" s="153">
        <v>600408</v>
      </c>
      <c r="J35" s="153">
        <v>663599</v>
      </c>
      <c r="K35" s="153">
        <v>726789</v>
      </c>
      <c r="L35" s="153">
        <v>809936</v>
      </c>
      <c r="N35" s="173">
        <v>13</v>
      </c>
      <c r="O35" s="144">
        <v>0</v>
      </c>
      <c r="P35" s="135">
        <v>0</v>
      </c>
      <c r="Q35" s="135">
        <v>0</v>
      </c>
      <c r="R35" s="135">
        <v>0</v>
      </c>
      <c r="S35" s="135">
        <v>0</v>
      </c>
      <c r="T35" s="135">
        <v>0</v>
      </c>
      <c r="U35" s="152">
        <v>0</v>
      </c>
      <c r="V35" s="179">
        <v>13</v>
      </c>
      <c r="W35" s="180">
        <v>0</v>
      </c>
      <c r="X35" s="180">
        <v>12</v>
      </c>
      <c r="Y35" s="180">
        <v>1</v>
      </c>
      <c r="Z35" s="180">
        <v>0</v>
      </c>
      <c r="AA35" s="180">
        <v>0</v>
      </c>
      <c r="AB35" s="181">
        <v>7868495</v>
      </c>
      <c r="AC35" s="164">
        <v>7868495</v>
      </c>
      <c r="AD35" s="160">
        <v>0</v>
      </c>
      <c r="AE35" s="144">
        <v>0</v>
      </c>
      <c r="AF35" s="135">
        <v>0</v>
      </c>
      <c r="AG35" s="135">
        <v>0</v>
      </c>
      <c r="AH35" s="135">
        <v>0</v>
      </c>
      <c r="AI35" s="135">
        <v>0</v>
      </c>
      <c r="AJ35" s="135">
        <v>0</v>
      </c>
      <c r="AK35" s="152">
        <v>0</v>
      </c>
      <c r="AL35" s="179">
        <v>0</v>
      </c>
      <c r="AM35" s="180">
        <v>0</v>
      </c>
      <c r="AN35" s="180">
        <v>0</v>
      </c>
      <c r="AO35" s="180">
        <v>0</v>
      </c>
      <c r="AP35" s="180">
        <v>0</v>
      </c>
      <c r="AQ35" s="180">
        <v>0</v>
      </c>
      <c r="AR35" s="181">
        <v>0</v>
      </c>
      <c r="AS35" s="164">
        <v>0</v>
      </c>
      <c r="AT35" s="160">
        <v>0</v>
      </c>
      <c r="AU35" s="144">
        <v>0</v>
      </c>
      <c r="AV35" s="135">
        <v>0</v>
      </c>
      <c r="AW35" s="135">
        <v>0</v>
      </c>
      <c r="AX35" s="135">
        <v>0</v>
      </c>
      <c r="AY35" s="135">
        <v>0</v>
      </c>
      <c r="AZ35" s="135">
        <v>0</v>
      </c>
      <c r="BA35" s="152">
        <v>0</v>
      </c>
      <c r="BB35" s="179">
        <v>0</v>
      </c>
      <c r="BC35" s="180">
        <v>0</v>
      </c>
      <c r="BD35" s="180">
        <v>0</v>
      </c>
      <c r="BE35" s="180">
        <v>0</v>
      </c>
      <c r="BF35" s="180">
        <v>0</v>
      </c>
      <c r="BG35" s="180">
        <v>0</v>
      </c>
      <c r="BH35" s="181">
        <v>0</v>
      </c>
      <c r="BI35" s="164">
        <v>0</v>
      </c>
      <c r="BJ35" s="160">
        <v>0</v>
      </c>
      <c r="BK35" s="144">
        <v>0</v>
      </c>
      <c r="BL35" s="135">
        <v>0</v>
      </c>
      <c r="BM35" s="135">
        <v>0</v>
      </c>
      <c r="BN35" s="135">
        <v>0</v>
      </c>
      <c r="BO35" s="135">
        <v>0</v>
      </c>
      <c r="BP35" s="135">
        <v>0</v>
      </c>
      <c r="BQ35" s="152">
        <v>0</v>
      </c>
      <c r="BR35" s="179">
        <v>0</v>
      </c>
      <c r="BS35" s="180">
        <v>0</v>
      </c>
      <c r="BT35" s="180">
        <v>0</v>
      </c>
      <c r="BU35" s="180">
        <v>0</v>
      </c>
      <c r="BV35" s="180">
        <v>0</v>
      </c>
      <c r="BW35" s="180">
        <v>0</v>
      </c>
      <c r="BX35" s="181">
        <v>0</v>
      </c>
      <c r="BY35" s="164">
        <v>0</v>
      </c>
      <c r="BZ35" s="160">
        <v>0</v>
      </c>
      <c r="CA35" s="144">
        <v>0</v>
      </c>
      <c r="CB35" s="135">
        <v>0</v>
      </c>
      <c r="CC35" s="135">
        <v>0</v>
      </c>
      <c r="CD35" s="135">
        <v>0</v>
      </c>
      <c r="CE35" s="135">
        <v>0</v>
      </c>
      <c r="CF35" s="135">
        <v>0</v>
      </c>
      <c r="CG35" s="152">
        <v>0</v>
      </c>
      <c r="CH35" s="179">
        <v>0</v>
      </c>
      <c r="CI35" s="180">
        <v>0</v>
      </c>
      <c r="CJ35" s="180">
        <v>0</v>
      </c>
      <c r="CK35" s="180">
        <v>0</v>
      </c>
      <c r="CL35" s="180">
        <v>0</v>
      </c>
      <c r="CM35" s="180">
        <v>0</v>
      </c>
      <c r="CN35" s="181">
        <v>0</v>
      </c>
      <c r="CO35" s="164">
        <v>0</v>
      </c>
      <c r="CP35" s="160">
        <v>0</v>
      </c>
      <c r="CQ35" s="144">
        <v>0</v>
      </c>
      <c r="CR35" s="135">
        <v>0</v>
      </c>
      <c r="CS35" s="135">
        <v>0</v>
      </c>
      <c r="CT35" s="135">
        <v>0</v>
      </c>
      <c r="CU35" s="135">
        <v>0</v>
      </c>
      <c r="CV35" s="135">
        <v>0</v>
      </c>
      <c r="CW35" s="152">
        <v>0</v>
      </c>
      <c r="CX35" s="179">
        <v>0</v>
      </c>
      <c r="CY35" s="180">
        <v>0</v>
      </c>
      <c r="CZ35" s="180">
        <v>0</v>
      </c>
      <c r="DA35" s="180">
        <v>0</v>
      </c>
      <c r="DB35" s="180">
        <v>0</v>
      </c>
      <c r="DC35" s="180">
        <v>0</v>
      </c>
      <c r="DD35" s="181">
        <v>0</v>
      </c>
      <c r="DE35" s="164">
        <v>0</v>
      </c>
      <c r="DF35" s="160">
        <v>0</v>
      </c>
      <c r="DG35" s="144">
        <v>0</v>
      </c>
      <c r="DH35" s="135">
        <v>0</v>
      </c>
      <c r="DI35" s="135">
        <v>0</v>
      </c>
      <c r="DJ35" s="135">
        <v>0</v>
      </c>
      <c r="DK35" s="135">
        <v>0</v>
      </c>
      <c r="DL35" s="135">
        <v>0</v>
      </c>
      <c r="DM35" s="152">
        <v>0</v>
      </c>
      <c r="DN35" s="179">
        <v>0</v>
      </c>
      <c r="DO35" s="180">
        <v>0</v>
      </c>
      <c r="DP35" s="180">
        <v>0</v>
      </c>
      <c r="DQ35" s="180">
        <v>0</v>
      </c>
      <c r="DR35" s="180">
        <v>0</v>
      </c>
      <c r="DS35" s="180">
        <v>0</v>
      </c>
      <c r="DT35" s="181">
        <v>0</v>
      </c>
      <c r="DU35" s="164">
        <v>0</v>
      </c>
      <c r="DV35" s="160">
        <v>0</v>
      </c>
      <c r="DW35" s="144">
        <v>0</v>
      </c>
      <c r="DX35" s="135">
        <v>0</v>
      </c>
      <c r="DY35" s="135">
        <v>0</v>
      </c>
      <c r="DZ35" s="135">
        <v>0</v>
      </c>
      <c r="EA35" s="135">
        <v>0</v>
      </c>
      <c r="EB35" s="135">
        <v>0</v>
      </c>
      <c r="EC35" s="152">
        <v>0</v>
      </c>
      <c r="ED35" s="179">
        <v>0</v>
      </c>
      <c r="EE35" s="180">
        <v>0</v>
      </c>
      <c r="EF35" s="180">
        <v>0</v>
      </c>
      <c r="EG35" s="180">
        <v>0</v>
      </c>
      <c r="EH35" s="180">
        <v>0</v>
      </c>
      <c r="EI35" s="180">
        <v>0</v>
      </c>
      <c r="EJ35" s="181">
        <v>0</v>
      </c>
      <c r="EK35" s="164">
        <v>0</v>
      </c>
      <c r="EL35" s="160">
        <v>0</v>
      </c>
      <c r="EM35" s="144">
        <v>0</v>
      </c>
      <c r="EN35" s="135">
        <v>0</v>
      </c>
      <c r="EO35" s="135">
        <v>0</v>
      </c>
      <c r="EP35" s="135">
        <v>0</v>
      </c>
      <c r="EQ35" s="135">
        <v>0</v>
      </c>
      <c r="ER35" s="135">
        <v>0</v>
      </c>
      <c r="ES35" s="152">
        <v>0</v>
      </c>
      <c r="ET35" s="179">
        <v>0</v>
      </c>
      <c r="EU35" s="180">
        <v>0</v>
      </c>
      <c r="EV35" s="180">
        <v>0</v>
      </c>
      <c r="EW35" s="180">
        <v>0</v>
      </c>
      <c r="EX35" s="180">
        <v>0</v>
      </c>
      <c r="EY35" s="180">
        <v>0</v>
      </c>
      <c r="EZ35" s="181">
        <v>0</v>
      </c>
      <c r="FA35" s="164">
        <v>0</v>
      </c>
      <c r="FB35" s="160">
        <v>0</v>
      </c>
      <c r="FC35" s="144">
        <v>0</v>
      </c>
      <c r="FD35" s="135">
        <v>0</v>
      </c>
      <c r="FE35" s="135">
        <v>0</v>
      </c>
      <c r="FF35" s="135">
        <v>0</v>
      </c>
      <c r="FG35" s="135">
        <v>0</v>
      </c>
      <c r="FH35" s="135">
        <v>0</v>
      </c>
      <c r="FI35" s="152">
        <v>0</v>
      </c>
      <c r="FJ35" s="179">
        <v>0</v>
      </c>
      <c r="FK35" s="180">
        <v>0</v>
      </c>
      <c r="FL35" s="180">
        <v>0</v>
      </c>
      <c r="FM35" s="180">
        <v>0</v>
      </c>
      <c r="FN35" s="180">
        <v>0</v>
      </c>
      <c r="FO35" s="180">
        <v>0</v>
      </c>
      <c r="FP35" s="181">
        <v>0</v>
      </c>
      <c r="FQ35" s="164">
        <v>0</v>
      </c>
      <c r="FR35" s="160">
        <v>0</v>
      </c>
      <c r="FS35" s="144">
        <v>0</v>
      </c>
      <c r="FT35" s="135">
        <v>0</v>
      </c>
      <c r="FU35" s="135">
        <v>0</v>
      </c>
      <c r="FV35" s="135">
        <v>0</v>
      </c>
      <c r="FW35" s="135">
        <v>0</v>
      </c>
      <c r="FX35" s="135">
        <v>0</v>
      </c>
      <c r="FY35" s="152">
        <v>0</v>
      </c>
      <c r="FZ35" s="179">
        <v>0</v>
      </c>
      <c r="GA35" s="180">
        <v>0</v>
      </c>
      <c r="GB35" s="180">
        <v>0</v>
      </c>
      <c r="GC35" s="180">
        <v>0</v>
      </c>
      <c r="GD35" s="180">
        <v>0</v>
      </c>
      <c r="GE35" s="180">
        <v>0</v>
      </c>
      <c r="GF35" s="181">
        <v>0</v>
      </c>
      <c r="GG35" s="164">
        <v>0</v>
      </c>
      <c r="GH35" s="160">
        <v>0</v>
      </c>
      <c r="GI35" s="144">
        <v>0</v>
      </c>
      <c r="GJ35" s="135">
        <v>0</v>
      </c>
      <c r="GK35" s="135">
        <v>0</v>
      </c>
      <c r="GL35" s="135">
        <v>0</v>
      </c>
      <c r="GM35" s="135">
        <v>0</v>
      </c>
      <c r="GN35" s="135">
        <v>0</v>
      </c>
      <c r="GO35" s="152">
        <v>0</v>
      </c>
      <c r="GP35" s="179">
        <v>0</v>
      </c>
      <c r="GQ35" s="180">
        <v>0</v>
      </c>
      <c r="GR35" s="180">
        <v>0</v>
      </c>
      <c r="GS35" s="180">
        <v>0</v>
      </c>
      <c r="GT35" s="180">
        <v>0</v>
      </c>
      <c r="GU35" s="180">
        <v>0</v>
      </c>
      <c r="GV35" s="181">
        <v>0</v>
      </c>
      <c r="GW35" s="164">
        <v>0</v>
      </c>
      <c r="GX35" s="160">
        <v>0</v>
      </c>
      <c r="GY35" s="144">
        <v>0</v>
      </c>
      <c r="GZ35" s="135">
        <v>0</v>
      </c>
      <c r="HA35" s="135">
        <v>0</v>
      </c>
      <c r="HB35" s="135">
        <v>0</v>
      </c>
      <c r="HC35" s="135">
        <v>0</v>
      </c>
      <c r="HD35" s="135">
        <v>0</v>
      </c>
      <c r="HE35" s="152">
        <v>0</v>
      </c>
      <c r="HF35" s="179">
        <v>0</v>
      </c>
      <c r="HG35" s="180">
        <v>0</v>
      </c>
      <c r="HH35" s="180">
        <v>0</v>
      </c>
      <c r="HI35" s="180">
        <v>0</v>
      </c>
      <c r="HJ35" s="180">
        <v>0</v>
      </c>
      <c r="HK35" s="180">
        <v>0</v>
      </c>
      <c r="HL35" s="181">
        <v>0</v>
      </c>
      <c r="HM35" s="164">
        <v>0</v>
      </c>
      <c r="HN35" s="160">
        <v>0</v>
      </c>
      <c r="HO35" s="144">
        <v>0</v>
      </c>
      <c r="HP35" s="135">
        <v>0</v>
      </c>
      <c r="HQ35" s="135">
        <v>0</v>
      </c>
      <c r="HR35" s="135">
        <v>0</v>
      </c>
      <c r="HS35" s="135">
        <v>0</v>
      </c>
      <c r="HT35" s="135">
        <v>0</v>
      </c>
      <c r="HU35" s="152">
        <v>0</v>
      </c>
      <c r="HV35" s="179">
        <v>0</v>
      </c>
      <c r="HW35" s="180">
        <v>0</v>
      </c>
      <c r="HX35" s="180">
        <v>0</v>
      </c>
      <c r="HY35" s="180">
        <v>0</v>
      </c>
      <c r="HZ35" s="180">
        <v>0</v>
      </c>
      <c r="IA35" s="180">
        <v>0</v>
      </c>
      <c r="IB35" s="181">
        <v>0</v>
      </c>
      <c r="IC35" s="164">
        <v>0</v>
      </c>
      <c r="ID35" s="160">
        <v>0</v>
      </c>
      <c r="IE35" s="144">
        <v>0</v>
      </c>
      <c r="IF35" s="135">
        <v>0</v>
      </c>
      <c r="IG35" s="135">
        <v>0</v>
      </c>
      <c r="IH35" s="135">
        <v>0</v>
      </c>
      <c r="II35" s="135">
        <v>0</v>
      </c>
      <c r="IJ35" s="135">
        <v>0</v>
      </c>
      <c r="IK35" s="152">
        <v>0</v>
      </c>
      <c r="IL35" s="179">
        <v>0</v>
      </c>
      <c r="IM35" s="180">
        <v>0</v>
      </c>
      <c r="IN35" s="180">
        <v>0</v>
      </c>
      <c r="IO35" s="180">
        <v>0</v>
      </c>
      <c r="IP35" s="180">
        <v>0</v>
      </c>
      <c r="IQ35" s="180">
        <v>0</v>
      </c>
      <c r="IR35" s="181">
        <v>0</v>
      </c>
      <c r="IS35" s="164">
        <v>0</v>
      </c>
      <c r="IT35" s="160">
        <v>1</v>
      </c>
      <c r="IU35" s="144">
        <v>0</v>
      </c>
      <c r="IV35" s="135">
        <v>0</v>
      </c>
      <c r="IW35" s="135">
        <v>0</v>
      </c>
      <c r="IX35" s="135">
        <v>0</v>
      </c>
      <c r="IY35" s="135">
        <v>0</v>
      </c>
      <c r="IZ35" s="135">
        <v>0</v>
      </c>
      <c r="JA35" s="152">
        <v>0</v>
      </c>
      <c r="JB35" s="179">
        <v>1</v>
      </c>
      <c r="JC35" s="180">
        <v>0</v>
      </c>
      <c r="JD35" s="180">
        <v>0</v>
      </c>
      <c r="JE35" s="180">
        <v>1</v>
      </c>
      <c r="JF35" s="180">
        <v>0</v>
      </c>
      <c r="JG35" s="180">
        <v>0</v>
      </c>
      <c r="JH35" s="181">
        <v>663599</v>
      </c>
      <c r="JI35" s="164">
        <v>663599</v>
      </c>
      <c r="JJ35" s="160">
        <v>0</v>
      </c>
      <c r="JK35" s="144">
        <v>0</v>
      </c>
      <c r="JL35" s="135">
        <v>0</v>
      </c>
      <c r="JM35" s="135">
        <v>0</v>
      </c>
      <c r="JN35" s="135">
        <v>0</v>
      </c>
      <c r="JO35" s="135">
        <v>0</v>
      </c>
      <c r="JP35" s="135">
        <v>0</v>
      </c>
      <c r="JQ35" s="152">
        <v>0</v>
      </c>
      <c r="JR35" s="179">
        <v>0</v>
      </c>
      <c r="JS35" s="180">
        <v>0</v>
      </c>
      <c r="JT35" s="180">
        <v>0</v>
      </c>
      <c r="JU35" s="180">
        <v>0</v>
      </c>
      <c r="JV35" s="180">
        <v>0</v>
      </c>
      <c r="JW35" s="180">
        <v>0</v>
      </c>
      <c r="JX35" s="181">
        <v>0</v>
      </c>
      <c r="JY35" s="164">
        <v>0</v>
      </c>
      <c r="JZ35" s="160">
        <v>0</v>
      </c>
      <c r="KA35" s="144">
        <v>0</v>
      </c>
      <c r="KB35" s="135">
        <v>0</v>
      </c>
      <c r="KC35" s="135">
        <v>0</v>
      </c>
      <c r="KD35" s="135">
        <v>0</v>
      </c>
      <c r="KE35" s="135">
        <v>0</v>
      </c>
      <c r="KF35" s="135">
        <v>0</v>
      </c>
      <c r="KG35" s="152">
        <v>0</v>
      </c>
      <c r="KH35" s="179">
        <v>0</v>
      </c>
      <c r="KI35" s="180">
        <v>0</v>
      </c>
      <c r="KJ35" s="180">
        <v>0</v>
      </c>
      <c r="KK35" s="180">
        <v>0</v>
      </c>
      <c r="KL35" s="180">
        <v>0</v>
      </c>
      <c r="KM35" s="180">
        <v>0</v>
      </c>
      <c r="KN35" s="181">
        <v>0</v>
      </c>
      <c r="KO35" s="164">
        <v>0</v>
      </c>
      <c r="KP35" s="160">
        <v>12</v>
      </c>
      <c r="KQ35" s="144">
        <v>0</v>
      </c>
      <c r="KR35" s="135">
        <v>0</v>
      </c>
      <c r="KS35" s="135">
        <v>0</v>
      </c>
      <c r="KT35" s="135">
        <v>0</v>
      </c>
      <c r="KU35" s="135">
        <v>0</v>
      </c>
      <c r="KV35" s="135">
        <v>0</v>
      </c>
      <c r="KW35" s="152">
        <v>0</v>
      </c>
      <c r="KX35" s="179">
        <v>12</v>
      </c>
      <c r="KY35" s="180">
        <v>0</v>
      </c>
      <c r="KZ35" s="180">
        <v>12</v>
      </c>
      <c r="LA35" s="180">
        <v>0</v>
      </c>
      <c r="LB35" s="180">
        <v>0</v>
      </c>
      <c r="LC35" s="180">
        <v>0</v>
      </c>
      <c r="LD35" s="181">
        <v>7204896</v>
      </c>
      <c r="LE35" s="164">
        <v>7204896</v>
      </c>
    </row>
    <row r="36" spans="2:317" ht="11.45" customHeight="1" outlineLevel="1" x14ac:dyDescent="0.25">
      <c r="B36" s="18" t="s">
        <v>11</v>
      </c>
      <c r="C36" s="153">
        <v>798108</v>
      </c>
      <c r="D36" s="153">
        <v>1008744</v>
      </c>
      <c r="E36" s="153">
        <v>1092999</v>
      </c>
      <c r="F36" s="153">
        <v>1177254</v>
      </c>
      <c r="G36" s="153">
        <v>1288115</v>
      </c>
      <c r="H36" s="154">
        <v>495228</v>
      </c>
      <c r="I36" s="153">
        <v>621610</v>
      </c>
      <c r="J36" s="153">
        <v>672163</v>
      </c>
      <c r="K36" s="153">
        <v>722715</v>
      </c>
      <c r="L36" s="153">
        <v>789232</v>
      </c>
      <c r="N36" s="173">
        <v>3005</v>
      </c>
      <c r="O36" s="144">
        <v>0</v>
      </c>
      <c r="P36" s="135">
        <v>0</v>
      </c>
      <c r="Q36" s="135">
        <v>0</v>
      </c>
      <c r="R36" s="135">
        <v>0</v>
      </c>
      <c r="S36" s="135">
        <v>0</v>
      </c>
      <c r="T36" s="135">
        <v>0</v>
      </c>
      <c r="U36" s="152">
        <v>0</v>
      </c>
      <c r="V36" s="179">
        <v>3005</v>
      </c>
      <c r="W36" s="180">
        <v>0</v>
      </c>
      <c r="X36" s="180">
        <v>717</v>
      </c>
      <c r="Y36" s="180">
        <v>2264</v>
      </c>
      <c r="Z36" s="180">
        <v>7</v>
      </c>
      <c r="AA36" s="180">
        <v>17</v>
      </c>
      <c r="AB36" s="181">
        <v>1985947351</v>
      </c>
      <c r="AC36" s="164">
        <v>1985947351</v>
      </c>
      <c r="AD36" s="160">
        <v>39</v>
      </c>
      <c r="AE36" s="144">
        <v>0</v>
      </c>
      <c r="AF36" s="135">
        <v>0</v>
      </c>
      <c r="AG36" s="135">
        <v>0</v>
      </c>
      <c r="AH36" s="135">
        <v>0</v>
      </c>
      <c r="AI36" s="135">
        <v>0</v>
      </c>
      <c r="AJ36" s="135">
        <v>0</v>
      </c>
      <c r="AK36" s="152">
        <v>0</v>
      </c>
      <c r="AL36" s="179">
        <v>39</v>
      </c>
      <c r="AM36" s="180">
        <v>0</v>
      </c>
      <c r="AN36" s="180">
        <v>39</v>
      </c>
      <c r="AO36" s="180">
        <v>0</v>
      </c>
      <c r="AP36" s="180">
        <v>0</v>
      </c>
      <c r="AQ36" s="180">
        <v>0</v>
      </c>
      <c r="AR36" s="181">
        <v>24242790</v>
      </c>
      <c r="AS36" s="164">
        <v>24242790</v>
      </c>
      <c r="AT36" s="160">
        <v>36</v>
      </c>
      <c r="AU36" s="144">
        <v>0</v>
      </c>
      <c r="AV36" s="135">
        <v>0</v>
      </c>
      <c r="AW36" s="135">
        <v>0</v>
      </c>
      <c r="AX36" s="135">
        <v>0</v>
      </c>
      <c r="AY36" s="135">
        <v>0</v>
      </c>
      <c r="AZ36" s="135">
        <v>0</v>
      </c>
      <c r="BA36" s="152">
        <v>0</v>
      </c>
      <c r="BB36" s="179">
        <v>36</v>
      </c>
      <c r="BC36" s="180">
        <v>0</v>
      </c>
      <c r="BD36" s="180">
        <v>0</v>
      </c>
      <c r="BE36" s="180">
        <v>36</v>
      </c>
      <c r="BF36" s="180">
        <v>0</v>
      </c>
      <c r="BG36" s="180">
        <v>0</v>
      </c>
      <c r="BH36" s="181">
        <v>24197868</v>
      </c>
      <c r="BI36" s="164">
        <v>24197868</v>
      </c>
      <c r="BJ36" s="160">
        <v>138</v>
      </c>
      <c r="BK36" s="144">
        <v>0</v>
      </c>
      <c r="BL36" s="135">
        <v>0</v>
      </c>
      <c r="BM36" s="135">
        <v>0</v>
      </c>
      <c r="BN36" s="135">
        <v>0</v>
      </c>
      <c r="BO36" s="135">
        <v>0</v>
      </c>
      <c r="BP36" s="135">
        <v>0</v>
      </c>
      <c r="BQ36" s="152">
        <v>0</v>
      </c>
      <c r="BR36" s="179">
        <v>138</v>
      </c>
      <c r="BS36" s="180">
        <v>0</v>
      </c>
      <c r="BT36" s="180">
        <v>0</v>
      </c>
      <c r="BU36" s="180">
        <v>138</v>
      </c>
      <c r="BV36" s="180">
        <v>0</v>
      </c>
      <c r="BW36" s="180">
        <v>0</v>
      </c>
      <c r="BX36" s="181">
        <v>92758494</v>
      </c>
      <c r="BY36" s="164">
        <v>92758494</v>
      </c>
      <c r="BZ36" s="160">
        <v>1455</v>
      </c>
      <c r="CA36" s="144">
        <v>0</v>
      </c>
      <c r="CB36" s="135">
        <v>0</v>
      </c>
      <c r="CC36" s="135">
        <v>0</v>
      </c>
      <c r="CD36" s="135">
        <v>0</v>
      </c>
      <c r="CE36" s="135">
        <v>0</v>
      </c>
      <c r="CF36" s="135">
        <v>0</v>
      </c>
      <c r="CG36" s="152">
        <v>0</v>
      </c>
      <c r="CH36" s="179">
        <v>1455</v>
      </c>
      <c r="CI36" s="180">
        <v>0</v>
      </c>
      <c r="CJ36" s="180">
        <v>0</v>
      </c>
      <c r="CK36" s="180">
        <v>1455</v>
      </c>
      <c r="CL36" s="180">
        <v>0</v>
      </c>
      <c r="CM36" s="180">
        <v>0</v>
      </c>
      <c r="CN36" s="181">
        <v>977997165</v>
      </c>
      <c r="CO36" s="164">
        <v>977997165</v>
      </c>
      <c r="CP36" s="160">
        <v>64</v>
      </c>
      <c r="CQ36" s="144">
        <v>0</v>
      </c>
      <c r="CR36" s="135">
        <v>0</v>
      </c>
      <c r="CS36" s="135">
        <v>0</v>
      </c>
      <c r="CT36" s="135">
        <v>0</v>
      </c>
      <c r="CU36" s="135">
        <v>0</v>
      </c>
      <c r="CV36" s="135">
        <v>0</v>
      </c>
      <c r="CW36" s="152">
        <v>0</v>
      </c>
      <c r="CX36" s="179">
        <v>64</v>
      </c>
      <c r="CY36" s="180">
        <v>0</v>
      </c>
      <c r="CZ36" s="180">
        <v>11</v>
      </c>
      <c r="DA36" s="180">
        <v>39</v>
      </c>
      <c r="DB36" s="180">
        <v>7</v>
      </c>
      <c r="DC36" s="180">
        <v>7</v>
      </c>
      <c r="DD36" s="181">
        <v>43635696</v>
      </c>
      <c r="DE36" s="164">
        <v>43635696</v>
      </c>
      <c r="DF36" s="160">
        <v>551</v>
      </c>
      <c r="DG36" s="144">
        <v>0</v>
      </c>
      <c r="DH36" s="135">
        <v>0</v>
      </c>
      <c r="DI36" s="135">
        <v>0</v>
      </c>
      <c r="DJ36" s="135">
        <v>0</v>
      </c>
      <c r="DK36" s="135">
        <v>0</v>
      </c>
      <c r="DL36" s="135">
        <v>0</v>
      </c>
      <c r="DM36" s="152">
        <v>0</v>
      </c>
      <c r="DN36" s="179">
        <v>551</v>
      </c>
      <c r="DO36" s="180">
        <v>0</v>
      </c>
      <c r="DP36" s="180">
        <v>532</v>
      </c>
      <c r="DQ36" s="180">
        <v>19</v>
      </c>
      <c r="DR36" s="180">
        <v>0</v>
      </c>
      <c r="DS36" s="180">
        <v>0</v>
      </c>
      <c r="DT36" s="181">
        <v>343467617</v>
      </c>
      <c r="DU36" s="164">
        <v>343467617</v>
      </c>
      <c r="DV36" s="160">
        <v>20</v>
      </c>
      <c r="DW36" s="144">
        <v>0</v>
      </c>
      <c r="DX36" s="135">
        <v>0</v>
      </c>
      <c r="DY36" s="135">
        <v>0</v>
      </c>
      <c r="DZ36" s="135">
        <v>0</v>
      </c>
      <c r="EA36" s="135">
        <v>0</v>
      </c>
      <c r="EB36" s="135">
        <v>0</v>
      </c>
      <c r="EC36" s="152">
        <v>0</v>
      </c>
      <c r="ED36" s="179">
        <v>20</v>
      </c>
      <c r="EE36" s="180">
        <v>0</v>
      </c>
      <c r="EF36" s="180">
        <v>0</v>
      </c>
      <c r="EG36" s="180">
        <v>20</v>
      </c>
      <c r="EH36" s="180">
        <v>0</v>
      </c>
      <c r="EI36" s="180">
        <v>0</v>
      </c>
      <c r="EJ36" s="181">
        <v>13443260</v>
      </c>
      <c r="EK36" s="164">
        <v>13443260</v>
      </c>
      <c r="EL36" s="160">
        <v>68</v>
      </c>
      <c r="EM36" s="144">
        <v>0</v>
      </c>
      <c r="EN36" s="135">
        <v>0</v>
      </c>
      <c r="EO36" s="135">
        <v>0</v>
      </c>
      <c r="EP36" s="135">
        <v>0</v>
      </c>
      <c r="EQ36" s="135">
        <v>0</v>
      </c>
      <c r="ER36" s="135">
        <v>0</v>
      </c>
      <c r="ES36" s="152">
        <v>0</v>
      </c>
      <c r="ET36" s="179">
        <v>68</v>
      </c>
      <c r="EU36" s="180">
        <v>0</v>
      </c>
      <c r="EV36" s="180">
        <v>0</v>
      </c>
      <c r="EW36" s="180">
        <v>68</v>
      </c>
      <c r="EX36" s="180">
        <v>0</v>
      </c>
      <c r="EY36" s="180">
        <v>0</v>
      </c>
      <c r="EZ36" s="181">
        <v>45707084</v>
      </c>
      <c r="FA36" s="164">
        <v>45707084</v>
      </c>
      <c r="FB36" s="160">
        <v>174</v>
      </c>
      <c r="FC36" s="144">
        <v>0</v>
      </c>
      <c r="FD36" s="135">
        <v>0</v>
      </c>
      <c r="FE36" s="135">
        <v>0</v>
      </c>
      <c r="FF36" s="135">
        <v>0</v>
      </c>
      <c r="FG36" s="135">
        <v>0</v>
      </c>
      <c r="FH36" s="135">
        <v>0</v>
      </c>
      <c r="FI36" s="152">
        <v>0</v>
      </c>
      <c r="FJ36" s="179">
        <v>174</v>
      </c>
      <c r="FK36" s="180">
        <v>0</v>
      </c>
      <c r="FL36" s="180">
        <v>0</v>
      </c>
      <c r="FM36" s="180">
        <v>174</v>
      </c>
      <c r="FN36" s="180">
        <v>0</v>
      </c>
      <c r="FO36" s="180">
        <v>0</v>
      </c>
      <c r="FP36" s="181">
        <v>116956362</v>
      </c>
      <c r="FQ36" s="164">
        <v>116956362</v>
      </c>
      <c r="FR36" s="160">
        <v>30</v>
      </c>
      <c r="FS36" s="144">
        <v>0</v>
      </c>
      <c r="FT36" s="135">
        <v>0</v>
      </c>
      <c r="FU36" s="135">
        <v>0</v>
      </c>
      <c r="FV36" s="135">
        <v>0</v>
      </c>
      <c r="FW36" s="135">
        <v>0</v>
      </c>
      <c r="FX36" s="135">
        <v>0</v>
      </c>
      <c r="FY36" s="152">
        <v>0</v>
      </c>
      <c r="FZ36" s="179">
        <v>30</v>
      </c>
      <c r="GA36" s="180">
        <v>0</v>
      </c>
      <c r="GB36" s="180">
        <v>0</v>
      </c>
      <c r="GC36" s="180">
        <v>30</v>
      </c>
      <c r="GD36" s="180">
        <v>0</v>
      </c>
      <c r="GE36" s="180">
        <v>0</v>
      </c>
      <c r="GF36" s="181">
        <v>20164890</v>
      </c>
      <c r="GG36" s="164">
        <v>20164890</v>
      </c>
      <c r="GH36" s="160">
        <v>29</v>
      </c>
      <c r="GI36" s="144">
        <v>0</v>
      </c>
      <c r="GJ36" s="135">
        <v>0</v>
      </c>
      <c r="GK36" s="135">
        <v>0</v>
      </c>
      <c r="GL36" s="135">
        <v>0</v>
      </c>
      <c r="GM36" s="135">
        <v>0</v>
      </c>
      <c r="GN36" s="135">
        <v>0</v>
      </c>
      <c r="GO36" s="152">
        <v>0</v>
      </c>
      <c r="GP36" s="179">
        <v>29</v>
      </c>
      <c r="GQ36" s="180">
        <v>0</v>
      </c>
      <c r="GR36" s="180">
        <v>8</v>
      </c>
      <c r="GS36" s="180">
        <v>11</v>
      </c>
      <c r="GT36" s="180">
        <v>0</v>
      </c>
      <c r="GU36" s="180">
        <v>10</v>
      </c>
      <c r="GV36" s="181">
        <v>20258993</v>
      </c>
      <c r="GW36" s="164">
        <v>20258993</v>
      </c>
      <c r="GX36" s="160">
        <v>74</v>
      </c>
      <c r="GY36" s="144">
        <v>0</v>
      </c>
      <c r="GZ36" s="135">
        <v>0</v>
      </c>
      <c r="HA36" s="135">
        <v>0</v>
      </c>
      <c r="HB36" s="135">
        <v>0</v>
      </c>
      <c r="HC36" s="135">
        <v>0</v>
      </c>
      <c r="HD36" s="135">
        <v>0</v>
      </c>
      <c r="HE36" s="152">
        <v>0</v>
      </c>
      <c r="HF36" s="179">
        <v>74</v>
      </c>
      <c r="HG36" s="180">
        <v>0</v>
      </c>
      <c r="HH36" s="180">
        <v>0</v>
      </c>
      <c r="HI36" s="180">
        <v>74</v>
      </c>
      <c r="HJ36" s="180">
        <v>0</v>
      </c>
      <c r="HK36" s="180">
        <v>0</v>
      </c>
      <c r="HL36" s="181">
        <v>49740062</v>
      </c>
      <c r="HM36" s="164">
        <v>49740062</v>
      </c>
      <c r="HN36" s="160">
        <v>0</v>
      </c>
      <c r="HO36" s="144">
        <v>0</v>
      </c>
      <c r="HP36" s="135">
        <v>0</v>
      </c>
      <c r="HQ36" s="135">
        <v>0</v>
      </c>
      <c r="HR36" s="135">
        <v>0</v>
      </c>
      <c r="HS36" s="135">
        <v>0</v>
      </c>
      <c r="HT36" s="135">
        <v>0</v>
      </c>
      <c r="HU36" s="152">
        <v>0</v>
      </c>
      <c r="HV36" s="179">
        <v>0</v>
      </c>
      <c r="HW36" s="180">
        <v>0</v>
      </c>
      <c r="HX36" s="180">
        <v>0</v>
      </c>
      <c r="HY36" s="180">
        <v>0</v>
      </c>
      <c r="HZ36" s="180">
        <v>0</v>
      </c>
      <c r="IA36" s="180">
        <v>0</v>
      </c>
      <c r="IB36" s="181">
        <v>0</v>
      </c>
      <c r="IC36" s="164">
        <v>0</v>
      </c>
      <c r="ID36" s="160">
        <v>84</v>
      </c>
      <c r="IE36" s="144">
        <v>0</v>
      </c>
      <c r="IF36" s="135">
        <v>0</v>
      </c>
      <c r="IG36" s="135">
        <v>0</v>
      </c>
      <c r="IH36" s="135">
        <v>0</v>
      </c>
      <c r="II36" s="135">
        <v>0</v>
      </c>
      <c r="IJ36" s="135">
        <v>0</v>
      </c>
      <c r="IK36" s="152">
        <v>0</v>
      </c>
      <c r="IL36" s="179">
        <v>84</v>
      </c>
      <c r="IM36" s="180">
        <v>0</v>
      </c>
      <c r="IN36" s="180">
        <v>84</v>
      </c>
      <c r="IO36" s="180">
        <v>0</v>
      </c>
      <c r="IP36" s="180">
        <v>0</v>
      </c>
      <c r="IQ36" s="180">
        <v>0</v>
      </c>
      <c r="IR36" s="181">
        <v>52215240</v>
      </c>
      <c r="IS36" s="164">
        <v>52215240</v>
      </c>
      <c r="IT36" s="160">
        <v>29</v>
      </c>
      <c r="IU36" s="144">
        <v>0</v>
      </c>
      <c r="IV36" s="135">
        <v>0</v>
      </c>
      <c r="IW36" s="135">
        <v>0</v>
      </c>
      <c r="IX36" s="135">
        <v>0</v>
      </c>
      <c r="IY36" s="135">
        <v>0</v>
      </c>
      <c r="IZ36" s="135">
        <v>0</v>
      </c>
      <c r="JA36" s="152">
        <v>0</v>
      </c>
      <c r="JB36" s="179">
        <v>29</v>
      </c>
      <c r="JC36" s="180">
        <v>0</v>
      </c>
      <c r="JD36" s="180">
        <v>0</v>
      </c>
      <c r="JE36" s="180">
        <v>29</v>
      </c>
      <c r="JF36" s="180">
        <v>0</v>
      </c>
      <c r="JG36" s="180">
        <v>0</v>
      </c>
      <c r="JH36" s="181">
        <v>19492727</v>
      </c>
      <c r="JI36" s="164">
        <v>19492727</v>
      </c>
      <c r="JJ36" s="160">
        <v>90</v>
      </c>
      <c r="JK36" s="144">
        <v>0</v>
      </c>
      <c r="JL36" s="135">
        <v>0</v>
      </c>
      <c r="JM36" s="135">
        <v>0</v>
      </c>
      <c r="JN36" s="135">
        <v>0</v>
      </c>
      <c r="JO36" s="135">
        <v>0</v>
      </c>
      <c r="JP36" s="135">
        <v>0</v>
      </c>
      <c r="JQ36" s="152">
        <v>0</v>
      </c>
      <c r="JR36" s="179">
        <v>90</v>
      </c>
      <c r="JS36" s="180">
        <v>0</v>
      </c>
      <c r="JT36" s="180">
        <v>0</v>
      </c>
      <c r="JU36" s="180">
        <v>90</v>
      </c>
      <c r="JV36" s="180">
        <v>0</v>
      </c>
      <c r="JW36" s="180">
        <v>0</v>
      </c>
      <c r="JX36" s="181">
        <v>60494670</v>
      </c>
      <c r="JY36" s="164">
        <v>60494670</v>
      </c>
      <c r="JZ36" s="160">
        <v>81</v>
      </c>
      <c r="KA36" s="144">
        <v>0</v>
      </c>
      <c r="KB36" s="135">
        <v>0</v>
      </c>
      <c r="KC36" s="135">
        <v>0</v>
      </c>
      <c r="KD36" s="135">
        <v>0</v>
      </c>
      <c r="KE36" s="135">
        <v>0</v>
      </c>
      <c r="KF36" s="135">
        <v>0</v>
      </c>
      <c r="KG36" s="152">
        <v>0</v>
      </c>
      <c r="KH36" s="179">
        <v>81</v>
      </c>
      <c r="KI36" s="180">
        <v>0</v>
      </c>
      <c r="KJ36" s="180">
        <v>0</v>
      </c>
      <c r="KK36" s="180">
        <v>81</v>
      </c>
      <c r="KL36" s="180">
        <v>0</v>
      </c>
      <c r="KM36" s="180">
        <v>0</v>
      </c>
      <c r="KN36" s="181">
        <v>54445203</v>
      </c>
      <c r="KO36" s="164">
        <v>54445203</v>
      </c>
      <c r="KP36" s="160">
        <v>43</v>
      </c>
      <c r="KQ36" s="144">
        <v>0</v>
      </c>
      <c r="KR36" s="135">
        <v>0</v>
      </c>
      <c r="KS36" s="135">
        <v>0</v>
      </c>
      <c r="KT36" s="135">
        <v>0</v>
      </c>
      <c r="KU36" s="135">
        <v>0</v>
      </c>
      <c r="KV36" s="135">
        <v>0</v>
      </c>
      <c r="KW36" s="152">
        <v>0</v>
      </c>
      <c r="KX36" s="179">
        <v>43</v>
      </c>
      <c r="KY36" s="180">
        <v>0</v>
      </c>
      <c r="KZ36" s="180">
        <v>43</v>
      </c>
      <c r="LA36" s="180">
        <v>0</v>
      </c>
      <c r="LB36" s="180">
        <v>0</v>
      </c>
      <c r="LC36" s="180">
        <v>0</v>
      </c>
      <c r="LD36" s="181">
        <v>26729230</v>
      </c>
      <c r="LE36" s="164">
        <v>26729230</v>
      </c>
    </row>
    <row r="37" spans="2:317" ht="13.5" outlineLevel="1" x14ac:dyDescent="0.25">
      <c r="B37" s="18" t="s">
        <v>17</v>
      </c>
      <c r="C37" s="155">
        <v>677269</v>
      </c>
      <c r="D37" s="155">
        <v>930033</v>
      </c>
      <c r="E37" s="155">
        <v>1031138</v>
      </c>
      <c r="F37" s="155">
        <v>1132244</v>
      </c>
      <c r="G37" s="155">
        <v>1265278</v>
      </c>
      <c r="H37" s="154">
        <v>703093</v>
      </c>
      <c r="I37" s="153">
        <v>955857</v>
      </c>
      <c r="J37" s="153">
        <v>1056962</v>
      </c>
      <c r="K37" s="153">
        <v>1158068</v>
      </c>
      <c r="L37" s="153">
        <v>1291101</v>
      </c>
      <c r="N37" s="173">
        <v>7</v>
      </c>
      <c r="O37" s="178" t="s">
        <v>20</v>
      </c>
      <c r="P37" s="145" t="s">
        <v>20</v>
      </c>
      <c r="Q37" s="145" t="s">
        <v>20</v>
      </c>
      <c r="R37" s="145" t="s">
        <v>20</v>
      </c>
      <c r="S37" s="145" t="s">
        <v>20</v>
      </c>
      <c r="T37" s="145" t="s">
        <v>20</v>
      </c>
      <c r="U37" s="182" t="s">
        <v>20</v>
      </c>
      <c r="V37" s="179">
        <v>7</v>
      </c>
      <c r="W37" s="180">
        <v>0</v>
      </c>
      <c r="X37" s="180">
        <v>0</v>
      </c>
      <c r="Y37" s="180">
        <v>6</v>
      </c>
      <c r="Z37" s="180">
        <v>1</v>
      </c>
      <c r="AA37" s="180">
        <v>0</v>
      </c>
      <c r="AB37" s="181">
        <v>7499840</v>
      </c>
      <c r="AC37" s="164">
        <v>7499840</v>
      </c>
      <c r="AD37" s="160">
        <v>0</v>
      </c>
      <c r="AE37" s="178" t="s">
        <v>20</v>
      </c>
      <c r="AF37" s="145" t="s">
        <v>20</v>
      </c>
      <c r="AG37" s="145" t="s">
        <v>20</v>
      </c>
      <c r="AH37" s="145" t="s">
        <v>20</v>
      </c>
      <c r="AI37" s="145" t="s">
        <v>20</v>
      </c>
      <c r="AJ37" s="145" t="s">
        <v>20</v>
      </c>
      <c r="AK37" s="182" t="s">
        <v>20</v>
      </c>
      <c r="AL37" s="179">
        <v>0</v>
      </c>
      <c r="AM37" s="180">
        <v>0</v>
      </c>
      <c r="AN37" s="180">
        <v>0</v>
      </c>
      <c r="AO37" s="180">
        <v>0</v>
      </c>
      <c r="AP37" s="180">
        <v>0</v>
      </c>
      <c r="AQ37" s="180">
        <v>0</v>
      </c>
      <c r="AR37" s="181">
        <v>0</v>
      </c>
      <c r="AS37" s="164">
        <v>0</v>
      </c>
      <c r="AT37" s="160">
        <v>0</v>
      </c>
      <c r="AU37" s="178" t="s">
        <v>20</v>
      </c>
      <c r="AV37" s="145" t="s">
        <v>20</v>
      </c>
      <c r="AW37" s="145" t="s">
        <v>20</v>
      </c>
      <c r="AX37" s="145" t="s">
        <v>20</v>
      </c>
      <c r="AY37" s="145" t="s">
        <v>20</v>
      </c>
      <c r="AZ37" s="145" t="s">
        <v>20</v>
      </c>
      <c r="BA37" s="182" t="s">
        <v>20</v>
      </c>
      <c r="BB37" s="179">
        <v>0</v>
      </c>
      <c r="BC37" s="180">
        <v>0</v>
      </c>
      <c r="BD37" s="180">
        <v>0</v>
      </c>
      <c r="BE37" s="180">
        <v>0</v>
      </c>
      <c r="BF37" s="180">
        <v>0</v>
      </c>
      <c r="BG37" s="180">
        <v>0</v>
      </c>
      <c r="BH37" s="181">
        <v>0</v>
      </c>
      <c r="BI37" s="164">
        <v>0</v>
      </c>
      <c r="BJ37" s="160">
        <v>0</v>
      </c>
      <c r="BK37" s="178" t="s">
        <v>20</v>
      </c>
      <c r="BL37" s="145" t="s">
        <v>20</v>
      </c>
      <c r="BM37" s="145" t="s">
        <v>20</v>
      </c>
      <c r="BN37" s="145" t="s">
        <v>20</v>
      </c>
      <c r="BO37" s="145" t="s">
        <v>20</v>
      </c>
      <c r="BP37" s="145" t="s">
        <v>20</v>
      </c>
      <c r="BQ37" s="182" t="s">
        <v>20</v>
      </c>
      <c r="BR37" s="179">
        <v>0</v>
      </c>
      <c r="BS37" s="180">
        <v>0</v>
      </c>
      <c r="BT37" s="180">
        <v>0</v>
      </c>
      <c r="BU37" s="180">
        <v>0</v>
      </c>
      <c r="BV37" s="180">
        <v>0</v>
      </c>
      <c r="BW37" s="180">
        <v>0</v>
      </c>
      <c r="BX37" s="181">
        <v>0</v>
      </c>
      <c r="BY37" s="164">
        <v>0</v>
      </c>
      <c r="BZ37" s="160">
        <v>0</v>
      </c>
      <c r="CA37" s="178" t="s">
        <v>20</v>
      </c>
      <c r="CB37" s="145" t="s">
        <v>20</v>
      </c>
      <c r="CC37" s="145" t="s">
        <v>20</v>
      </c>
      <c r="CD37" s="145" t="s">
        <v>20</v>
      </c>
      <c r="CE37" s="145" t="s">
        <v>20</v>
      </c>
      <c r="CF37" s="145" t="s">
        <v>20</v>
      </c>
      <c r="CG37" s="182" t="s">
        <v>20</v>
      </c>
      <c r="CH37" s="179">
        <v>0</v>
      </c>
      <c r="CI37" s="180">
        <v>0</v>
      </c>
      <c r="CJ37" s="180">
        <v>0</v>
      </c>
      <c r="CK37" s="180">
        <v>0</v>
      </c>
      <c r="CL37" s="180">
        <v>0</v>
      </c>
      <c r="CM37" s="180">
        <v>0</v>
      </c>
      <c r="CN37" s="181">
        <v>0</v>
      </c>
      <c r="CO37" s="164">
        <v>0</v>
      </c>
      <c r="CP37" s="160">
        <v>7</v>
      </c>
      <c r="CQ37" s="178" t="s">
        <v>20</v>
      </c>
      <c r="CR37" s="145" t="s">
        <v>20</v>
      </c>
      <c r="CS37" s="145" t="s">
        <v>20</v>
      </c>
      <c r="CT37" s="145" t="s">
        <v>20</v>
      </c>
      <c r="CU37" s="145" t="s">
        <v>20</v>
      </c>
      <c r="CV37" s="145" t="s">
        <v>20</v>
      </c>
      <c r="CW37" s="182" t="s">
        <v>20</v>
      </c>
      <c r="CX37" s="179">
        <v>7</v>
      </c>
      <c r="CY37" s="180">
        <v>0</v>
      </c>
      <c r="CZ37" s="180">
        <v>0</v>
      </c>
      <c r="DA37" s="180">
        <v>6</v>
      </c>
      <c r="DB37" s="180">
        <v>1</v>
      </c>
      <c r="DC37" s="180">
        <v>0</v>
      </c>
      <c r="DD37" s="181">
        <v>7499840</v>
      </c>
      <c r="DE37" s="164">
        <v>7499840</v>
      </c>
      <c r="DF37" s="160">
        <v>0</v>
      </c>
      <c r="DG37" s="178" t="s">
        <v>20</v>
      </c>
      <c r="DH37" s="145" t="s">
        <v>20</v>
      </c>
      <c r="DI37" s="145" t="s">
        <v>20</v>
      </c>
      <c r="DJ37" s="145" t="s">
        <v>20</v>
      </c>
      <c r="DK37" s="145" t="s">
        <v>20</v>
      </c>
      <c r="DL37" s="145" t="s">
        <v>20</v>
      </c>
      <c r="DM37" s="182" t="s">
        <v>20</v>
      </c>
      <c r="DN37" s="179">
        <v>0</v>
      </c>
      <c r="DO37" s="180">
        <v>0</v>
      </c>
      <c r="DP37" s="180">
        <v>0</v>
      </c>
      <c r="DQ37" s="180">
        <v>0</v>
      </c>
      <c r="DR37" s="180">
        <v>0</v>
      </c>
      <c r="DS37" s="180">
        <v>0</v>
      </c>
      <c r="DT37" s="181">
        <v>0</v>
      </c>
      <c r="DU37" s="164">
        <v>0</v>
      </c>
      <c r="DV37" s="160">
        <v>0</v>
      </c>
      <c r="DW37" s="178" t="s">
        <v>20</v>
      </c>
      <c r="DX37" s="145" t="s">
        <v>20</v>
      </c>
      <c r="DY37" s="145" t="s">
        <v>20</v>
      </c>
      <c r="DZ37" s="145" t="s">
        <v>20</v>
      </c>
      <c r="EA37" s="145" t="s">
        <v>20</v>
      </c>
      <c r="EB37" s="145" t="s">
        <v>20</v>
      </c>
      <c r="EC37" s="182" t="s">
        <v>20</v>
      </c>
      <c r="ED37" s="179">
        <v>0</v>
      </c>
      <c r="EE37" s="180">
        <v>0</v>
      </c>
      <c r="EF37" s="180">
        <v>0</v>
      </c>
      <c r="EG37" s="180">
        <v>0</v>
      </c>
      <c r="EH37" s="180">
        <v>0</v>
      </c>
      <c r="EI37" s="180">
        <v>0</v>
      </c>
      <c r="EJ37" s="181">
        <v>0</v>
      </c>
      <c r="EK37" s="164">
        <v>0</v>
      </c>
      <c r="EL37" s="160">
        <v>0</v>
      </c>
      <c r="EM37" s="178" t="s">
        <v>20</v>
      </c>
      <c r="EN37" s="145" t="s">
        <v>20</v>
      </c>
      <c r="EO37" s="145" t="s">
        <v>20</v>
      </c>
      <c r="EP37" s="145" t="s">
        <v>20</v>
      </c>
      <c r="EQ37" s="145" t="s">
        <v>20</v>
      </c>
      <c r="ER37" s="145" t="s">
        <v>20</v>
      </c>
      <c r="ES37" s="182" t="s">
        <v>20</v>
      </c>
      <c r="ET37" s="179">
        <v>0</v>
      </c>
      <c r="EU37" s="180">
        <v>0</v>
      </c>
      <c r="EV37" s="180">
        <v>0</v>
      </c>
      <c r="EW37" s="180">
        <v>0</v>
      </c>
      <c r="EX37" s="180">
        <v>0</v>
      </c>
      <c r="EY37" s="180">
        <v>0</v>
      </c>
      <c r="EZ37" s="181">
        <v>0</v>
      </c>
      <c r="FA37" s="164">
        <v>0</v>
      </c>
      <c r="FB37" s="160">
        <v>0</v>
      </c>
      <c r="FC37" s="178" t="s">
        <v>20</v>
      </c>
      <c r="FD37" s="145" t="s">
        <v>20</v>
      </c>
      <c r="FE37" s="145" t="s">
        <v>20</v>
      </c>
      <c r="FF37" s="145" t="s">
        <v>20</v>
      </c>
      <c r="FG37" s="145" t="s">
        <v>20</v>
      </c>
      <c r="FH37" s="145" t="s">
        <v>20</v>
      </c>
      <c r="FI37" s="182" t="s">
        <v>20</v>
      </c>
      <c r="FJ37" s="179">
        <v>0</v>
      </c>
      <c r="FK37" s="180">
        <v>0</v>
      </c>
      <c r="FL37" s="180">
        <v>0</v>
      </c>
      <c r="FM37" s="180">
        <v>0</v>
      </c>
      <c r="FN37" s="180">
        <v>0</v>
      </c>
      <c r="FO37" s="180">
        <v>0</v>
      </c>
      <c r="FP37" s="181">
        <v>0</v>
      </c>
      <c r="FQ37" s="164">
        <v>0</v>
      </c>
      <c r="FR37" s="160">
        <v>0</v>
      </c>
      <c r="FS37" s="178" t="s">
        <v>20</v>
      </c>
      <c r="FT37" s="145" t="s">
        <v>20</v>
      </c>
      <c r="FU37" s="145" t="s">
        <v>20</v>
      </c>
      <c r="FV37" s="145" t="s">
        <v>20</v>
      </c>
      <c r="FW37" s="145" t="s">
        <v>20</v>
      </c>
      <c r="FX37" s="145" t="s">
        <v>20</v>
      </c>
      <c r="FY37" s="182" t="s">
        <v>20</v>
      </c>
      <c r="FZ37" s="179">
        <v>0</v>
      </c>
      <c r="GA37" s="180">
        <v>0</v>
      </c>
      <c r="GB37" s="180">
        <v>0</v>
      </c>
      <c r="GC37" s="180">
        <v>0</v>
      </c>
      <c r="GD37" s="180">
        <v>0</v>
      </c>
      <c r="GE37" s="180">
        <v>0</v>
      </c>
      <c r="GF37" s="181">
        <v>0</v>
      </c>
      <c r="GG37" s="164">
        <v>0</v>
      </c>
      <c r="GH37" s="160">
        <v>0</v>
      </c>
      <c r="GI37" s="178" t="s">
        <v>20</v>
      </c>
      <c r="GJ37" s="145" t="s">
        <v>20</v>
      </c>
      <c r="GK37" s="145" t="s">
        <v>20</v>
      </c>
      <c r="GL37" s="145" t="s">
        <v>20</v>
      </c>
      <c r="GM37" s="145" t="s">
        <v>20</v>
      </c>
      <c r="GN37" s="145" t="s">
        <v>20</v>
      </c>
      <c r="GO37" s="182" t="s">
        <v>20</v>
      </c>
      <c r="GP37" s="179">
        <v>0</v>
      </c>
      <c r="GQ37" s="180">
        <v>0</v>
      </c>
      <c r="GR37" s="180">
        <v>0</v>
      </c>
      <c r="GS37" s="180">
        <v>0</v>
      </c>
      <c r="GT37" s="180">
        <v>0</v>
      </c>
      <c r="GU37" s="180">
        <v>0</v>
      </c>
      <c r="GV37" s="181">
        <v>0</v>
      </c>
      <c r="GW37" s="164">
        <v>0</v>
      </c>
      <c r="GX37" s="160">
        <v>0</v>
      </c>
      <c r="GY37" s="178" t="s">
        <v>20</v>
      </c>
      <c r="GZ37" s="145" t="s">
        <v>20</v>
      </c>
      <c r="HA37" s="145" t="s">
        <v>20</v>
      </c>
      <c r="HB37" s="145" t="s">
        <v>20</v>
      </c>
      <c r="HC37" s="145" t="s">
        <v>20</v>
      </c>
      <c r="HD37" s="145" t="s">
        <v>20</v>
      </c>
      <c r="HE37" s="182" t="s">
        <v>20</v>
      </c>
      <c r="HF37" s="179">
        <v>0</v>
      </c>
      <c r="HG37" s="180">
        <v>0</v>
      </c>
      <c r="HH37" s="180">
        <v>0</v>
      </c>
      <c r="HI37" s="180">
        <v>0</v>
      </c>
      <c r="HJ37" s="180">
        <v>0</v>
      </c>
      <c r="HK37" s="180">
        <v>0</v>
      </c>
      <c r="HL37" s="181">
        <v>0</v>
      </c>
      <c r="HM37" s="164">
        <v>0</v>
      </c>
      <c r="HN37" s="160">
        <v>0</v>
      </c>
      <c r="HO37" s="178" t="s">
        <v>20</v>
      </c>
      <c r="HP37" s="145" t="s">
        <v>20</v>
      </c>
      <c r="HQ37" s="145" t="s">
        <v>20</v>
      </c>
      <c r="HR37" s="145" t="s">
        <v>20</v>
      </c>
      <c r="HS37" s="145" t="s">
        <v>20</v>
      </c>
      <c r="HT37" s="145" t="s">
        <v>20</v>
      </c>
      <c r="HU37" s="182" t="s">
        <v>20</v>
      </c>
      <c r="HV37" s="179">
        <v>0</v>
      </c>
      <c r="HW37" s="180">
        <v>0</v>
      </c>
      <c r="HX37" s="180">
        <v>0</v>
      </c>
      <c r="HY37" s="180">
        <v>0</v>
      </c>
      <c r="HZ37" s="180">
        <v>0</v>
      </c>
      <c r="IA37" s="180">
        <v>0</v>
      </c>
      <c r="IB37" s="181">
        <v>0</v>
      </c>
      <c r="IC37" s="164">
        <v>0</v>
      </c>
      <c r="ID37" s="160">
        <v>0</v>
      </c>
      <c r="IE37" s="178" t="s">
        <v>20</v>
      </c>
      <c r="IF37" s="145" t="s">
        <v>20</v>
      </c>
      <c r="IG37" s="145" t="s">
        <v>20</v>
      </c>
      <c r="IH37" s="145" t="s">
        <v>20</v>
      </c>
      <c r="II37" s="145" t="s">
        <v>20</v>
      </c>
      <c r="IJ37" s="145" t="s">
        <v>20</v>
      </c>
      <c r="IK37" s="182" t="s">
        <v>20</v>
      </c>
      <c r="IL37" s="179">
        <v>0</v>
      </c>
      <c r="IM37" s="180">
        <v>0</v>
      </c>
      <c r="IN37" s="180">
        <v>0</v>
      </c>
      <c r="IO37" s="180">
        <v>0</v>
      </c>
      <c r="IP37" s="180">
        <v>0</v>
      </c>
      <c r="IQ37" s="180">
        <v>0</v>
      </c>
      <c r="IR37" s="181">
        <v>0</v>
      </c>
      <c r="IS37" s="164">
        <v>0</v>
      </c>
      <c r="IT37" s="160">
        <v>0</v>
      </c>
      <c r="IU37" s="178" t="s">
        <v>20</v>
      </c>
      <c r="IV37" s="145" t="s">
        <v>20</v>
      </c>
      <c r="IW37" s="145" t="s">
        <v>20</v>
      </c>
      <c r="IX37" s="145" t="s">
        <v>20</v>
      </c>
      <c r="IY37" s="145" t="s">
        <v>20</v>
      </c>
      <c r="IZ37" s="145" t="s">
        <v>20</v>
      </c>
      <c r="JA37" s="182" t="s">
        <v>20</v>
      </c>
      <c r="JB37" s="179">
        <v>0</v>
      </c>
      <c r="JC37" s="180">
        <v>0</v>
      </c>
      <c r="JD37" s="180">
        <v>0</v>
      </c>
      <c r="JE37" s="180">
        <v>0</v>
      </c>
      <c r="JF37" s="180">
        <v>0</v>
      </c>
      <c r="JG37" s="180">
        <v>0</v>
      </c>
      <c r="JH37" s="181">
        <v>0</v>
      </c>
      <c r="JI37" s="164">
        <v>0</v>
      </c>
      <c r="JJ37" s="160">
        <v>0</v>
      </c>
      <c r="JK37" s="178" t="s">
        <v>20</v>
      </c>
      <c r="JL37" s="145" t="s">
        <v>20</v>
      </c>
      <c r="JM37" s="145" t="s">
        <v>20</v>
      </c>
      <c r="JN37" s="145" t="s">
        <v>20</v>
      </c>
      <c r="JO37" s="145" t="s">
        <v>20</v>
      </c>
      <c r="JP37" s="145" t="s">
        <v>20</v>
      </c>
      <c r="JQ37" s="182" t="s">
        <v>20</v>
      </c>
      <c r="JR37" s="179">
        <v>0</v>
      </c>
      <c r="JS37" s="180">
        <v>0</v>
      </c>
      <c r="JT37" s="180">
        <v>0</v>
      </c>
      <c r="JU37" s="180">
        <v>0</v>
      </c>
      <c r="JV37" s="180">
        <v>0</v>
      </c>
      <c r="JW37" s="180">
        <v>0</v>
      </c>
      <c r="JX37" s="181">
        <v>0</v>
      </c>
      <c r="JY37" s="164">
        <v>0</v>
      </c>
      <c r="JZ37" s="160">
        <v>0</v>
      </c>
      <c r="KA37" s="178" t="s">
        <v>20</v>
      </c>
      <c r="KB37" s="145" t="s">
        <v>20</v>
      </c>
      <c r="KC37" s="145" t="s">
        <v>20</v>
      </c>
      <c r="KD37" s="145" t="s">
        <v>20</v>
      </c>
      <c r="KE37" s="145" t="s">
        <v>20</v>
      </c>
      <c r="KF37" s="145" t="s">
        <v>20</v>
      </c>
      <c r="KG37" s="182" t="s">
        <v>20</v>
      </c>
      <c r="KH37" s="179">
        <v>0</v>
      </c>
      <c r="KI37" s="180">
        <v>0</v>
      </c>
      <c r="KJ37" s="180">
        <v>0</v>
      </c>
      <c r="KK37" s="180">
        <v>0</v>
      </c>
      <c r="KL37" s="180">
        <v>0</v>
      </c>
      <c r="KM37" s="180">
        <v>0</v>
      </c>
      <c r="KN37" s="181">
        <v>0</v>
      </c>
      <c r="KO37" s="164">
        <v>0</v>
      </c>
      <c r="KP37" s="160">
        <v>0</v>
      </c>
      <c r="KQ37" s="178" t="s">
        <v>20</v>
      </c>
      <c r="KR37" s="145" t="s">
        <v>20</v>
      </c>
      <c r="KS37" s="145" t="s">
        <v>20</v>
      </c>
      <c r="KT37" s="145" t="s">
        <v>20</v>
      </c>
      <c r="KU37" s="145" t="s">
        <v>20</v>
      </c>
      <c r="KV37" s="145" t="s">
        <v>20</v>
      </c>
      <c r="KW37" s="182" t="s">
        <v>20</v>
      </c>
      <c r="KX37" s="179">
        <v>0</v>
      </c>
      <c r="KY37" s="180">
        <v>0</v>
      </c>
      <c r="KZ37" s="180">
        <v>0</v>
      </c>
      <c r="LA37" s="180">
        <v>0</v>
      </c>
      <c r="LB37" s="180">
        <v>0</v>
      </c>
      <c r="LC37" s="180">
        <v>0</v>
      </c>
      <c r="LD37" s="181">
        <v>0</v>
      </c>
      <c r="LE37" s="164">
        <v>0</v>
      </c>
    </row>
    <row r="38" spans="2:317" ht="13.5" outlineLevel="1" x14ac:dyDescent="0.25">
      <c r="B38" s="18" t="s">
        <v>14</v>
      </c>
      <c r="C38" s="153">
        <v>875711</v>
      </c>
      <c r="D38" s="153">
        <v>1086347</v>
      </c>
      <c r="E38" s="153">
        <v>1170602</v>
      </c>
      <c r="F38" s="153">
        <v>1254857</v>
      </c>
      <c r="G38" s="153">
        <v>1365718</v>
      </c>
      <c r="H38" s="154">
        <v>541790</v>
      </c>
      <c r="I38" s="153">
        <v>668172</v>
      </c>
      <c r="J38" s="153">
        <v>718724</v>
      </c>
      <c r="K38" s="153">
        <v>769277</v>
      </c>
      <c r="L38" s="153">
        <v>835794</v>
      </c>
      <c r="N38" s="173">
        <v>28</v>
      </c>
      <c r="O38" s="144">
        <v>0</v>
      </c>
      <c r="P38" s="135">
        <v>0</v>
      </c>
      <c r="Q38" s="135">
        <v>0</v>
      </c>
      <c r="R38" s="135">
        <v>0</v>
      </c>
      <c r="S38" s="135">
        <v>0</v>
      </c>
      <c r="T38" s="135">
        <v>0</v>
      </c>
      <c r="U38" s="152">
        <v>0</v>
      </c>
      <c r="V38" s="179">
        <v>28</v>
      </c>
      <c r="W38" s="180">
        <v>0</v>
      </c>
      <c r="X38" s="180">
        <v>7</v>
      </c>
      <c r="Y38" s="180">
        <v>20</v>
      </c>
      <c r="Z38" s="180">
        <v>0</v>
      </c>
      <c r="AA38" s="180">
        <v>1</v>
      </c>
      <c r="AB38" s="181">
        <v>19887478</v>
      </c>
      <c r="AC38" s="164">
        <v>19887478</v>
      </c>
      <c r="AD38" s="160">
        <v>0</v>
      </c>
      <c r="AE38" s="144">
        <v>0</v>
      </c>
      <c r="AF38" s="135">
        <v>0</v>
      </c>
      <c r="AG38" s="135">
        <v>0</v>
      </c>
      <c r="AH38" s="135">
        <v>0</v>
      </c>
      <c r="AI38" s="135">
        <v>0</v>
      </c>
      <c r="AJ38" s="135">
        <v>0</v>
      </c>
      <c r="AK38" s="152">
        <v>0</v>
      </c>
      <c r="AL38" s="179">
        <v>0</v>
      </c>
      <c r="AM38" s="180">
        <v>0</v>
      </c>
      <c r="AN38" s="180">
        <v>0</v>
      </c>
      <c r="AO38" s="180">
        <v>0</v>
      </c>
      <c r="AP38" s="180">
        <v>0</v>
      </c>
      <c r="AQ38" s="180">
        <v>0</v>
      </c>
      <c r="AR38" s="181">
        <v>0</v>
      </c>
      <c r="AS38" s="164">
        <v>0</v>
      </c>
      <c r="AT38" s="160">
        <v>0</v>
      </c>
      <c r="AU38" s="144">
        <v>0</v>
      </c>
      <c r="AV38" s="135">
        <v>0</v>
      </c>
      <c r="AW38" s="135">
        <v>0</v>
      </c>
      <c r="AX38" s="135">
        <v>0</v>
      </c>
      <c r="AY38" s="135">
        <v>0</v>
      </c>
      <c r="AZ38" s="135">
        <v>0</v>
      </c>
      <c r="BA38" s="152">
        <v>0</v>
      </c>
      <c r="BB38" s="179">
        <v>0</v>
      </c>
      <c r="BC38" s="180">
        <v>0</v>
      </c>
      <c r="BD38" s="180">
        <v>0</v>
      </c>
      <c r="BE38" s="180">
        <v>0</v>
      </c>
      <c r="BF38" s="180">
        <v>0</v>
      </c>
      <c r="BG38" s="180">
        <v>0</v>
      </c>
      <c r="BH38" s="181">
        <v>0</v>
      </c>
      <c r="BI38" s="164">
        <v>0</v>
      </c>
      <c r="BJ38" s="160">
        <v>0</v>
      </c>
      <c r="BK38" s="144">
        <v>0</v>
      </c>
      <c r="BL38" s="135">
        <v>0</v>
      </c>
      <c r="BM38" s="135">
        <v>0</v>
      </c>
      <c r="BN38" s="135">
        <v>0</v>
      </c>
      <c r="BO38" s="135">
        <v>0</v>
      </c>
      <c r="BP38" s="135">
        <v>0</v>
      </c>
      <c r="BQ38" s="152">
        <v>0</v>
      </c>
      <c r="BR38" s="179">
        <v>0</v>
      </c>
      <c r="BS38" s="180">
        <v>0</v>
      </c>
      <c r="BT38" s="180">
        <v>0</v>
      </c>
      <c r="BU38" s="180">
        <v>0</v>
      </c>
      <c r="BV38" s="180">
        <v>0</v>
      </c>
      <c r="BW38" s="180">
        <v>0</v>
      </c>
      <c r="BX38" s="181">
        <v>0</v>
      </c>
      <c r="BY38" s="164">
        <v>0</v>
      </c>
      <c r="BZ38" s="160">
        <v>20</v>
      </c>
      <c r="CA38" s="144">
        <v>0</v>
      </c>
      <c r="CB38" s="135">
        <v>0</v>
      </c>
      <c r="CC38" s="135">
        <v>0</v>
      </c>
      <c r="CD38" s="135">
        <v>0</v>
      </c>
      <c r="CE38" s="135">
        <v>0</v>
      </c>
      <c r="CF38" s="135">
        <v>0</v>
      </c>
      <c r="CG38" s="152">
        <v>0</v>
      </c>
      <c r="CH38" s="179">
        <v>20</v>
      </c>
      <c r="CI38" s="180">
        <v>0</v>
      </c>
      <c r="CJ38" s="180">
        <v>0</v>
      </c>
      <c r="CK38" s="180">
        <v>20</v>
      </c>
      <c r="CL38" s="180">
        <v>0</v>
      </c>
      <c r="CM38" s="180">
        <v>0</v>
      </c>
      <c r="CN38" s="181">
        <v>14374480</v>
      </c>
      <c r="CO38" s="164">
        <v>14374480</v>
      </c>
      <c r="CP38" s="160">
        <v>1</v>
      </c>
      <c r="CQ38" s="144">
        <v>0</v>
      </c>
      <c r="CR38" s="135">
        <v>0</v>
      </c>
      <c r="CS38" s="135">
        <v>0</v>
      </c>
      <c r="CT38" s="135">
        <v>0</v>
      </c>
      <c r="CU38" s="135">
        <v>0</v>
      </c>
      <c r="CV38" s="135">
        <v>0</v>
      </c>
      <c r="CW38" s="152">
        <v>0</v>
      </c>
      <c r="CX38" s="179">
        <v>1</v>
      </c>
      <c r="CY38" s="180">
        <v>0</v>
      </c>
      <c r="CZ38" s="180">
        <v>0</v>
      </c>
      <c r="DA38" s="180">
        <v>0</v>
      </c>
      <c r="DB38" s="180">
        <v>0</v>
      </c>
      <c r="DC38" s="180">
        <v>1</v>
      </c>
      <c r="DD38" s="181">
        <v>835794</v>
      </c>
      <c r="DE38" s="164">
        <v>835794</v>
      </c>
      <c r="DF38" s="160">
        <v>0</v>
      </c>
      <c r="DG38" s="144">
        <v>0</v>
      </c>
      <c r="DH38" s="135">
        <v>0</v>
      </c>
      <c r="DI38" s="135">
        <v>0</v>
      </c>
      <c r="DJ38" s="135">
        <v>0</v>
      </c>
      <c r="DK38" s="135">
        <v>0</v>
      </c>
      <c r="DL38" s="135">
        <v>0</v>
      </c>
      <c r="DM38" s="152">
        <v>0</v>
      </c>
      <c r="DN38" s="179">
        <v>0</v>
      </c>
      <c r="DO38" s="180">
        <v>0</v>
      </c>
      <c r="DP38" s="180">
        <v>0</v>
      </c>
      <c r="DQ38" s="180">
        <v>0</v>
      </c>
      <c r="DR38" s="180">
        <v>0</v>
      </c>
      <c r="DS38" s="180">
        <v>0</v>
      </c>
      <c r="DT38" s="181">
        <v>0</v>
      </c>
      <c r="DU38" s="164">
        <v>0</v>
      </c>
      <c r="DV38" s="160">
        <v>0</v>
      </c>
      <c r="DW38" s="144">
        <v>0</v>
      </c>
      <c r="DX38" s="135">
        <v>0</v>
      </c>
      <c r="DY38" s="135">
        <v>0</v>
      </c>
      <c r="DZ38" s="135">
        <v>0</v>
      </c>
      <c r="EA38" s="135">
        <v>0</v>
      </c>
      <c r="EB38" s="135">
        <v>0</v>
      </c>
      <c r="EC38" s="152">
        <v>0</v>
      </c>
      <c r="ED38" s="179">
        <v>0</v>
      </c>
      <c r="EE38" s="180">
        <v>0</v>
      </c>
      <c r="EF38" s="180">
        <v>0</v>
      </c>
      <c r="EG38" s="180">
        <v>0</v>
      </c>
      <c r="EH38" s="180">
        <v>0</v>
      </c>
      <c r="EI38" s="180">
        <v>0</v>
      </c>
      <c r="EJ38" s="181">
        <v>0</v>
      </c>
      <c r="EK38" s="164">
        <v>0</v>
      </c>
      <c r="EL38" s="160">
        <v>0</v>
      </c>
      <c r="EM38" s="144">
        <v>0</v>
      </c>
      <c r="EN38" s="135">
        <v>0</v>
      </c>
      <c r="EO38" s="135">
        <v>0</v>
      </c>
      <c r="EP38" s="135">
        <v>0</v>
      </c>
      <c r="EQ38" s="135">
        <v>0</v>
      </c>
      <c r="ER38" s="135">
        <v>0</v>
      </c>
      <c r="ES38" s="152">
        <v>0</v>
      </c>
      <c r="ET38" s="179">
        <v>0</v>
      </c>
      <c r="EU38" s="180">
        <v>0</v>
      </c>
      <c r="EV38" s="180">
        <v>0</v>
      </c>
      <c r="EW38" s="180">
        <v>0</v>
      </c>
      <c r="EX38" s="180">
        <v>0</v>
      </c>
      <c r="EY38" s="180">
        <v>0</v>
      </c>
      <c r="EZ38" s="181">
        <v>0</v>
      </c>
      <c r="FA38" s="164">
        <v>0</v>
      </c>
      <c r="FB38" s="160">
        <v>0</v>
      </c>
      <c r="FC38" s="144">
        <v>0</v>
      </c>
      <c r="FD38" s="135">
        <v>0</v>
      </c>
      <c r="FE38" s="135">
        <v>0</v>
      </c>
      <c r="FF38" s="135">
        <v>0</v>
      </c>
      <c r="FG38" s="135">
        <v>0</v>
      </c>
      <c r="FH38" s="135">
        <v>0</v>
      </c>
      <c r="FI38" s="152">
        <v>0</v>
      </c>
      <c r="FJ38" s="179">
        <v>0</v>
      </c>
      <c r="FK38" s="180">
        <v>0</v>
      </c>
      <c r="FL38" s="180">
        <v>0</v>
      </c>
      <c r="FM38" s="180">
        <v>0</v>
      </c>
      <c r="FN38" s="180">
        <v>0</v>
      </c>
      <c r="FO38" s="180">
        <v>0</v>
      </c>
      <c r="FP38" s="181">
        <v>0</v>
      </c>
      <c r="FQ38" s="164">
        <v>0</v>
      </c>
      <c r="FR38" s="160">
        <v>0</v>
      </c>
      <c r="FS38" s="144">
        <v>0</v>
      </c>
      <c r="FT38" s="135">
        <v>0</v>
      </c>
      <c r="FU38" s="135">
        <v>0</v>
      </c>
      <c r="FV38" s="135">
        <v>0</v>
      </c>
      <c r="FW38" s="135">
        <v>0</v>
      </c>
      <c r="FX38" s="135">
        <v>0</v>
      </c>
      <c r="FY38" s="152">
        <v>0</v>
      </c>
      <c r="FZ38" s="179">
        <v>0</v>
      </c>
      <c r="GA38" s="180">
        <v>0</v>
      </c>
      <c r="GB38" s="180">
        <v>0</v>
      </c>
      <c r="GC38" s="180">
        <v>0</v>
      </c>
      <c r="GD38" s="180">
        <v>0</v>
      </c>
      <c r="GE38" s="180">
        <v>0</v>
      </c>
      <c r="GF38" s="181">
        <v>0</v>
      </c>
      <c r="GG38" s="164">
        <v>0</v>
      </c>
      <c r="GH38" s="160">
        <v>0</v>
      </c>
      <c r="GI38" s="144">
        <v>0</v>
      </c>
      <c r="GJ38" s="135">
        <v>0</v>
      </c>
      <c r="GK38" s="135">
        <v>0</v>
      </c>
      <c r="GL38" s="135">
        <v>0</v>
      </c>
      <c r="GM38" s="135">
        <v>0</v>
      </c>
      <c r="GN38" s="135">
        <v>0</v>
      </c>
      <c r="GO38" s="152">
        <v>0</v>
      </c>
      <c r="GP38" s="179">
        <v>0</v>
      </c>
      <c r="GQ38" s="180">
        <v>0</v>
      </c>
      <c r="GR38" s="180">
        <v>0</v>
      </c>
      <c r="GS38" s="180">
        <v>0</v>
      </c>
      <c r="GT38" s="180">
        <v>0</v>
      </c>
      <c r="GU38" s="180">
        <v>0</v>
      </c>
      <c r="GV38" s="181">
        <v>0</v>
      </c>
      <c r="GW38" s="164">
        <v>0</v>
      </c>
      <c r="GX38" s="160">
        <v>0</v>
      </c>
      <c r="GY38" s="144">
        <v>0</v>
      </c>
      <c r="GZ38" s="135">
        <v>0</v>
      </c>
      <c r="HA38" s="135">
        <v>0</v>
      </c>
      <c r="HB38" s="135">
        <v>0</v>
      </c>
      <c r="HC38" s="135">
        <v>0</v>
      </c>
      <c r="HD38" s="135">
        <v>0</v>
      </c>
      <c r="HE38" s="152">
        <v>0</v>
      </c>
      <c r="HF38" s="179">
        <v>0</v>
      </c>
      <c r="HG38" s="180">
        <v>0</v>
      </c>
      <c r="HH38" s="180">
        <v>0</v>
      </c>
      <c r="HI38" s="180">
        <v>0</v>
      </c>
      <c r="HJ38" s="180">
        <v>0</v>
      </c>
      <c r="HK38" s="180">
        <v>0</v>
      </c>
      <c r="HL38" s="181">
        <v>0</v>
      </c>
      <c r="HM38" s="164">
        <v>0</v>
      </c>
      <c r="HN38" s="160">
        <v>0</v>
      </c>
      <c r="HO38" s="144">
        <v>0</v>
      </c>
      <c r="HP38" s="135">
        <v>0</v>
      </c>
      <c r="HQ38" s="135">
        <v>0</v>
      </c>
      <c r="HR38" s="135">
        <v>0</v>
      </c>
      <c r="HS38" s="135">
        <v>0</v>
      </c>
      <c r="HT38" s="135">
        <v>0</v>
      </c>
      <c r="HU38" s="152">
        <v>0</v>
      </c>
      <c r="HV38" s="179">
        <v>0</v>
      </c>
      <c r="HW38" s="180">
        <v>0</v>
      </c>
      <c r="HX38" s="180">
        <v>0</v>
      </c>
      <c r="HY38" s="180">
        <v>0</v>
      </c>
      <c r="HZ38" s="180">
        <v>0</v>
      </c>
      <c r="IA38" s="180">
        <v>0</v>
      </c>
      <c r="IB38" s="181">
        <v>0</v>
      </c>
      <c r="IC38" s="164">
        <v>0</v>
      </c>
      <c r="ID38" s="160">
        <v>0</v>
      </c>
      <c r="IE38" s="144">
        <v>0</v>
      </c>
      <c r="IF38" s="135">
        <v>0</v>
      </c>
      <c r="IG38" s="135">
        <v>0</v>
      </c>
      <c r="IH38" s="135">
        <v>0</v>
      </c>
      <c r="II38" s="135">
        <v>0</v>
      </c>
      <c r="IJ38" s="135">
        <v>0</v>
      </c>
      <c r="IK38" s="152">
        <v>0</v>
      </c>
      <c r="IL38" s="179">
        <v>0</v>
      </c>
      <c r="IM38" s="180">
        <v>0</v>
      </c>
      <c r="IN38" s="180">
        <v>0</v>
      </c>
      <c r="IO38" s="180">
        <v>0</v>
      </c>
      <c r="IP38" s="180">
        <v>0</v>
      </c>
      <c r="IQ38" s="180">
        <v>0</v>
      </c>
      <c r="IR38" s="181">
        <v>0</v>
      </c>
      <c r="IS38" s="164">
        <v>0</v>
      </c>
      <c r="IT38" s="160">
        <v>0</v>
      </c>
      <c r="IU38" s="144">
        <v>0</v>
      </c>
      <c r="IV38" s="135">
        <v>0</v>
      </c>
      <c r="IW38" s="135">
        <v>0</v>
      </c>
      <c r="IX38" s="135">
        <v>0</v>
      </c>
      <c r="IY38" s="135">
        <v>0</v>
      </c>
      <c r="IZ38" s="135">
        <v>0</v>
      </c>
      <c r="JA38" s="152">
        <v>0</v>
      </c>
      <c r="JB38" s="179">
        <v>0</v>
      </c>
      <c r="JC38" s="180">
        <v>0</v>
      </c>
      <c r="JD38" s="180">
        <v>0</v>
      </c>
      <c r="JE38" s="180">
        <v>0</v>
      </c>
      <c r="JF38" s="180">
        <v>0</v>
      </c>
      <c r="JG38" s="180">
        <v>0</v>
      </c>
      <c r="JH38" s="181">
        <v>0</v>
      </c>
      <c r="JI38" s="164">
        <v>0</v>
      </c>
      <c r="JJ38" s="160">
        <v>0</v>
      </c>
      <c r="JK38" s="144">
        <v>0</v>
      </c>
      <c r="JL38" s="135">
        <v>0</v>
      </c>
      <c r="JM38" s="135">
        <v>0</v>
      </c>
      <c r="JN38" s="135">
        <v>0</v>
      </c>
      <c r="JO38" s="135">
        <v>0</v>
      </c>
      <c r="JP38" s="135">
        <v>0</v>
      </c>
      <c r="JQ38" s="152">
        <v>0</v>
      </c>
      <c r="JR38" s="179">
        <v>0</v>
      </c>
      <c r="JS38" s="180">
        <v>0</v>
      </c>
      <c r="JT38" s="180">
        <v>0</v>
      </c>
      <c r="JU38" s="180">
        <v>0</v>
      </c>
      <c r="JV38" s="180">
        <v>0</v>
      </c>
      <c r="JW38" s="180">
        <v>0</v>
      </c>
      <c r="JX38" s="181">
        <v>0</v>
      </c>
      <c r="JY38" s="164">
        <v>0</v>
      </c>
      <c r="JZ38" s="160">
        <v>0</v>
      </c>
      <c r="KA38" s="144">
        <v>0</v>
      </c>
      <c r="KB38" s="135">
        <v>0</v>
      </c>
      <c r="KC38" s="135">
        <v>0</v>
      </c>
      <c r="KD38" s="135">
        <v>0</v>
      </c>
      <c r="KE38" s="135">
        <v>0</v>
      </c>
      <c r="KF38" s="135">
        <v>0</v>
      </c>
      <c r="KG38" s="152">
        <v>0</v>
      </c>
      <c r="KH38" s="179">
        <v>0</v>
      </c>
      <c r="KI38" s="180">
        <v>0</v>
      </c>
      <c r="KJ38" s="180">
        <v>0</v>
      </c>
      <c r="KK38" s="180">
        <v>0</v>
      </c>
      <c r="KL38" s="180">
        <v>0</v>
      </c>
      <c r="KM38" s="180">
        <v>0</v>
      </c>
      <c r="KN38" s="181">
        <v>0</v>
      </c>
      <c r="KO38" s="164">
        <v>0</v>
      </c>
      <c r="KP38" s="160">
        <v>7</v>
      </c>
      <c r="KQ38" s="144">
        <v>0</v>
      </c>
      <c r="KR38" s="135">
        <v>0</v>
      </c>
      <c r="KS38" s="135">
        <v>0</v>
      </c>
      <c r="KT38" s="135">
        <v>0</v>
      </c>
      <c r="KU38" s="135">
        <v>0</v>
      </c>
      <c r="KV38" s="135">
        <v>0</v>
      </c>
      <c r="KW38" s="152">
        <v>0</v>
      </c>
      <c r="KX38" s="179">
        <v>7</v>
      </c>
      <c r="KY38" s="180">
        <v>0</v>
      </c>
      <c r="KZ38" s="180">
        <v>7</v>
      </c>
      <c r="LA38" s="180">
        <v>0</v>
      </c>
      <c r="LB38" s="180">
        <v>0</v>
      </c>
      <c r="LC38" s="180">
        <v>0</v>
      </c>
      <c r="LD38" s="181">
        <v>4677204</v>
      </c>
      <c r="LE38" s="164">
        <v>4677204</v>
      </c>
    </row>
    <row r="39" spans="2:317" ht="13.5" outlineLevel="1" x14ac:dyDescent="0.25">
      <c r="B39" s="18" t="s">
        <v>19</v>
      </c>
      <c r="C39" s="155">
        <v>0</v>
      </c>
      <c r="D39" s="155">
        <v>0</v>
      </c>
      <c r="E39" s="155">
        <v>0</v>
      </c>
      <c r="F39" s="155">
        <v>0</v>
      </c>
      <c r="G39" s="155">
        <v>0</v>
      </c>
      <c r="H39" s="154">
        <v>675239</v>
      </c>
      <c r="I39" s="153">
        <v>833216</v>
      </c>
      <c r="J39" s="153">
        <v>896407</v>
      </c>
      <c r="K39" s="153">
        <v>959598</v>
      </c>
      <c r="L39" s="153">
        <v>1042744</v>
      </c>
      <c r="N39" s="173">
        <v>77</v>
      </c>
      <c r="O39" s="178" t="s">
        <v>20</v>
      </c>
      <c r="P39" s="145" t="s">
        <v>20</v>
      </c>
      <c r="Q39" s="145" t="s">
        <v>20</v>
      </c>
      <c r="R39" s="145" t="s">
        <v>20</v>
      </c>
      <c r="S39" s="145" t="s">
        <v>20</v>
      </c>
      <c r="T39" s="145" t="s">
        <v>20</v>
      </c>
      <c r="U39" s="182" t="s">
        <v>20</v>
      </c>
      <c r="V39" s="179">
        <v>77</v>
      </c>
      <c r="W39" s="180">
        <v>0</v>
      </c>
      <c r="X39" s="180">
        <v>9</v>
      </c>
      <c r="Y39" s="180">
        <v>68</v>
      </c>
      <c r="Z39" s="180">
        <v>0</v>
      </c>
      <c r="AA39" s="180">
        <v>0</v>
      </c>
      <c r="AB39" s="181">
        <v>68454620</v>
      </c>
      <c r="AC39" s="164">
        <v>68454620</v>
      </c>
      <c r="AD39" s="160">
        <v>0</v>
      </c>
      <c r="AE39" s="178" t="s">
        <v>20</v>
      </c>
      <c r="AF39" s="145" t="s">
        <v>20</v>
      </c>
      <c r="AG39" s="145" t="s">
        <v>20</v>
      </c>
      <c r="AH39" s="145" t="s">
        <v>20</v>
      </c>
      <c r="AI39" s="145" t="s">
        <v>20</v>
      </c>
      <c r="AJ39" s="145" t="s">
        <v>20</v>
      </c>
      <c r="AK39" s="182" t="s">
        <v>20</v>
      </c>
      <c r="AL39" s="179">
        <v>0</v>
      </c>
      <c r="AM39" s="180">
        <v>0</v>
      </c>
      <c r="AN39" s="180">
        <v>0</v>
      </c>
      <c r="AO39" s="180">
        <v>0</v>
      </c>
      <c r="AP39" s="180">
        <v>0</v>
      </c>
      <c r="AQ39" s="180">
        <v>0</v>
      </c>
      <c r="AR39" s="181">
        <v>0</v>
      </c>
      <c r="AS39" s="164">
        <v>0</v>
      </c>
      <c r="AT39" s="160">
        <v>0</v>
      </c>
      <c r="AU39" s="178" t="s">
        <v>20</v>
      </c>
      <c r="AV39" s="145" t="s">
        <v>20</v>
      </c>
      <c r="AW39" s="145" t="s">
        <v>20</v>
      </c>
      <c r="AX39" s="145" t="s">
        <v>20</v>
      </c>
      <c r="AY39" s="145" t="s">
        <v>20</v>
      </c>
      <c r="AZ39" s="145" t="s">
        <v>20</v>
      </c>
      <c r="BA39" s="182" t="s">
        <v>20</v>
      </c>
      <c r="BB39" s="179">
        <v>0</v>
      </c>
      <c r="BC39" s="180">
        <v>0</v>
      </c>
      <c r="BD39" s="180">
        <v>0</v>
      </c>
      <c r="BE39" s="180">
        <v>0</v>
      </c>
      <c r="BF39" s="180">
        <v>0</v>
      </c>
      <c r="BG39" s="180">
        <v>0</v>
      </c>
      <c r="BH39" s="181">
        <v>0</v>
      </c>
      <c r="BI39" s="164">
        <v>0</v>
      </c>
      <c r="BJ39" s="160">
        <v>9</v>
      </c>
      <c r="BK39" s="178" t="s">
        <v>20</v>
      </c>
      <c r="BL39" s="145" t="s">
        <v>20</v>
      </c>
      <c r="BM39" s="145" t="s">
        <v>20</v>
      </c>
      <c r="BN39" s="145" t="s">
        <v>20</v>
      </c>
      <c r="BO39" s="145" t="s">
        <v>20</v>
      </c>
      <c r="BP39" s="145" t="s">
        <v>20</v>
      </c>
      <c r="BQ39" s="182" t="s">
        <v>20</v>
      </c>
      <c r="BR39" s="179">
        <v>9</v>
      </c>
      <c r="BS39" s="180">
        <v>0</v>
      </c>
      <c r="BT39" s="180">
        <v>0</v>
      </c>
      <c r="BU39" s="180">
        <v>9</v>
      </c>
      <c r="BV39" s="180">
        <v>0</v>
      </c>
      <c r="BW39" s="180">
        <v>0</v>
      </c>
      <c r="BX39" s="181">
        <v>8067663</v>
      </c>
      <c r="BY39" s="164">
        <v>8067663</v>
      </c>
      <c r="BZ39" s="160">
        <v>0</v>
      </c>
      <c r="CA39" s="178" t="s">
        <v>20</v>
      </c>
      <c r="CB39" s="145" t="s">
        <v>20</v>
      </c>
      <c r="CC39" s="145" t="s">
        <v>20</v>
      </c>
      <c r="CD39" s="145" t="s">
        <v>20</v>
      </c>
      <c r="CE39" s="145" t="s">
        <v>20</v>
      </c>
      <c r="CF39" s="145" t="s">
        <v>20</v>
      </c>
      <c r="CG39" s="182" t="s">
        <v>20</v>
      </c>
      <c r="CH39" s="179">
        <v>0</v>
      </c>
      <c r="CI39" s="180">
        <v>0</v>
      </c>
      <c r="CJ39" s="180">
        <v>0</v>
      </c>
      <c r="CK39" s="180">
        <v>0</v>
      </c>
      <c r="CL39" s="180">
        <v>0</v>
      </c>
      <c r="CM39" s="180">
        <v>0</v>
      </c>
      <c r="CN39" s="181">
        <v>0</v>
      </c>
      <c r="CO39" s="164">
        <v>0</v>
      </c>
      <c r="CP39" s="160">
        <v>3</v>
      </c>
      <c r="CQ39" s="178" t="s">
        <v>20</v>
      </c>
      <c r="CR39" s="145" t="s">
        <v>20</v>
      </c>
      <c r="CS39" s="145" t="s">
        <v>20</v>
      </c>
      <c r="CT39" s="145" t="s">
        <v>20</v>
      </c>
      <c r="CU39" s="145" t="s">
        <v>20</v>
      </c>
      <c r="CV39" s="145" t="s">
        <v>20</v>
      </c>
      <c r="CW39" s="182" t="s">
        <v>20</v>
      </c>
      <c r="CX39" s="179">
        <v>3</v>
      </c>
      <c r="CY39" s="180">
        <v>0</v>
      </c>
      <c r="CZ39" s="180">
        <v>0</v>
      </c>
      <c r="DA39" s="180">
        <v>3</v>
      </c>
      <c r="DB39" s="180">
        <v>0</v>
      </c>
      <c r="DC39" s="180">
        <v>0</v>
      </c>
      <c r="DD39" s="181">
        <v>2689221</v>
      </c>
      <c r="DE39" s="164">
        <v>2689221</v>
      </c>
      <c r="DF39" s="160">
        <v>0</v>
      </c>
      <c r="DG39" s="178" t="s">
        <v>20</v>
      </c>
      <c r="DH39" s="145" t="s">
        <v>20</v>
      </c>
      <c r="DI39" s="145" t="s">
        <v>20</v>
      </c>
      <c r="DJ39" s="145" t="s">
        <v>20</v>
      </c>
      <c r="DK39" s="145" t="s">
        <v>20</v>
      </c>
      <c r="DL39" s="145" t="s">
        <v>20</v>
      </c>
      <c r="DM39" s="182" t="s">
        <v>20</v>
      </c>
      <c r="DN39" s="179">
        <v>0</v>
      </c>
      <c r="DO39" s="180">
        <v>0</v>
      </c>
      <c r="DP39" s="180">
        <v>0</v>
      </c>
      <c r="DQ39" s="180">
        <v>0</v>
      </c>
      <c r="DR39" s="180">
        <v>0</v>
      </c>
      <c r="DS39" s="180">
        <v>0</v>
      </c>
      <c r="DT39" s="181">
        <v>0</v>
      </c>
      <c r="DU39" s="164">
        <v>0</v>
      </c>
      <c r="DV39" s="160">
        <v>10</v>
      </c>
      <c r="DW39" s="178" t="s">
        <v>20</v>
      </c>
      <c r="DX39" s="145" t="s">
        <v>20</v>
      </c>
      <c r="DY39" s="145" t="s">
        <v>20</v>
      </c>
      <c r="DZ39" s="145" t="s">
        <v>20</v>
      </c>
      <c r="EA39" s="145" t="s">
        <v>20</v>
      </c>
      <c r="EB39" s="145" t="s">
        <v>20</v>
      </c>
      <c r="EC39" s="182" t="s">
        <v>20</v>
      </c>
      <c r="ED39" s="179">
        <v>10</v>
      </c>
      <c r="EE39" s="180">
        <v>0</v>
      </c>
      <c r="EF39" s="180">
        <v>0</v>
      </c>
      <c r="EG39" s="180">
        <v>10</v>
      </c>
      <c r="EH39" s="180">
        <v>0</v>
      </c>
      <c r="EI39" s="180">
        <v>0</v>
      </c>
      <c r="EJ39" s="181">
        <v>8964070</v>
      </c>
      <c r="EK39" s="164">
        <v>8964070</v>
      </c>
      <c r="EL39" s="160">
        <v>16</v>
      </c>
      <c r="EM39" s="178" t="s">
        <v>20</v>
      </c>
      <c r="EN39" s="145" t="s">
        <v>20</v>
      </c>
      <c r="EO39" s="145" t="s">
        <v>20</v>
      </c>
      <c r="EP39" s="145" t="s">
        <v>20</v>
      </c>
      <c r="EQ39" s="145" t="s">
        <v>20</v>
      </c>
      <c r="ER39" s="145" t="s">
        <v>20</v>
      </c>
      <c r="ES39" s="182" t="s">
        <v>20</v>
      </c>
      <c r="ET39" s="179">
        <v>16</v>
      </c>
      <c r="EU39" s="180">
        <v>0</v>
      </c>
      <c r="EV39" s="180">
        <v>0</v>
      </c>
      <c r="EW39" s="180">
        <v>16</v>
      </c>
      <c r="EX39" s="180">
        <v>0</v>
      </c>
      <c r="EY39" s="180">
        <v>0</v>
      </c>
      <c r="EZ39" s="181">
        <v>14342512</v>
      </c>
      <c r="FA39" s="164">
        <v>14342512</v>
      </c>
      <c r="FB39" s="160">
        <v>0</v>
      </c>
      <c r="FC39" s="178" t="s">
        <v>20</v>
      </c>
      <c r="FD39" s="145" t="s">
        <v>20</v>
      </c>
      <c r="FE39" s="145" t="s">
        <v>20</v>
      </c>
      <c r="FF39" s="145" t="s">
        <v>20</v>
      </c>
      <c r="FG39" s="145" t="s">
        <v>20</v>
      </c>
      <c r="FH39" s="145" t="s">
        <v>20</v>
      </c>
      <c r="FI39" s="182" t="s">
        <v>20</v>
      </c>
      <c r="FJ39" s="179">
        <v>0</v>
      </c>
      <c r="FK39" s="180">
        <v>0</v>
      </c>
      <c r="FL39" s="180">
        <v>0</v>
      </c>
      <c r="FM39" s="180">
        <v>0</v>
      </c>
      <c r="FN39" s="180">
        <v>0</v>
      </c>
      <c r="FO39" s="180">
        <v>0</v>
      </c>
      <c r="FP39" s="181">
        <v>0</v>
      </c>
      <c r="FQ39" s="164">
        <v>0</v>
      </c>
      <c r="FR39" s="160">
        <v>0</v>
      </c>
      <c r="FS39" s="178" t="s">
        <v>20</v>
      </c>
      <c r="FT39" s="145" t="s">
        <v>20</v>
      </c>
      <c r="FU39" s="145" t="s">
        <v>20</v>
      </c>
      <c r="FV39" s="145" t="s">
        <v>20</v>
      </c>
      <c r="FW39" s="145" t="s">
        <v>20</v>
      </c>
      <c r="FX39" s="145" t="s">
        <v>20</v>
      </c>
      <c r="FY39" s="182" t="s">
        <v>20</v>
      </c>
      <c r="FZ39" s="179">
        <v>0</v>
      </c>
      <c r="GA39" s="180">
        <v>0</v>
      </c>
      <c r="GB39" s="180">
        <v>0</v>
      </c>
      <c r="GC39" s="180">
        <v>0</v>
      </c>
      <c r="GD39" s="180">
        <v>0</v>
      </c>
      <c r="GE39" s="180">
        <v>0</v>
      </c>
      <c r="GF39" s="181">
        <v>0</v>
      </c>
      <c r="GG39" s="164">
        <v>0</v>
      </c>
      <c r="GH39" s="160">
        <v>0</v>
      </c>
      <c r="GI39" s="178" t="s">
        <v>20</v>
      </c>
      <c r="GJ39" s="145" t="s">
        <v>20</v>
      </c>
      <c r="GK39" s="145" t="s">
        <v>20</v>
      </c>
      <c r="GL39" s="145" t="s">
        <v>20</v>
      </c>
      <c r="GM39" s="145" t="s">
        <v>20</v>
      </c>
      <c r="GN39" s="145" t="s">
        <v>20</v>
      </c>
      <c r="GO39" s="182" t="s">
        <v>20</v>
      </c>
      <c r="GP39" s="179">
        <v>0</v>
      </c>
      <c r="GQ39" s="180">
        <v>0</v>
      </c>
      <c r="GR39" s="180">
        <v>0</v>
      </c>
      <c r="GS39" s="180">
        <v>0</v>
      </c>
      <c r="GT39" s="180">
        <v>0</v>
      </c>
      <c r="GU39" s="180">
        <v>0</v>
      </c>
      <c r="GV39" s="181">
        <v>0</v>
      </c>
      <c r="GW39" s="164">
        <v>0</v>
      </c>
      <c r="GX39" s="160">
        <v>0</v>
      </c>
      <c r="GY39" s="178" t="s">
        <v>20</v>
      </c>
      <c r="GZ39" s="145" t="s">
        <v>20</v>
      </c>
      <c r="HA39" s="145" t="s">
        <v>20</v>
      </c>
      <c r="HB39" s="145" t="s">
        <v>20</v>
      </c>
      <c r="HC39" s="145" t="s">
        <v>20</v>
      </c>
      <c r="HD39" s="145" t="s">
        <v>20</v>
      </c>
      <c r="HE39" s="182" t="s">
        <v>20</v>
      </c>
      <c r="HF39" s="179">
        <v>0</v>
      </c>
      <c r="HG39" s="180">
        <v>0</v>
      </c>
      <c r="HH39" s="180">
        <v>0</v>
      </c>
      <c r="HI39" s="180">
        <v>0</v>
      </c>
      <c r="HJ39" s="180">
        <v>0</v>
      </c>
      <c r="HK39" s="180">
        <v>0</v>
      </c>
      <c r="HL39" s="181">
        <v>0</v>
      </c>
      <c r="HM39" s="164">
        <v>0</v>
      </c>
      <c r="HN39" s="160">
        <v>0</v>
      </c>
      <c r="HO39" s="178" t="s">
        <v>20</v>
      </c>
      <c r="HP39" s="145" t="s">
        <v>20</v>
      </c>
      <c r="HQ39" s="145" t="s">
        <v>20</v>
      </c>
      <c r="HR39" s="145" t="s">
        <v>20</v>
      </c>
      <c r="HS39" s="145" t="s">
        <v>20</v>
      </c>
      <c r="HT39" s="145" t="s">
        <v>20</v>
      </c>
      <c r="HU39" s="182" t="s">
        <v>20</v>
      </c>
      <c r="HV39" s="179">
        <v>0</v>
      </c>
      <c r="HW39" s="180">
        <v>0</v>
      </c>
      <c r="HX39" s="180">
        <v>0</v>
      </c>
      <c r="HY39" s="180">
        <v>0</v>
      </c>
      <c r="HZ39" s="180">
        <v>0</v>
      </c>
      <c r="IA39" s="180">
        <v>0</v>
      </c>
      <c r="IB39" s="181">
        <v>0</v>
      </c>
      <c r="IC39" s="164">
        <v>0</v>
      </c>
      <c r="ID39" s="160">
        <v>0</v>
      </c>
      <c r="IE39" s="178" t="s">
        <v>20</v>
      </c>
      <c r="IF39" s="145" t="s">
        <v>20</v>
      </c>
      <c r="IG39" s="145" t="s">
        <v>20</v>
      </c>
      <c r="IH39" s="145" t="s">
        <v>20</v>
      </c>
      <c r="II39" s="145" t="s">
        <v>20</v>
      </c>
      <c r="IJ39" s="145" t="s">
        <v>20</v>
      </c>
      <c r="IK39" s="182" t="s">
        <v>20</v>
      </c>
      <c r="IL39" s="179">
        <v>0</v>
      </c>
      <c r="IM39" s="180">
        <v>0</v>
      </c>
      <c r="IN39" s="180">
        <v>0</v>
      </c>
      <c r="IO39" s="180">
        <v>0</v>
      </c>
      <c r="IP39" s="180">
        <v>0</v>
      </c>
      <c r="IQ39" s="180">
        <v>0</v>
      </c>
      <c r="IR39" s="181">
        <v>0</v>
      </c>
      <c r="IS39" s="164">
        <v>0</v>
      </c>
      <c r="IT39" s="160">
        <v>12</v>
      </c>
      <c r="IU39" s="178" t="s">
        <v>20</v>
      </c>
      <c r="IV39" s="145" t="s">
        <v>20</v>
      </c>
      <c r="IW39" s="145" t="s">
        <v>20</v>
      </c>
      <c r="IX39" s="145" t="s">
        <v>20</v>
      </c>
      <c r="IY39" s="145" t="s">
        <v>20</v>
      </c>
      <c r="IZ39" s="145" t="s">
        <v>20</v>
      </c>
      <c r="JA39" s="182" t="s">
        <v>20</v>
      </c>
      <c r="JB39" s="179">
        <v>12</v>
      </c>
      <c r="JC39" s="180">
        <v>0</v>
      </c>
      <c r="JD39" s="180">
        <v>0</v>
      </c>
      <c r="JE39" s="180">
        <v>12</v>
      </c>
      <c r="JF39" s="180">
        <v>0</v>
      </c>
      <c r="JG39" s="180">
        <v>0</v>
      </c>
      <c r="JH39" s="181">
        <v>10756884</v>
      </c>
      <c r="JI39" s="164">
        <v>10756884</v>
      </c>
      <c r="JJ39" s="160">
        <v>10</v>
      </c>
      <c r="JK39" s="178" t="s">
        <v>20</v>
      </c>
      <c r="JL39" s="145" t="s">
        <v>20</v>
      </c>
      <c r="JM39" s="145" t="s">
        <v>20</v>
      </c>
      <c r="JN39" s="145" t="s">
        <v>20</v>
      </c>
      <c r="JO39" s="145" t="s">
        <v>20</v>
      </c>
      <c r="JP39" s="145" t="s">
        <v>20</v>
      </c>
      <c r="JQ39" s="182" t="s">
        <v>20</v>
      </c>
      <c r="JR39" s="179">
        <v>10</v>
      </c>
      <c r="JS39" s="180">
        <v>0</v>
      </c>
      <c r="JT39" s="180">
        <v>0</v>
      </c>
      <c r="JU39" s="180">
        <v>10</v>
      </c>
      <c r="JV39" s="180">
        <v>0</v>
      </c>
      <c r="JW39" s="180">
        <v>0</v>
      </c>
      <c r="JX39" s="181">
        <v>8964070</v>
      </c>
      <c r="JY39" s="164">
        <v>8964070</v>
      </c>
      <c r="JZ39" s="160">
        <v>8</v>
      </c>
      <c r="KA39" s="178" t="s">
        <v>20</v>
      </c>
      <c r="KB39" s="145" t="s">
        <v>20</v>
      </c>
      <c r="KC39" s="145" t="s">
        <v>20</v>
      </c>
      <c r="KD39" s="145" t="s">
        <v>20</v>
      </c>
      <c r="KE39" s="145" t="s">
        <v>20</v>
      </c>
      <c r="KF39" s="145" t="s">
        <v>20</v>
      </c>
      <c r="KG39" s="182" t="s">
        <v>20</v>
      </c>
      <c r="KH39" s="179">
        <v>8</v>
      </c>
      <c r="KI39" s="180">
        <v>0</v>
      </c>
      <c r="KJ39" s="180">
        <v>0</v>
      </c>
      <c r="KK39" s="180">
        <v>8</v>
      </c>
      <c r="KL39" s="180">
        <v>0</v>
      </c>
      <c r="KM39" s="180">
        <v>0</v>
      </c>
      <c r="KN39" s="181">
        <v>7171256</v>
      </c>
      <c r="KO39" s="164">
        <v>7171256</v>
      </c>
      <c r="KP39" s="160">
        <v>9</v>
      </c>
      <c r="KQ39" s="178" t="s">
        <v>20</v>
      </c>
      <c r="KR39" s="145" t="s">
        <v>20</v>
      </c>
      <c r="KS39" s="145" t="s">
        <v>20</v>
      </c>
      <c r="KT39" s="145" t="s">
        <v>20</v>
      </c>
      <c r="KU39" s="145" t="s">
        <v>20</v>
      </c>
      <c r="KV39" s="145" t="s">
        <v>20</v>
      </c>
      <c r="KW39" s="182" t="s">
        <v>20</v>
      </c>
      <c r="KX39" s="179">
        <v>9</v>
      </c>
      <c r="KY39" s="180">
        <v>0</v>
      </c>
      <c r="KZ39" s="180">
        <v>9</v>
      </c>
      <c r="LA39" s="180">
        <v>0</v>
      </c>
      <c r="LB39" s="180">
        <v>0</v>
      </c>
      <c r="LC39" s="180">
        <v>0</v>
      </c>
      <c r="LD39" s="181">
        <v>7498944</v>
      </c>
      <c r="LE39" s="164">
        <v>7498944</v>
      </c>
    </row>
    <row r="40" spans="2:317" ht="13.5" outlineLevel="1" x14ac:dyDescent="0.25">
      <c r="B40" s="18" t="s">
        <v>12</v>
      </c>
      <c r="C40" s="153">
        <v>863516</v>
      </c>
      <c r="D40" s="153">
        <v>1116280</v>
      </c>
      <c r="E40" s="153">
        <v>1217386</v>
      </c>
      <c r="F40" s="153">
        <v>1318491</v>
      </c>
      <c r="G40" s="153">
        <v>1451525</v>
      </c>
      <c r="H40" s="154">
        <v>889340</v>
      </c>
      <c r="I40" s="153">
        <v>1142104</v>
      </c>
      <c r="J40" s="153">
        <v>1243209</v>
      </c>
      <c r="K40" s="153">
        <v>1344315</v>
      </c>
      <c r="L40" s="153">
        <v>1477349</v>
      </c>
      <c r="N40" s="173">
        <v>158</v>
      </c>
      <c r="O40" s="144">
        <v>0</v>
      </c>
      <c r="P40" s="135">
        <v>0</v>
      </c>
      <c r="Q40" s="135">
        <v>0</v>
      </c>
      <c r="R40" s="135">
        <v>0</v>
      </c>
      <c r="S40" s="135">
        <v>0</v>
      </c>
      <c r="T40" s="135">
        <v>0</v>
      </c>
      <c r="U40" s="152">
        <v>0</v>
      </c>
      <c r="V40" s="179">
        <v>158</v>
      </c>
      <c r="W40" s="180">
        <v>11</v>
      </c>
      <c r="X40" s="180">
        <v>43</v>
      </c>
      <c r="Y40" s="180">
        <v>96</v>
      </c>
      <c r="Z40" s="180">
        <v>8</v>
      </c>
      <c r="AA40" s="180">
        <v>0</v>
      </c>
      <c r="AB40" s="181">
        <v>188995796</v>
      </c>
      <c r="AC40" s="164">
        <v>188995796</v>
      </c>
      <c r="AD40" s="160">
        <v>0</v>
      </c>
      <c r="AE40" s="144">
        <v>0</v>
      </c>
      <c r="AF40" s="135">
        <v>0</v>
      </c>
      <c r="AG40" s="135">
        <v>0</v>
      </c>
      <c r="AH40" s="135">
        <v>0</v>
      </c>
      <c r="AI40" s="135">
        <v>0</v>
      </c>
      <c r="AJ40" s="135">
        <v>0</v>
      </c>
      <c r="AK40" s="152">
        <v>0</v>
      </c>
      <c r="AL40" s="179">
        <v>0</v>
      </c>
      <c r="AM40" s="180">
        <v>0</v>
      </c>
      <c r="AN40" s="180">
        <v>0</v>
      </c>
      <c r="AO40" s="180">
        <v>0</v>
      </c>
      <c r="AP40" s="180">
        <v>0</v>
      </c>
      <c r="AQ40" s="180">
        <v>0</v>
      </c>
      <c r="AR40" s="181">
        <v>0</v>
      </c>
      <c r="AS40" s="164">
        <v>0</v>
      </c>
      <c r="AT40" s="160">
        <v>0</v>
      </c>
      <c r="AU40" s="144">
        <v>0</v>
      </c>
      <c r="AV40" s="135">
        <v>0</v>
      </c>
      <c r="AW40" s="135">
        <v>0</v>
      </c>
      <c r="AX40" s="135">
        <v>0</v>
      </c>
      <c r="AY40" s="135">
        <v>0</v>
      </c>
      <c r="AZ40" s="135">
        <v>0</v>
      </c>
      <c r="BA40" s="152">
        <v>0</v>
      </c>
      <c r="BB40" s="179">
        <v>0</v>
      </c>
      <c r="BC40" s="180">
        <v>0</v>
      </c>
      <c r="BD40" s="180">
        <v>0</v>
      </c>
      <c r="BE40" s="180">
        <v>0</v>
      </c>
      <c r="BF40" s="180">
        <v>0</v>
      </c>
      <c r="BG40" s="180">
        <v>0</v>
      </c>
      <c r="BH40" s="181">
        <v>0</v>
      </c>
      <c r="BI40" s="164">
        <v>0</v>
      </c>
      <c r="BJ40" s="160">
        <v>6</v>
      </c>
      <c r="BK40" s="144">
        <v>0</v>
      </c>
      <c r="BL40" s="135">
        <v>0</v>
      </c>
      <c r="BM40" s="135">
        <v>0</v>
      </c>
      <c r="BN40" s="135">
        <v>0</v>
      </c>
      <c r="BO40" s="135">
        <v>0</v>
      </c>
      <c r="BP40" s="135">
        <v>0</v>
      </c>
      <c r="BQ40" s="152">
        <v>0</v>
      </c>
      <c r="BR40" s="179">
        <v>6</v>
      </c>
      <c r="BS40" s="180">
        <v>0</v>
      </c>
      <c r="BT40" s="180">
        <v>0</v>
      </c>
      <c r="BU40" s="180">
        <v>6</v>
      </c>
      <c r="BV40" s="180">
        <v>0</v>
      </c>
      <c r="BW40" s="180">
        <v>0</v>
      </c>
      <c r="BX40" s="181">
        <v>7459254</v>
      </c>
      <c r="BY40" s="164">
        <v>7459254</v>
      </c>
      <c r="BZ40" s="160">
        <v>26</v>
      </c>
      <c r="CA40" s="144">
        <v>0</v>
      </c>
      <c r="CB40" s="135">
        <v>0</v>
      </c>
      <c r="CC40" s="135">
        <v>0</v>
      </c>
      <c r="CD40" s="135">
        <v>0</v>
      </c>
      <c r="CE40" s="135">
        <v>0</v>
      </c>
      <c r="CF40" s="135">
        <v>0</v>
      </c>
      <c r="CG40" s="152">
        <v>0</v>
      </c>
      <c r="CH40" s="179">
        <v>26</v>
      </c>
      <c r="CI40" s="180">
        <v>0</v>
      </c>
      <c r="CJ40" s="180">
        <v>0</v>
      </c>
      <c r="CK40" s="180">
        <v>26</v>
      </c>
      <c r="CL40" s="180">
        <v>0</v>
      </c>
      <c r="CM40" s="180">
        <v>0</v>
      </c>
      <c r="CN40" s="181">
        <v>32323434</v>
      </c>
      <c r="CO40" s="164">
        <v>32323434</v>
      </c>
      <c r="CP40" s="160">
        <v>13</v>
      </c>
      <c r="CQ40" s="144">
        <v>0</v>
      </c>
      <c r="CR40" s="135">
        <v>0</v>
      </c>
      <c r="CS40" s="135">
        <v>0</v>
      </c>
      <c r="CT40" s="135">
        <v>0</v>
      </c>
      <c r="CU40" s="135">
        <v>0</v>
      </c>
      <c r="CV40" s="135">
        <v>0</v>
      </c>
      <c r="CW40" s="152">
        <v>0</v>
      </c>
      <c r="CX40" s="179">
        <v>13</v>
      </c>
      <c r="CY40" s="180">
        <v>0</v>
      </c>
      <c r="CZ40" s="180">
        <v>0</v>
      </c>
      <c r="DA40" s="180">
        <v>5</v>
      </c>
      <c r="DB40" s="180">
        <v>8</v>
      </c>
      <c r="DC40" s="180">
        <v>0</v>
      </c>
      <c r="DD40" s="181">
        <v>16970565</v>
      </c>
      <c r="DE40" s="164">
        <v>16970565</v>
      </c>
      <c r="DF40" s="160">
        <v>49</v>
      </c>
      <c r="DG40" s="144">
        <v>0</v>
      </c>
      <c r="DH40" s="135">
        <v>0</v>
      </c>
      <c r="DI40" s="135">
        <v>0</v>
      </c>
      <c r="DJ40" s="135">
        <v>0</v>
      </c>
      <c r="DK40" s="135">
        <v>0</v>
      </c>
      <c r="DL40" s="135">
        <v>0</v>
      </c>
      <c r="DM40" s="152">
        <v>0</v>
      </c>
      <c r="DN40" s="179">
        <v>49</v>
      </c>
      <c r="DO40" s="180">
        <v>11</v>
      </c>
      <c r="DP40" s="180">
        <v>38</v>
      </c>
      <c r="DQ40" s="180">
        <v>0</v>
      </c>
      <c r="DR40" s="180">
        <v>0</v>
      </c>
      <c r="DS40" s="180">
        <v>0</v>
      </c>
      <c r="DT40" s="181">
        <v>53182692</v>
      </c>
      <c r="DU40" s="164">
        <v>53182692</v>
      </c>
      <c r="DV40" s="160">
        <v>0</v>
      </c>
      <c r="DW40" s="144">
        <v>0</v>
      </c>
      <c r="DX40" s="135">
        <v>0</v>
      </c>
      <c r="DY40" s="135">
        <v>0</v>
      </c>
      <c r="DZ40" s="135">
        <v>0</v>
      </c>
      <c r="EA40" s="135">
        <v>0</v>
      </c>
      <c r="EB40" s="135">
        <v>0</v>
      </c>
      <c r="EC40" s="152">
        <v>0</v>
      </c>
      <c r="ED40" s="179">
        <v>0</v>
      </c>
      <c r="EE40" s="180">
        <v>0</v>
      </c>
      <c r="EF40" s="180">
        <v>0</v>
      </c>
      <c r="EG40" s="180">
        <v>0</v>
      </c>
      <c r="EH40" s="180">
        <v>0</v>
      </c>
      <c r="EI40" s="180">
        <v>0</v>
      </c>
      <c r="EJ40" s="181">
        <v>0</v>
      </c>
      <c r="EK40" s="164">
        <v>0</v>
      </c>
      <c r="EL40" s="160">
        <v>12</v>
      </c>
      <c r="EM40" s="144">
        <v>0</v>
      </c>
      <c r="EN40" s="135">
        <v>0</v>
      </c>
      <c r="EO40" s="135">
        <v>0</v>
      </c>
      <c r="EP40" s="135">
        <v>0</v>
      </c>
      <c r="EQ40" s="135">
        <v>0</v>
      </c>
      <c r="ER40" s="135">
        <v>0</v>
      </c>
      <c r="ES40" s="152">
        <v>0</v>
      </c>
      <c r="ET40" s="179">
        <v>12</v>
      </c>
      <c r="EU40" s="180">
        <v>0</v>
      </c>
      <c r="EV40" s="180">
        <v>0</v>
      </c>
      <c r="EW40" s="180">
        <v>12</v>
      </c>
      <c r="EX40" s="180">
        <v>0</v>
      </c>
      <c r="EY40" s="180">
        <v>0</v>
      </c>
      <c r="EZ40" s="181">
        <v>14918508</v>
      </c>
      <c r="FA40" s="164">
        <v>14918508</v>
      </c>
      <c r="FB40" s="160">
        <v>7</v>
      </c>
      <c r="FC40" s="144">
        <v>0</v>
      </c>
      <c r="FD40" s="135">
        <v>0</v>
      </c>
      <c r="FE40" s="135">
        <v>0</v>
      </c>
      <c r="FF40" s="135">
        <v>0</v>
      </c>
      <c r="FG40" s="135">
        <v>0</v>
      </c>
      <c r="FH40" s="135">
        <v>0</v>
      </c>
      <c r="FI40" s="152">
        <v>0</v>
      </c>
      <c r="FJ40" s="179">
        <v>7</v>
      </c>
      <c r="FK40" s="180">
        <v>0</v>
      </c>
      <c r="FL40" s="180">
        <v>0</v>
      </c>
      <c r="FM40" s="180">
        <v>7</v>
      </c>
      <c r="FN40" s="180">
        <v>0</v>
      </c>
      <c r="FO40" s="180">
        <v>0</v>
      </c>
      <c r="FP40" s="181">
        <v>8702463</v>
      </c>
      <c r="FQ40" s="164">
        <v>8702463</v>
      </c>
      <c r="FR40" s="160">
        <v>12</v>
      </c>
      <c r="FS40" s="144">
        <v>0</v>
      </c>
      <c r="FT40" s="135">
        <v>0</v>
      </c>
      <c r="FU40" s="135">
        <v>0</v>
      </c>
      <c r="FV40" s="135">
        <v>0</v>
      </c>
      <c r="FW40" s="135">
        <v>0</v>
      </c>
      <c r="FX40" s="135">
        <v>0</v>
      </c>
      <c r="FY40" s="152">
        <v>0</v>
      </c>
      <c r="FZ40" s="179">
        <v>12</v>
      </c>
      <c r="GA40" s="180">
        <v>0</v>
      </c>
      <c r="GB40" s="180">
        <v>0</v>
      </c>
      <c r="GC40" s="180">
        <v>12</v>
      </c>
      <c r="GD40" s="180">
        <v>0</v>
      </c>
      <c r="GE40" s="180">
        <v>0</v>
      </c>
      <c r="GF40" s="181">
        <v>14918508</v>
      </c>
      <c r="GG40" s="164">
        <v>14918508</v>
      </c>
      <c r="GH40" s="160">
        <v>10</v>
      </c>
      <c r="GI40" s="144">
        <v>0</v>
      </c>
      <c r="GJ40" s="135">
        <v>0</v>
      </c>
      <c r="GK40" s="135">
        <v>0</v>
      </c>
      <c r="GL40" s="135">
        <v>0</v>
      </c>
      <c r="GM40" s="135">
        <v>0</v>
      </c>
      <c r="GN40" s="135">
        <v>0</v>
      </c>
      <c r="GO40" s="152">
        <v>0</v>
      </c>
      <c r="GP40" s="179">
        <v>10</v>
      </c>
      <c r="GQ40" s="180">
        <v>0</v>
      </c>
      <c r="GR40" s="180">
        <v>0</v>
      </c>
      <c r="GS40" s="180">
        <v>10</v>
      </c>
      <c r="GT40" s="180">
        <v>0</v>
      </c>
      <c r="GU40" s="180">
        <v>0</v>
      </c>
      <c r="GV40" s="181">
        <v>12432090</v>
      </c>
      <c r="GW40" s="164">
        <v>12432090</v>
      </c>
      <c r="GX40" s="160">
        <v>8</v>
      </c>
      <c r="GY40" s="144">
        <v>0</v>
      </c>
      <c r="GZ40" s="135">
        <v>0</v>
      </c>
      <c r="HA40" s="135">
        <v>0</v>
      </c>
      <c r="HB40" s="135">
        <v>0</v>
      </c>
      <c r="HC40" s="135">
        <v>0</v>
      </c>
      <c r="HD40" s="135">
        <v>0</v>
      </c>
      <c r="HE40" s="152">
        <v>0</v>
      </c>
      <c r="HF40" s="179">
        <v>8</v>
      </c>
      <c r="HG40" s="180">
        <v>0</v>
      </c>
      <c r="HH40" s="180">
        <v>0</v>
      </c>
      <c r="HI40" s="180">
        <v>8</v>
      </c>
      <c r="HJ40" s="180">
        <v>0</v>
      </c>
      <c r="HK40" s="180">
        <v>0</v>
      </c>
      <c r="HL40" s="181">
        <v>9945672</v>
      </c>
      <c r="HM40" s="164">
        <v>9945672</v>
      </c>
      <c r="HN40" s="160">
        <v>0</v>
      </c>
      <c r="HO40" s="144">
        <v>0</v>
      </c>
      <c r="HP40" s="135">
        <v>0</v>
      </c>
      <c r="HQ40" s="135">
        <v>0</v>
      </c>
      <c r="HR40" s="135">
        <v>0</v>
      </c>
      <c r="HS40" s="135">
        <v>0</v>
      </c>
      <c r="HT40" s="135">
        <v>0</v>
      </c>
      <c r="HU40" s="152">
        <v>0</v>
      </c>
      <c r="HV40" s="179">
        <v>0</v>
      </c>
      <c r="HW40" s="180">
        <v>0</v>
      </c>
      <c r="HX40" s="180">
        <v>0</v>
      </c>
      <c r="HY40" s="180">
        <v>0</v>
      </c>
      <c r="HZ40" s="180">
        <v>0</v>
      </c>
      <c r="IA40" s="180">
        <v>0</v>
      </c>
      <c r="IB40" s="181">
        <v>0</v>
      </c>
      <c r="IC40" s="164">
        <v>0</v>
      </c>
      <c r="ID40" s="160">
        <v>5</v>
      </c>
      <c r="IE40" s="144">
        <v>0</v>
      </c>
      <c r="IF40" s="135">
        <v>0</v>
      </c>
      <c r="IG40" s="135">
        <v>0</v>
      </c>
      <c r="IH40" s="135">
        <v>0</v>
      </c>
      <c r="II40" s="135">
        <v>0</v>
      </c>
      <c r="IJ40" s="135">
        <v>0</v>
      </c>
      <c r="IK40" s="152">
        <v>0</v>
      </c>
      <c r="IL40" s="179">
        <v>5</v>
      </c>
      <c r="IM40" s="180">
        <v>0</v>
      </c>
      <c r="IN40" s="180">
        <v>5</v>
      </c>
      <c r="IO40" s="180">
        <v>0</v>
      </c>
      <c r="IP40" s="180">
        <v>0</v>
      </c>
      <c r="IQ40" s="180">
        <v>0</v>
      </c>
      <c r="IR40" s="181">
        <v>5710520</v>
      </c>
      <c r="IS40" s="164">
        <v>5710520</v>
      </c>
      <c r="IT40" s="160">
        <v>0</v>
      </c>
      <c r="IU40" s="144">
        <v>0</v>
      </c>
      <c r="IV40" s="135">
        <v>0</v>
      </c>
      <c r="IW40" s="135">
        <v>0</v>
      </c>
      <c r="IX40" s="135">
        <v>0</v>
      </c>
      <c r="IY40" s="135">
        <v>0</v>
      </c>
      <c r="IZ40" s="135">
        <v>0</v>
      </c>
      <c r="JA40" s="152">
        <v>0</v>
      </c>
      <c r="JB40" s="179">
        <v>0</v>
      </c>
      <c r="JC40" s="180">
        <v>0</v>
      </c>
      <c r="JD40" s="180">
        <v>0</v>
      </c>
      <c r="JE40" s="180">
        <v>0</v>
      </c>
      <c r="JF40" s="180">
        <v>0</v>
      </c>
      <c r="JG40" s="180">
        <v>0</v>
      </c>
      <c r="JH40" s="181">
        <v>0</v>
      </c>
      <c r="JI40" s="164">
        <v>0</v>
      </c>
      <c r="JJ40" s="160">
        <v>5</v>
      </c>
      <c r="JK40" s="144">
        <v>0</v>
      </c>
      <c r="JL40" s="135">
        <v>0</v>
      </c>
      <c r="JM40" s="135">
        <v>0</v>
      </c>
      <c r="JN40" s="135">
        <v>0</v>
      </c>
      <c r="JO40" s="135">
        <v>0</v>
      </c>
      <c r="JP40" s="135">
        <v>0</v>
      </c>
      <c r="JQ40" s="152">
        <v>0</v>
      </c>
      <c r="JR40" s="179">
        <v>5</v>
      </c>
      <c r="JS40" s="180">
        <v>0</v>
      </c>
      <c r="JT40" s="180">
        <v>0</v>
      </c>
      <c r="JU40" s="180">
        <v>5</v>
      </c>
      <c r="JV40" s="180">
        <v>0</v>
      </c>
      <c r="JW40" s="180">
        <v>0</v>
      </c>
      <c r="JX40" s="181">
        <v>6216045</v>
      </c>
      <c r="JY40" s="164">
        <v>6216045</v>
      </c>
      <c r="JZ40" s="160">
        <v>5</v>
      </c>
      <c r="KA40" s="144">
        <v>0</v>
      </c>
      <c r="KB40" s="135">
        <v>0</v>
      </c>
      <c r="KC40" s="135">
        <v>0</v>
      </c>
      <c r="KD40" s="135">
        <v>0</v>
      </c>
      <c r="KE40" s="135">
        <v>0</v>
      </c>
      <c r="KF40" s="135">
        <v>0</v>
      </c>
      <c r="KG40" s="152">
        <v>0</v>
      </c>
      <c r="KH40" s="179">
        <v>5</v>
      </c>
      <c r="KI40" s="180">
        <v>0</v>
      </c>
      <c r="KJ40" s="180">
        <v>0</v>
      </c>
      <c r="KK40" s="180">
        <v>5</v>
      </c>
      <c r="KL40" s="180">
        <v>0</v>
      </c>
      <c r="KM40" s="180">
        <v>0</v>
      </c>
      <c r="KN40" s="181">
        <v>6216045</v>
      </c>
      <c r="KO40" s="164">
        <v>6216045</v>
      </c>
      <c r="KP40" s="160">
        <v>0</v>
      </c>
      <c r="KQ40" s="144">
        <v>0</v>
      </c>
      <c r="KR40" s="135">
        <v>0</v>
      </c>
      <c r="KS40" s="135">
        <v>0</v>
      </c>
      <c r="KT40" s="135">
        <v>0</v>
      </c>
      <c r="KU40" s="135">
        <v>0</v>
      </c>
      <c r="KV40" s="135">
        <v>0</v>
      </c>
      <c r="KW40" s="152">
        <v>0</v>
      </c>
      <c r="KX40" s="179">
        <v>0</v>
      </c>
      <c r="KY40" s="180">
        <v>0</v>
      </c>
      <c r="KZ40" s="180">
        <v>0</v>
      </c>
      <c r="LA40" s="180">
        <v>0</v>
      </c>
      <c r="LB40" s="180">
        <v>0</v>
      </c>
      <c r="LC40" s="180">
        <v>0</v>
      </c>
      <c r="LD40" s="181">
        <v>0</v>
      </c>
      <c r="LE40" s="164">
        <v>0</v>
      </c>
    </row>
    <row r="41" spans="2:317" ht="13.5" outlineLevel="1" x14ac:dyDescent="0.25">
      <c r="B41" s="142" t="s">
        <v>13</v>
      </c>
      <c r="C41" s="153">
        <v>201674</v>
      </c>
      <c r="D41" s="153">
        <v>328056</v>
      </c>
      <c r="E41" s="153">
        <v>378609</v>
      </c>
      <c r="F41" s="153">
        <v>429161</v>
      </c>
      <c r="G41" s="153">
        <v>495678</v>
      </c>
      <c r="H41" s="154">
        <v>146569</v>
      </c>
      <c r="I41" s="153">
        <v>230824</v>
      </c>
      <c r="J41" s="153">
        <v>264525</v>
      </c>
      <c r="K41" s="153">
        <v>298227</v>
      </c>
      <c r="L41" s="153">
        <v>342572</v>
      </c>
      <c r="N41" s="173">
        <v>95</v>
      </c>
      <c r="O41" s="144">
        <v>15</v>
      </c>
      <c r="P41" s="135">
        <v>0</v>
      </c>
      <c r="Q41" s="135">
        <v>0</v>
      </c>
      <c r="R41" s="135">
        <v>15</v>
      </c>
      <c r="S41" s="135">
        <v>0</v>
      </c>
      <c r="T41" s="135">
        <v>0</v>
      </c>
      <c r="U41" s="152">
        <v>5679135</v>
      </c>
      <c r="V41" s="179">
        <v>80</v>
      </c>
      <c r="W41" s="180">
        <v>0</v>
      </c>
      <c r="X41" s="180">
        <v>0</v>
      </c>
      <c r="Y41" s="180">
        <v>80</v>
      </c>
      <c r="Z41" s="180">
        <v>0</v>
      </c>
      <c r="AA41" s="180">
        <v>0</v>
      </c>
      <c r="AB41" s="181">
        <v>21162000</v>
      </c>
      <c r="AC41" s="164">
        <v>26841135</v>
      </c>
      <c r="AD41" s="160">
        <v>0</v>
      </c>
      <c r="AE41" s="144">
        <v>0</v>
      </c>
      <c r="AF41" s="135">
        <v>0</v>
      </c>
      <c r="AG41" s="135">
        <v>0</v>
      </c>
      <c r="AH41" s="135">
        <v>0</v>
      </c>
      <c r="AI41" s="135">
        <v>0</v>
      </c>
      <c r="AJ41" s="135">
        <v>0</v>
      </c>
      <c r="AK41" s="152">
        <v>0</v>
      </c>
      <c r="AL41" s="179">
        <v>0</v>
      </c>
      <c r="AM41" s="180">
        <v>0</v>
      </c>
      <c r="AN41" s="180">
        <v>0</v>
      </c>
      <c r="AO41" s="180">
        <v>0</v>
      </c>
      <c r="AP41" s="180">
        <v>0</v>
      </c>
      <c r="AQ41" s="180">
        <v>0</v>
      </c>
      <c r="AR41" s="181">
        <v>0</v>
      </c>
      <c r="AS41" s="164">
        <v>0</v>
      </c>
      <c r="AT41" s="160">
        <v>0</v>
      </c>
      <c r="AU41" s="144">
        <v>0</v>
      </c>
      <c r="AV41" s="135">
        <v>0</v>
      </c>
      <c r="AW41" s="135">
        <v>0</v>
      </c>
      <c r="AX41" s="135">
        <v>0</v>
      </c>
      <c r="AY41" s="135">
        <v>0</v>
      </c>
      <c r="AZ41" s="135">
        <v>0</v>
      </c>
      <c r="BA41" s="152">
        <v>0</v>
      </c>
      <c r="BB41" s="179">
        <v>0</v>
      </c>
      <c r="BC41" s="180">
        <v>0</v>
      </c>
      <c r="BD41" s="180">
        <v>0</v>
      </c>
      <c r="BE41" s="180">
        <v>0</v>
      </c>
      <c r="BF41" s="180">
        <v>0</v>
      </c>
      <c r="BG41" s="180">
        <v>0</v>
      </c>
      <c r="BH41" s="181">
        <v>0</v>
      </c>
      <c r="BI41" s="164">
        <v>0</v>
      </c>
      <c r="BJ41" s="160">
        <v>0</v>
      </c>
      <c r="BK41" s="144">
        <v>0</v>
      </c>
      <c r="BL41" s="135">
        <v>0</v>
      </c>
      <c r="BM41" s="135">
        <v>0</v>
      </c>
      <c r="BN41" s="135">
        <v>0</v>
      </c>
      <c r="BO41" s="135">
        <v>0</v>
      </c>
      <c r="BP41" s="135">
        <v>0</v>
      </c>
      <c r="BQ41" s="152">
        <v>0</v>
      </c>
      <c r="BR41" s="179">
        <v>0</v>
      </c>
      <c r="BS41" s="180">
        <v>0</v>
      </c>
      <c r="BT41" s="180">
        <v>0</v>
      </c>
      <c r="BU41" s="180">
        <v>0</v>
      </c>
      <c r="BV41" s="180">
        <v>0</v>
      </c>
      <c r="BW41" s="180">
        <v>0</v>
      </c>
      <c r="BX41" s="181">
        <v>0</v>
      </c>
      <c r="BY41" s="164">
        <v>0</v>
      </c>
      <c r="BZ41" s="160">
        <v>0</v>
      </c>
      <c r="CA41" s="144">
        <v>0</v>
      </c>
      <c r="CB41" s="135">
        <v>0</v>
      </c>
      <c r="CC41" s="135">
        <v>0</v>
      </c>
      <c r="CD41" s="135">
        <v>0</v>
      </c>
      <c r="CE41" s="135">
        <v>0</v>
      </c>
      <c r="CF41" s="135">
        <v>0</v>
      </c>
      <c r="CG41" s="152">
        <v>0</v>
      </c>
      <c r="CH41" s="179">
        <v>0</v>
      </c>
      <c r="CI41" s="180">
        <v>0</v>
      </c>
      <c r="CJ41" s="180">
        <v>0</v>
      </c>
      <c r="CK41" s="180">
        <v>0</v>
      </c>
      <c r="CL41" s="180">
        <v>0</v>
      </c>
      <c r="CM41" s="180">
        <v>0</v>
      </c>
      <c r="CN41" s="181">
        <v>0</v>
      </c>
      <c r="CO41" s="164">
        <v>0</v>
      </c>
      <c r="CP41" s="160">
        <v>0</v>
      </c>
      <c r="CQ41" s="144">
        <v>0</v>
      </c>
      <c r="CR41" s="135">
        <v>0</v>
      </c>
      <c r="CS41" s="135">
        <v>0</v>
      </c>
      <c r="CT41" s="135">
        <v>0</v>
      </c>
      <c r="CU41" s="135">
        <v>0</v>
      </c>
      <c r="CV41" s="135">
        <v>0</v>
      </c>
      <c r="CW41" s="152">
        <v>0</v>
      </c>
      <c r="CX41" s="179">
        <v>0</v>
      </c>
      <c r="CY41" s="180">
        <v>0</v>
      </c>
      <c r="CZ41" s="180">
        <v>0</v>
      </c>
      <c r="DA41" s="180">
        <v>0</v>
      </c>
      <c r="DB41" s="180">
        <v>0</v>
      </c>
      <c r="DC41" s="180">
        <v>0</v>
      </c>
      <c r="DD41" s="181">
        <v>0</v>
      </c>
      <c r="DE41" s="164">
        <v>0</v>
      </c>
      <c r="DF41" s="160">
        <v>0</v>
      </c>
      <c r="DG41" s="144">
        <v>0</v>
      </c>
      <c r="DH41" s="135">
        <v>0</v>
      </c>
      <c r="DI41" s="135">
        <v>0</v>
      </c>
      <c r="DJ41" s="135">
        <v>0</v>
      </c>
      <c r="DK41" s="135">
        <v>0</v>
      </c>
      <c r="DL41" s="135">
        <v>0</v>
      </c>
      <c r="DM41" s="152">
        <v>0</v>
      </c>
      <c r="DN41" s="179">
        <v>0</v>
      </c>
      <c r="DO41" s="180">
        <v>0</v>
      </c>
      <c r="DP41" s="180">
        <v>0</v>
      </c>
      <c r="DQ41" s="180">
        <v>0</v>
      </c>
      <c r="DR41" s="180">
        <v>0</v>
      </c>
      <c r="DS41" s="180">
        <v>0</v>
      </c>
      <c r="DT41" s="181">
        <v>0</v>
      </c>
      <c r="DU41" s="164">
        <v>0</v>
      </c>
      <c r="DV41" s="160">
        <v>0</v>
      </c>
      <c r="DW41" s="144">
        <v>0</v>
      </c>
      <c r="DX41" s="135">
        <v>0</v>
      </c>
      <c r="DY41" s="135">
        <v>0</v>
      </c>
      <c r="DZ41" s="135">
        <v>0</v>
      </c>
      <c r="EA41" s="135">
        <v>0</v>
      </c>
      <c r="EB41" s="135">
        <v>0</v>
      </c>
      <c r="EC41" s="152">
        <v>0</v>
      </c>
      <c r="ED41" s="179">
        <v>0</v>
      </c>
      <c r="EE41" s="180">
        <v>0</v>
      </c>
      <c r="EF41" s="180">
        <v>0</v>
      </c>
      <c r="EG41" s="180">
        <v>0</v>
      </c>
      <c r="EH41" s="180">
        <v>0</v>
      </c>
      <c r="EI41" s="180">
        <v>0</v>
      </c>
      <c r="EJ41" s="181">
        <v>0</v>
      </c>
      <c r="EK41" s="164">
        <v>0</v>
      </c>
      <c r="EL41" s="160">
        <v>95</v>
      </c>
      <c r="EM41" s="144">
        <v>15</v>
      </c>
      <c r="EN41" s="135">
        <v>0</v>
      </c>
      <c r="EO41" s="135">
        <v>0</v>
      </c>
      <c r="EP41" s="135">
        <v>15</v>
      </c>
      <c r="EQ41" s="135">
        <v>0</v>
      </c>
      <c r="ER41" s="135">
        <v>0</v>
      </c>
      <c r="ES41" s="152">
        <v>5679135</v>
      </c>
      <c r="ET41" s="179">
        <v>80</v>
      </c>
      <c r="EU41" s="180">
        <v>0</v>
      </c>
      <c r="EV41" s="180">
        <v>0</v>
      </c>
      <c r="EW41" s="180">
        <v>80</v>
      </c>
      <c r="EX41" s="180">
        <v>0</v>
      </c>
      <c r="EY41" s="180">
        <v>0</v>
      </c>
      <c r="EZ41" s="181">
        <v>21162000</v>
      </c>
      <c r="FA41" s="164">
        <v>26841135</v>
      </c>
      <c r="FB41" s="160">
        <v>0</v>
      </c>
      <c r="FC41" s="144">
        <v>0</v>
      </c>
      <c r="FD41" s="135">
        <v>0</v>
      </c>
      <c r="FE41" s="135">
        <v>0</v>
      </c>
      <c r="FF41" s="135">
        <v>0</v>
      </c>
      <c r="FG41" s="135">
        <v>0</v>
      </c>
      <c r="FH41" s="135">
        <v>0</v>
      </c>
      <c r="FI41" s="152">
        <v>0</v>
      </c>
      <c r="FJ41" s="179">
        <v>0</v>
      </c>
      <c r="FK41" s="180">
        <v>0</v>
      </c>
      <c r="FL41" s="180">
        <v>0</v>
      </c>
      <c r="FM41" s="180">
        <v>0</v>
      </c>
      <c r="FN41" s="180">
        <v>0</v>
      </c>
      <c r="FO41" s="180">
        <v>0</v>
      </c>
      <c r="FP41" s="181">
        <v>0</v>
      </c>
      <c r="FQ41" s="164">
        <v>0</v>
      </c>
      <c r="FR41" s="160">
        <v>0</v>
      </c>
      <c r="FS41" s="144">
        <v>0</v>
      </c>
      <c r="FT41" s="135">
        <v>0</v>
      </c>
      <c r="FU41" s="135">
        <v>0</v>
      </c>
      <c r="FV41" s="135">
        <v>0</v>
      </c>
      <c r="FW41" s="135">
        <v>0</v>
      </c>
      <c r="FX41" s="135">
        <v>0</v>
      </c>
      <c r="FY41" s="152">
        <v>0</v>
      </c>
      <c r="FZ41" s="179">
        <v>0</v>
      </c>
      <c r="GA41" s="180">
        <v>0</v>
      </c>
      <c r="GB41" s="180">
        <v>0</v>
      </c>
      <c r="GC41" s="180">
        <v>0</v>
      </c>
      <c r="GD41" s="180">
        <v>0</v>
      </c>
      <c r="GE41" s="180">
        <v>0</v>
      </c>
      <c r="GF41" s="181">
        <v>0</v>
      </c>
      <c r="GG41" s="164">
        <v>0</v>
      </c>
      <c r="GH41" s="160">
        <v>0</v>
      </c>
      <c r="GI41" s="144">
        <v>0</v>
      </c>
      <c r="GJ41" s="135">
        <v>0</v>
      </c>
      <c r="GK41" s="135">
        <v>0</v>
      </c>
      <c r="GL41" s="135">
        <v>0</v>
      </c>
      <c r="GM41" s="135">
        <v>0</v>
      </c>
      <c r="GN41" s="135">
        <v>0</v>
      </c>
      <c r="GO41" s="152">
        <v>0</v>
      </c>
      <c r="GP41" s="179">
        <v>0</v>
      </c>
      <c r="GQ41" s="180">
        <v>0</v>
      </c>
      <c r="GR41" s="180">
        <v>0</v>
      </c>
      <c r="GS41" s="180">
        <v>0</v>
      </c>
      <c r="GT41" s="180">
        <v>0</v>
      </c>
      <c r="GU41" s="180">
        <v>0</v>
      </c>
      <c r="GV41" s="181">
        <v>0</v>
      </c>
      <c r="GW41" s="164">
        <v>0</v>
      </c>
      <c r="GX41" s="160">
        <v>0</v>
      </c>
      <c r="GY41" s="144">
        <v>0</v>
      </c>
      <c r="GZ41" s="135">
        <v>0</v>
      </c>
      <c r="HA41" s="135">
        <v>0</v>
      </c>
      <c r="HB41" s="135">
        <v>0</v>
      </c>
      <c r="HC41" s="135">
        <v>0</v>
      </c>
      <c r="HD41" s="135">
        <v>0</v>
      </c>
      <c r="HE41" s="152">
        <v>0</v>
      </c>
      <c r="HF41" s="179">
        <v>0</v>
      </c>
      <c r="HG41" s="180">
        <v>0</v>
      </c>
      <c r="HH41" s="180">
        <v>0</v>
      </c>
      <c r="HI41" s="180">
        <v>0</v>
      </c>
      <c r="HJ41" s="180">
        <v>0</v>
      </c>
      <c r="HK41" s="180">
        <v>0</v>
      </c>
      <c r="HL41" s="181">
        <v>0</v>
      </c>
      <c r="HM41" s="164">
        <v>0</v>
      </c>
      <c r="HN41" s="160">
        <v>0</v>
      </c>
      <c r="HO41" s="144">
        <v>0</v>
      </c>
      <c r="HP41" s="135">
        <v>0</v>
      </c>
      <c r="HQ41" s="135">
        <v>0</v>
      </c>
      <c r="HR41" s="135">
        <v>0</v>
      </c>
      <c r="HS41" s="135">
        <v>0</v>
      </c>
      <c r="HT41" s="135">
        <v>0</v>
      </c>
      <c r="HU41" s="152">
        <v>0</v>
      </c>
      <c r="HV41" s="179">
        <v>0</v>
      </c>
      <c r="HW41" s="180">
        <v>0</v>
      </c>
      <c r="HX41" s="180">
        <v>0</v>
      </c>
      <c r="HY41" s="180">
        <v>0</v>
      </c>
      <c r="HZ41" s="180">
        <v>0</v>
      </c>
      <c r="IA41" s="180">
        <v>0</v>
      </c>
      <c r="IB41" s="181">
        <v>0</v>
      </c>
      <c r="IC41" s="164">
        <v>0</v>
      </c>
      <c r="ID41" s="160">
        <v>0</v>
      </c>
      <c r="IE41" s="144">
        <v>0</v>
      </c>
      <c r="IF41" s="135">
        <v>0</v>
      </c>
      <c r="IG41" s="135">
        <v>0</v>
      </c>
      <c r="IH41" s="135">
        <v>0</v>
      </c>
      <c r="II41" s="135">
        <v>0</v>
      </c>
      <c r="IJ41" s="135">
        <v>0</v>
      </c>
      <c r="IK41" s="152">
        <v>0</v>
      </c>
      <c r="IL41" s="179">
        <v>0</v>
      </c>
      <c r="IM41" s="180">
        <v>0</v>
      </c>
      <c r="IN41" s="180">
        <v>0</v>
      </c>
      <c r="IO41" s="180">
        <v>0</v>
      </c>
      <c r="IP41" s="180">
        <v>0</v>
      </c>
      <c r="IQ41" s="180">
        <v>0</v>
      </c>
      <c r="IR41" s="181">
        <v>0</v>
      </c>
      <c r="IS41" s="164">
        <v>0</v>
      </c>
      <c r="IT41" s="160">
        <v>0</v>
      </c>
      <c r="IU41" s="144">
        <v>0</v>
      </c>
      <c r="IV41" s="135">
        <v>0</v>
      </c>
      <c r="IW41" s="135">
        <v>0</v>
      </c>
      <c r="IX41" s="135">
        <v>0</v>
      </c>
      <c r="IY41" s="135">
        <v>0</v>
      </c>
      <c r="IZ41" s="135">
        <v>0</v>
      </c>
      <c r="JA41" s="152">
        <v>0</v>
      </c>
      <c r="JB41" s="179">
        <v>0</v>
      </c>
      <c r="JC41" s="180">
        <v>0</v>
      </c>
      <c r="JD41" s="180">
        <v>0</v>
      </c>
      <c r="JE41" s="180">
        <v>0</v>
      </c>
      <c r="JF41" s="180">
        <v>0</v>
      </c>
      <c r="JG41" s="180">
        <v>0</v>
      </c>
      <c r="JH41" s="181">
        <v>0</v>
      </c>
      <c r="JI41" s="164">
        <v>0</v>
      </c>
      <c r="JJ41" s="160">
        <v>0</v>
      </c>
      <c r="JK41" s="144">
        <v>0</v>
      </c>
      <c r="JL41" s="135">
        <v>0</v>
      </c>
      <c r="JM41" s="135">
        <v>0</v>
      </c>
      <c r="JN41" s="135">
        <v>0</v>
      </c>
      <c r="JO41" s="135">
        <v>0</v>
      </c>
      <c r="JP41" s="135">
        <v>0</v>
      </c>
      <c r="JQ41" s="152">
        <v>0</v>
      </c>
      <c r="JR41" s="179">
        <v>0</v>
      </c>
      <c r="JS41" s="180">
        <v>0</v>
      </c>
      <c r="JT41" s="180">
        <v>0</v>
      </c>
      <c r="JU41" s="180">
        <v>0</v>
      </c>
      <c r="JV41" s="180">
        <v>0</v>
      </c>
      <c r="JW41" s="180">
        <v>0</v>
      </c>
      <c r="JX41" s="181">
        <v>0</v>
      </c>
      <c r="JY41" s="164">
        <v>0</v>
      </c>
      <c r="JZ41" s="160">
        <v>0</v>
      </c>
      <c r="KA41" s="144">
        <v>0</v>
      </c>
      <c r="KB41" s="135">
        <v>0</v>
      </c>
      <c r="KC41" s="135">
        <v>0</v>
      </c>
      <c r="KD41" s="135">
        <v>0</v>
      </c>
      <c r="KE41" s="135">
        <v>0</v>
      </c>
      <c r="KF41" s="135">
        <v>0</v>
      </c>
      <c r="KG41" s="152">
        <v>0</v>
      </c>
      <c r="KH41" s="179">
        <v>0</v>
      </c>
      <c r="KI41" s="180">
        <v>0</v>
      </c>
      <c r="KJ41" s="180">
        <v>0</v>
      </c>
      <c r="KK41" s="180">
        <v>0</v>
      </c>
      <c r="KL41" s="180">
        <v>0</v>
      </c>
      <c r="KM41" s="180">
        <v>0</v>
      </c>
      <c r="KN41" s="181">
        <v>0</v>
      </c>
      <c r="KO41" s="164">
        <v>0</v>
      </c>
      <c r="KP41" s="160">
        <v>0</v>
      </c>
      <c r="KQ41" s="144">
        <v>0</v>
      </c>
      <c r="KR41" s="135">
        <v>0</v>
      </c>
      <c r="KS41" s="135">
        <v>0</v>
      </c>
      <c r="KT41" s="135">
        <v>0</v>
      </c>
      <c r="KU41" s="135">
        <v>0</v>
      </c>
      <c r="KV41" s="135">
        <v>0</v>
      </c>
      <c r="KW41" s="152">
        <v>0</v>
      </c>
      <c r="KX41" s="179">
        <v>0</v>
      </c>
      <c r="KY41" s="180">
        <v>0</v>
      </c>
      <c r="KZ41" s="180">
        <v>0</v>
      </c>
      <c r="LA41" s="180">
        <v>0</v>
      </c>
      <c r="LB41" s="180">
        <v>0</v>
      </c>
      <c r="LC41" s="180">
        <v>0</v>
      </c>
      <c r="LD41" s="181">
        <v>0</v>
      </c>
      <c r="LE41" s="164">
        <v>0</v>
      </c>
    </row>
    <row r="42" spans="2:317" ht="13.5" x14ac:dyDescent="0.25">
      <c r="B42" s="183" t="s">
        <v>95</v>
      </c>
      <c r="C42" s="137"/>
      <c r="D42" s="137"/>
      <c r="E42" s="137"/>
      <c r="F42" s="217"/>
      <c r="G42" s="137"/>
      <c r="H42" s="137"/>
      <c r="I42" s="137"/>
      <c r="J42" s="137"/>
      <c r="K42" s="217"/>
      <c r="L42" s="137"/>
      <c r="N42" s="175">
        <v>82358</v>
      </c>
      <c r="O42" s="167">
        <v>13230</v>
      </c>
      <c r="P42" s="168"/>
      <c r="Q42" s="168"/>
      <c r="R42" s="168"/>
      <c r="S42" s="216"/>
      <c r="T42" s="168"/>
      <c r="U42" s="169">
        <v>2070981880</v>
      </c>
      <c r="V42" s="167">
        <v>69128</v>
      </c>
      <c r="W42" s="168"/>
      <c r="X42" s="168"/>
      <c r="Y42" s="168"/>
      <c r="Z42" s="216"/>
      <c r="AA42" s="168"/>
      <c r="AB42" s="169">
        <v>15153438548</v>
      </c>
      <c r="AC42" s="176">
        <v>17224420428</v>
      </c>
      <c r="AD42" s="167">
        <v>1542</v>
      </c>
      <c r="AE42" s="167">
        <v>365</v>
      </c>
      <c r="AF42" s="168"/>
      <c r="AG42" s="168"/>
      <c r="AH42" s="168"/>
      <c r="AI42" s="216"/>
      <c r="AJ42" s="168"/>
      <c r="AK42" s="169">
        <v>50850109</v>
      </c>
      <c r="AL42" s="167">
        <v>1177</v>
      </c>
      <c r="AM42" s="168"/>
      <c r="AN42" s="168"/>
      <c r="AO42" s="168"/>
      <c r="AP42" s="216"/>
      <c r="AQ42" s="168"/>
      <c r="AR42" s="169">
        <v>229738784</v>
      </c>
      <c r="AS42" s="170">
        <v>280588893</v>
      </c>
      <c r="AT42" s="167">
        <v>1705</v>
      </c>
      <c r="AU42" s="167">
        <v>427</v>
      </c>
      <c r="AV42" s="168"/>
      <c r="AW42" s="168"/>
      <c r="AX42" s="168"/>
      <c r="AY42" s="216"/>
      <c r="AZ42" s="168"/>
      <c r="BA42" s="169">
        <v>78893107</v>
      </c>
      <c r="BB42" s="167">
        <v>1278</v>
      </c>
      <c r="BC42" s="168"/>
      <c r="BD42" s="168"/>
      <c r="BE42" s="168"/>
      <c r="BF42" s="216"/>
      <c r="BG42" s="168"/>
      <c r="BH42" s="169">
        <v>261599479</v>
      </c>
      <c r="BI42" s="170">
        <v>340492586</v>
      </c>
      <c r="BJ42" s="167">
        <v>2873</v>
      </c>
      <c r="BK42" s="167">
        <v>624</v>
      </c>
      <c r="BL42" s="168"/>
      <c r="BM42" s="168"/>
      <c r="BN42" s="168"/>
      <c r="BO42" s="216"/>
      <c r="BP42" s="168"/>
      <c r="BQ42" s="169">
        <v>98755158</v>
      </c>
      <c r="BR42" s="167">
        <v>2249</v>
      </c>
      <c r="BS42" s="168"/>
      <c r="BT42" s="168"/>
      <c r="BU42" s="168"/>
      <c r="BV42" s="216"/>
      <c r="BW42" s="168"/>
      <c r="BX42" s="169">
        <v>551504761</v>
      </c>
      <c r="BY42" s="170">
        <v>650259919</v>
      </c>
      <c r="BZ42" s="167">
        <v>26527</v>
      </c>
      <c r="CA42" s="167">
        <v>1989</v>
      </c>
      <c r="CB42" s="168"/>
      <c r="CC42" s="168"/>
      <c r="CD42" s="168"/>
      <c r="CE42" s="216"/>
      <c r="CF42" s="168"/>
      <c r="CG42" s="169">
        <v>281041393</v>
      </c>
      <c r="CH42" s="167">
        <v>24538</v>
      </c>
      <c r="CI42" s="168"/>
      <c r="CJ42" s="168"/>
      <c r="CK42" s="168"/>
      <c r="CL42" s="216"/>
      <c r="CM42" s="168"/>
      <c r="CN42" s="169">
        <v>5336356040</v>
      </c>
      <c r="CO42" s="170">
        <v>5617397433</v>
      </c>
      <c r="CP42" s="167">
        <v>6535</v>
      </c>
      <c r="CQ42" s="167">
        <v>1426</v>
      </c>
      <c r="CR42" s="168"/>
      <c r="CS42" s="168"/>
      <c r="CT42" s="168"/>
      <c r="CU42" s="216"/>
      <c r="CV42" s="168"/>
      <c r="CW42" s="169">
        <v>254406918</v>
      </c>
      <c r="CX42" s="167">
        <v>5109</v>
      </c>
      <c r="CY42" s="168"/>
      <c r="CZ42" s="168"/>
      <c r="DA42" s="168"/>
      <c r="DB42" s="216"/>
      <c r="DC42" s="168"/>
      <c r="DD42" s="169">
        <v>1335646578</v>
      </c>
      <c r="DE42" s="170">
        <v>1590053496</v>
      </c>
      <c r="DF42" s="167">
        <v>8410</v>
      </c>
      <c r="DG42" s="167">
        <v>1635</v>
      </c>
      <c r="DH42" s="168"/>
      <c r="DI42" s="168"/>
      <c r="DJ42" s="168"/>
      <c r="DK42" s="216"/>
      <c r="DL42" s="168"/>
      <c r="DM42" s="169">
        <v>259227691</v>
      </c>
      <c r="DN42" s="167">
        <v>6775</v>
      </c>
      <c r="DO42" s="168"/>
      <c r="DP42" s="168"/>
      <c r="DQ42" s="168"/>
      <c r="DR42" s="216"/>
      <c r="DS42" s="168"/>
      <c r="DT42" s="169">
        <v>1665329642</v>
      </c>
      <c r="DU42" s="170">
        <v>1924557333</v>
      </c>
      <c r="DV42" s="167">
        <v>3016</v>
      </c>
      <c r="DW42" s="167">
        <v>603</v>
      </c>
      <c r="DX42" s="168"/>
      <c r="DY42" s="168"/>
      <c r="DZ42" s="168"/>
      <c r="EA42" s="216"/>
      <c r="EB42" s="168"/>
      <c r="EC42" s="169">
        <v>92995177</v>
      </c>
      <c r="ED42" s="167">
        <v>2413</v>
      </c>
      <c r="EE42" s="168"/>
      <c r="EF42" s="168"/>
      <c r="EG42" s="168"/>
      <c r="EH42" s="216"/>
      <c r="EI42" s="168"/>
      <c r="EJ42" s="169">
        <v>442884016</v>
      </c>
      <c r="EK42" s="170">
        <v>535879193</v>
      </c>
      <c r="EL42" s="167">
        <v>2683</v>
      </c>
      <c r="EM42" s="167">
        <v>522</v>
      </c>
      <c r="EN42" s="168"/>
      <c r="EO42" s="168"/>
      <c r="EP42" s="168"/>
      <c r="EQ42" s="216"/>
      <c r="ER42" s="168"/>
      <c r="ES42" s="169">
        <v>83223896</v>
      </c>
      <c r="ET42" s="167">
        <v>2161</v>
      </c>
      <c r="EU42" s="168"/>
      <c r="EV42" s="168"/>
      <c r="EW42" s="168"/>
      <c r="EX42" s="216"/>
      <c r="EY42" s="168"/>
      <c r="EZ42" s="169">
        <v>466735535</v>
      </c>
      <c r="FA42" s="170">
        <v>549959431</v>
      </c>
      <c r="FB42" s="167">
        <v>4269</v>
      </c>
      <c r="FC42" s="167">
        <v>683</v>
      </c>
      <c r="FD42" s="168"/>
      <c r="FE42" s="168"/>
      <c r="FF42" s="168"/>
      <c r="FG42" s="216"/>
      <c r="FH42" s="168"/>
      <c r="FI42" s="169">
        <v>105803383</v>
      </c>
      <c r="FJ42" s="167">
        <v>3586</v>
      </c>
      <c r="FK42" s="168"/>
      <c r="FL42" s="168"/>
      <c r="FM42" s="168"/>
      <c r="FN42" s="216"/>
      <c r="FO42" s="168"/>
      <c r="FP42" s="169">
        <v>1087662506</v>
      </c>
      <c r="FQ42" s="170">
        <v>1193465889</v>
      </c>
      <c r="FR42" s="167">
        <v>890</v>
      </c>
      <c r="FS42" s="167">
        <v>204</v>
      </c>
      <c r="FT42" s="168"/>
      <c r="FU42" s="168"/>
      <c r="FV42" s="168"/>
      <c r="FW42" s="216"/>
      <c r="FX42" s="168"/>
      <c r="FY42" s="169">
        <v>35365500</v>
      </c>
      <c r="FZ42" s="167">
        <v>686</v>
      </c>
      <c r="GA42" s="168"/>
      <c r="GB42" s="168"/>
      <c r="GC42" s="168"/>
      <c r="GD42" s="216"/>
      <c r="GE42" s="168"/>
      <c r="GF42" s="169">
        <v>171001955</v>
      </c>
      <c r="GG42" s="170">
        <v>206367455</v>
      </c>
      <c r="GH42" s="167">
        <v>6495</v>
      </c>
      <c r="GI42" s="167">
        <v>1112</v>
      </c>
      <c r="GJ42" s="168"/>
      <c r="GK42" s="168"/>
      <c r="GL42" s="168"/>
      <c r="GM42" s="216"/>
      <c r="GN42" s="168"/>
      <c r="GO42" s="169">
        <v>158194448</v>
      </c>
      <c r="GP42" s="167">
        <v>5383</v>
      </c>
      <c r="GQ42" s="168"/>
      <c r="GR42" s="168"/>
      <c r="GS42" s="168"/>
      <c r="GT42" s="216"/>
      <c r="GU42" s="168"/>
      <c r="GV42" s="169">
        <v>801402420</v>
      </c>
      <c r="GW42" s="170">
        <v>959596868</v>
      </c>
      <c r="GX42" s="167">
        <v>2295</v>
      </c>
      <c r="GY42" s="167">
        <v>502</v>
      </c>
      <c r="GZ42" s="168"/>
      <c r="HA42" s="168"/>
      <c r="HB42" s="168"/>
      <c r="HC42" s="216"/>
      <c r="HD42" s="168"/>
      <c r="HE42" s="169">
        <v>90216862</v>
      </c>
      <c r="HF42" s="167">
        <v>1793</v>
      </c>
      <c r="HG42" s="168"/>
      <c r="HH42" s="168"/>
      <c r="HI42" s="168"/>
      <c r="HJ42" s="216"/>
      <c r="HK42" s="168"/>
      <c r="HL42" s="169">
        <v>403758765</v>
      </c>
      <c r="HM42" s="170">
        <v>493975627</v>
      </c>
      <c r="HN42" s="167">
        <v>1117</v>
      </c>
      <c r="HO42" s="167">
        <v>247</v>
      </c>
      <c r="HP42" s="168"/>
      <c r="HQ42" s="168"/>
      <c r="HR42" s="168"/>
      <c r="HS42" s="216"/>
      <c r="HT42" s="168"/>
      <c r="HU42" s="169">
        <v>39343563</v>
      </c>
      <c r="HV42" s="167">
        <v>870</v>
      </c>
      <c r="HW42" s="168"/>
      <c r="HX42" s="168"/>
      <c r="HY42" s="168"/>
      <c r="HZ42" s="216"/>
      <c r="IA42" s="168"/>
      <c r="IB42" s="169">
        <v>150386061</v>
      </c>
      <c r="IC42" s="170">
        <v>189729624</v>
      </c>
      <c r="ID42" s="167">
        <v>2360</v>
      </c>
      <c r="IE42" s="167">
        <v>481</v>
      </c>
      <c r="IF42" s="168"/>
      <c r="IG42" s="168"/>
      <c r="IH42" s="168"/>
      <c r="II42" s="216"/>
      <c r="IJ42" s="168"/>
      <c r="IK42" s="169">
        <v>82246831</v>
      </c>
      <c r="IL42" s="167">
        <v>1879</v>
      </c>
      <c r="IM42" s="168"/>
      <c r="IN42" s="168"/>
      <c r="IO42" s="168"/>
      <c r="IP42" s="216"/>
      <c r="IQ42" s="168"/>
      <c r="IR42" s="169">
        <v>408734300</v>
      </c>
      <c r="IS42" s="170">
        <v>490981131</v>
      </c>
      <c r="IT42" s="167">
        <v>1444</v>
      </c>
      <c r="IU42" s="167">
        <v>275</v>
      </c>
      <c r="IV42" s="168"/>
      <c r="IW42" s="168"/>
      <c r="IX42" s="168"/>
      <c r="IY42" s="216"/>
      <c r="IZ42" s="168"/>
      <c r="JA42" s="169">
        <v>44232715</v>
      </c>
      <c r="JB42" s="167">
        <v>1169</v>
      </c>
      <c r="JC42" s="168"/>
      <c r="JD42" s="168"/>
      <c r="JE42" s="168"/>
      <c r="JF42" s="216"/>
      <c r="JG42" s="168"/>
      <c r="JH42" s="169">
        <v>220115024</v>
      </c>
      <c r="JI42" s="170">
        <v>264347739</v>
      </c>
      <c r="JJ42" s="167">
        <v>2796</v>
      </c>
      <c r="JK42" s="167">
        <v>538</v>
      </c>
      <c r="JL42" s="168"/>
      <c r="JM42" s="168"/>
      <c r="JN42" s="168"/>
      <c r="JO42" s="216"/>
      <c r="JP42" s="168"/>
      <c r="JQ42" s="169">
        <v>76692438</v>
      </c>
      <c r="JR42" s="167">
        <v>2258</v>
      </c>
      <c r="JS42" s="168"/>
      <c r="JT42" s="168"/>
      <c r="JU42" s="168"/>
      <c r="JV42" s="216"/>
      <c r="JW42" s="168"/>
      <c r="JX42" s="169">
        <v>527432418</v>
      </c>
      <c r="JY42" s="170">
        <v>604124856</v>
      </c>
      <c r="JZ42" s="167">
        <v>2741</v>
      </c>
      <c r="KA42" s="167">
        <v>660</v>
      </c>
      <c r="KB42" s="168"/>
      <c r="KC42" s="168"/>
      <c r="KD42" s="168"/>
      <c r="KE42" s="216"/>
      <c r="KF42" s="168"/>
      <c r="KG42" s="169">
        <v>101960770</v>
      </c>
      <c r="KH42" s="167">
        <v>2081</v>
      </c>
      <c r="KI42" s="168"/>
      <c r="KJ42" s="168"/>
      <c r="KK42" s="168"/>
      <c r="KL42" s="216"/>
      <c r="KM42" s="168"/>
      <c r="KN42" s="169">
        <v>461238923</v>
      </c>
      <c r="KO42" s="170">
        <v>563199693</v>
      </c>
      <c r="KP42" s="167">
        <v>4660</v>
      </c>
      <c r="KQ42" s="167">
        <v>937</v>
      </c>
      <c r="KR42" s="168"/>
      <c r="KS42" s="168"/>
      <c r="KT42" s="168"/>
      <c r="KU42" s="216"/>
      <c r="KV42" s="168"/>
      <c r="KW42" s="169">
        <v>137531921</v>
      </c>
      <c r="KX42" s="167">
        <v>3723</v>
      </c>
      <c r="KY42" s="168"/>
      <c r="KZ42" s="168"/>
      <c r="LA42" s="168"/>
      <c r="LB42" s="216"/>
      <c r="LC42" s="168"/>
      <c r="LD42" s="169">
        <v>631911341</v>
      </c>
      <c r="LE42" s="170">
        <v>769443262</v>
      </c>
    </row>
    <row r="43" spans="2:317" ht="13.5" x14ac:dyDescent="0.25">
      <c r="B43" s="174"/>
      <c r="C43" s="1"/>
      <c r="D43" s="1"/>
      <c r="E43" s="1"/>
      <c r="F43" s="1"/>
      <c r="G43" s="1"/>
      <c r="H43" s="1"/>
      <c r="I43" s="1"/>
      <c r="J43" s="1"/>
      <c r="K43" s="1"/>
      <c r="L43" s="1"/>
      <c r="N43" s="231"/>
      <c r="O43" s="232"/>
      <c r="P43" s="233"/>
      <c r="Q43" s="233"/>
      <c r="R43" s="233"/>
      <c r="S43" s="233"/>
      <c r="T43" s="233"/>
      <c r="U43" s="234"/>
      <c r="V43" s="232"/>
      <c r="W43" s="233"/>
      <c r="X43" s="233"/>
      <c r="Y43" s="233"/>
      <c r="Z43" s="233"/>
      <c r="AA43" s="233"/>
      <c r="AB43" s="234"/>
      <c r="AC43" s="235">
        <v>2990508313</v>
      </c>
      <c r="AD43" s="232"/>
      <c r="AE43" s="232"/>
      <c r="AF43" s="233"/>
      <c r="AG43" s="233"/>
      <c r="AH43" s="233"/>
      <c r="AI43" s="233"/>
      <c r="AJ43" s="233"/>
      <c r="AK43" s="234"/>
      <c r="AL43" s="232"/>
      <c r="AM43" s="233"/>
      <c r="AN43" s="233"/>
      <c r="AO43" s="233"/>
      <c r="AP43" s="233"/>
      <c r="AQ43" s="233"/>
      <c r="AR43" s="234"/>
      <c r="AS43" s="236"/>
      <c r="AT43" s="232"/>
      <c r="AU43" s="232"/>
      <c r="AV43" s="233"/>
      <c r="AW43" s="233"/>
      <c r="AX43" s="233"/>
      <c r="AY43" s="233"/>
      <c r="AZ43" s="233"/>
      <c r="BA43" s="234"/>
      <c r="BB43" s="232"/>
      <c r="BC43" s="233"/>
      <c r="BD43" s="233"/>
      <c r="BE43" s="233"/>
      <c r="BF43" s="233"/>
      <c r="BG43" s="233"/>
      <c r="BH43" s="234"/>
      <c r="BI43" s="236"/>
      <c r="BJ43" s="232"/>
      <c r="BK43" s="232"/>
      <c r="BL43" s="233"/>
      <c r="BM43" s="233"/>
      <c r="BN43" s="233"/>
      <c r="BO43" s="233"/>
      <c r="BP43" s="233"/>
      <c r="BQ43" s="234"/>
      <c r="BR43" s="232"/>
      <c r="BS43" s="233"/>
      <c r="BT43" s="233"/>
      <c r="BU43" s="233"/>
      <c r="BV43" s="233"/>
      <c r="BW43" s="233"/>
      <c r="BX43" s="234"/>
      <c r="BY43" s="236"/>
      <c r="BZ43" s="232"/>
      <c r="CA43" s="232"/>
      <c r="CB43" s="233"/>
      <c r="CC43" s="233"/>
      <c r="CD43" s="233"/>
      <c r="CE43" s="233"/>
      <c r="CF43" s="233"/>
      <c r="CG43" s="234"/>
      <c r="CH43" s="232"/>
      <c r="CI43" s="233"/>
      <c r="CJ43" s="233"/>
      <c r="CK43" s="233"/>
      <c r="CL43" s="233"/>
      <c r="CM43" s="233"/>
      <c r="CN43" s="234"/>
      <c r="CO43" s="236"/>
      <c r="CP43" s="232"/>
      <c r="CQ43" s="232"/>
      <c r="CR43" s="233"/>
      <c r="CS43" s="233"/>
      <c r="CT43" s="233"/>
      <c r="CU43" s="233"/>
      <c r="CV43" s="233"/>
      <c r="CW43" s="234"/>
      <c r="CX43" s="232"/>
      <c r="CY43" s="233"/>
      <c r="CZ43" s="233"/>
      <c r="DA43" s="233"/>
      <c r="DB43" s="233"/>
      <c r="DC43" s="233"/>
      <c r="DD43" s="234"/>
      <c r="DE43" s="236"/>
      <c r="DF43" s="232"/>
      <c r="DG43" s="232"/>
      <c r="DH43" s="233"/>
      <c r="DI43" s="233"/>
      <c r="DJ43" s="233"/>
      <c r="DK43" s="233"/>
      <c r="DL43" s="233"/>
      <c r="DM43" s="234"/>
      <c r="DN43" s="232"/>
      <c r="DO43" s="233"/>
      <c r="DP43" s="233"/>
      <c r="DQ43" s="233"/>
      <c r="DR43" s="233"/>
      <c r="DS43" s="233"/>
      <c r="DT43" s="234"/>
      <c r="DU43" s="236"/>
      <c r="DV43" s="232"/>
      <c r="DW43" s="232"/>
      <c r="DX43" s="233"/>
      <c r="DY43" s="233"/>
      <c r="DZ43" s="233"/>
      <c r="EA43" s="233"/>
      <c r="EB43" s="233"/>
      <c r="EC43" s="234"/>
      <c r="ED43" s="232"/>
      <c r="EE43" s="233"/>
      <c r="EF43" s="233"/>
      <c r="EG43" s="233"/>
      <c r="EH43" s="233"/>
      <c r="EI43" s="233"/>
      <c r="EJ43" s="234"/>
      <c r="EK43" s="236"/>
      <c r="EL43" s="232"/>
      <c r="EM43" s="232"/>
      <c r="EN43" s="233"/>
      <c r="EO43" s="233"/>
      <c r="EP43" s="233"/>
      <c r="EQ43" s="233"/>
      <c r="ER43" s="233"/>
      <c r="ES43" s="234"/>
      <c r="ET43" s="232"/>
      <c r="EU43" s="233"/>
      <c r="EV43" s="233"/>
      <c r="EW43" s="233"/>
      <c r="EX43" s="233"/>
      <c r="EY43" s="233"/>
      <c r="EZ43" s="234"/>
      <c r="FA43" s="236"/>
      <c r="FB43" s="232"/>
      <c r="FC43" s="232"/>
      <c r="FD43" s="233"/>
      <c r="FE43" s="233"/>
      <c r="FF43" s="233"/>
      <c r="FG43" s="233"/>
      <c r="FH43" s="233"/>
      <c r="FI43" s="234"/>
      <c r="FJ43" s="232"/>
      <c r="FK43" s="233"/>
      <c r="FL43" s="233"/>
      <c r="FM43" s="233"/>
      <c r="FN43" s="233"/>
      <c r="FO43" s="233"/>
      <c r="FP43" s="234"/>
      <c r="FQ43" s="236"/>
      <c r="FR43" s="232"/>
      <c r="FS43" s="232"/>
      <c r="FT43" s="233"/>
      <c r="FU43" s="233"/>
      <c r="FV43" s="233"/>
      <c r="FW43" s="233"/>
      <c r="FX43" s="233"/>
      <c r="FY43" s="234"/>
      <c r="FZ43" s="232"/>
      <c r="GA43" s="233"/>
      <c r="GB43" s="233"/>
      <c r="GC43" s="233"/>
      <c r="GD43" s="233"/>
      <c r="GE43" s="233"/>
      <c r="GF43" s="234"/>
      <c r="GG43" s="236"/>
      <c r="GH43" s="232"/>
      <c r="GI43" s="232"/>
      <c r="GJ43" s="233"/>
      <c r="GK43" s="233"/>
      <c r="GL43" s="233"/>
      <c r="GM43" s="233"/>
      <c r="GN43" s="233"/>
      <c r="GO43" s="234"/>
      <c r="GP43" s="232"/>
      <c r="GQ43" s="233"/>
      <c r="GR43" s="233"/>
      <c r="GS43" s="233"/>
      <c r="GT43" s="233"/>
      <c r="GU43" s="233"/>
      <c r="GV43" s="234"/>
      <c r="GW43" s="236"/>
      <c r="GX43" s="232"/>
      <c r="GY43" s="232"/>
      <c r="GZ43" s="233"/>
      <c r="HA43" s="233"/>
      <c r="HB43" s="233"/>
      <c r="HC43" s="233"/>
      <c r="HD43" s="233"/>
      <c r="HE43" s="234"/>
      <c r="HF43" s="232"/>
      <c r="HG43" s="233"/>
      <c r="HH43" s="233"/>
      <c r="HI43" s="233"/>
      <c r="HJ43" s="233"/>
      <c r="HK43" s="233"/>
      <c r="HL43" s="234"/>
      <c r="HM43" s="236"/>
      <c r="HN43" s="232"/>
      <c r="HO43" s="232"/>
      <c r="HP43" s="233"/>
      <c r="HQ43" s="233"/>
      <c r="HR43" s="233"/>
      <c r="HS43" s="233"/>
      <c r="HT43" s="233"/>
      <c r="HU43" s="234"/>
      <c r="HV43" s="232"/>
      <c r="HW43" s="233"/>
      <c r="HX43" s="233"/>
      <c r="HY43" s="233"/>
      <c r="HZ43" s="233"/>
      <c r="IA43" s="233"/>
      <c r="IB43" s="234"/>
      <c r="IC43" s="236"/>
      <c r="ID43" s="232"/>
      <c r="IE43" s="232"/>
      <c r="IF43" s="233"/>
      <c r="IG43" s="233"/>
      <c r="IH43" s="233"/>
      <c r="II43" s="233"/>
      <c r="IJ43" s="233"/>
      <c r="IK43" s="234"/>
      <c r="IL43" s="232"/>
      <c r="IM43" s="233"/>
      <c r="IN43" s="233"/>
      <c r="IO43" s="233"/>
      <c r="IP43" s="233"/>
      <c r="IQ43" s="233"/>
      <c r="IR43" s="234"/>
      <c r="IS43" s="236"/>
      <c r="IT43" s="232"/>
      <c r="IU43" s="232"/>
      <c r="IV43" s="233"/>
      <c r="IW43" s="233"/>
      <c r="IX43" s="233"/>
      <c r="IY43" s="233"/>
      <c r="IZ43" s="233"/>
      <c r="JA43" s="234"/>
      <c r="JB43" s="232"/>
      <c r="JC43" s="233"/>
      <c r="JD43" s="233"/>
      <c r="JE43" s="233"/>
      <c r="JF43" s="233"/>
      <c r="JG43" s="233"/>
      <c r="JH43" s="234"/>
      <c r="JI43" s="236"/>
      <c r="JJ43" s="232"/>
      <c r="JK43" s="232"/>
      <c r="JL43" s="233"/>
      <c r="JM43" s="233"/>
      <c r="JN43" s="233"/>
      <c r="JO43" s="233"/>
      <c r="JP43" s="233"/>
      <c r="JQ43" s="234"/>
      <c r="JR43" s="232"/>
      <c r="JS43" s="233"/>
      <c r="JT43" s="233"/>
      <c r="JU43" s="233"/>
      <c r="JV43" s="233"/>
      <c r="JW43" s="233"/>
      <c r="JX43" s="234"/>
      <c r="JY43" s="236"/>
      <c r="JZ43" s="232"/>
      <c r="KA43" s="232"/>
      <c r="KB43" s="233"/>
      <c r="KC43" s="233"/>
      <c r="KD43" s="233"/>
      <c r="KE43" s="233"/>
      <c r="KF43" s="233"/>
      <c r="KG43" s="234"/>
      <c r="KH43" s="232"/>
      <c r="KI43" s="233"/>
      <c r="KJ43" s="233"/>
      <c r="KK43" s="233"/>
      <c r="KL43" s="233"/>
      <c r="KM43" s="233"/>
      <c r="KN43" s="234"/>
      <c r="KO43" s="236"/>
      <c r="KP43" s="232"/>
      <c r="KQ43" s="232"/>
      <c r="KR43" s="233"/>
      <c r="KS43" s="233"/>
      <c r="KT43" s="233"/>
      <c r="KU43" s="233"/>
      <c r="KV43" s="233"/>
      <c r="KW43" s="234"/>
      <c r="KX43" s="232"/>
      <c r="KY43" s="233"/>
      <c r="KZ43" s="233"/>
      <c r="LA43" s="233"/>
      <c r="LB43" s="233"/>
      <c r="LC43" s="233"/>
      <c r="LD43" s="234"/>
      <c r="LE43" s="236"/>
    </row>
    <row r="44" spans="2:317" x14ac:dyDescent="0.25">
      <c r="N44" s="7"/>
      <c r="AC44" s="243">
        <v>286368100</v>
      </c>
      <c r="AS44" s="214"/>
    </row>
    <row r="45" spans="2:317" x14ac:dyDescent="0.25">
      <c r="N45" s="7"/>
      <c r="AC45" s="1">
        <v>9.5759004833771214E-2</v>
      </c>
    </row>
    <row r="46" spans="2:317" x14ac:dyDescent="0.25">
      <c r="N46" s="7"/>
    </row>
    <row r="47" spans="2:317" x14ac:dyDescent="0.25">
      <c r="N47" s="7"/>
    </row>
    <row r="48" spans="2:317" x14ac:dyDescent="0.25">
      <c r="N48" s="7"/>
    </row>
    <row r="49" spans="14:14" x14ac:dyDescent="0.25">
      <c r="N49" s="7"/>
    </row>
    <row r="50" spans="14:14" x14ac:dyDescent="0.25">
      <c r="N50" s="7"/>
    </row>
    <row r="51" spans="14:14" x14ac:dyDescent="0.25">
      <c r="N51" s="7"/>
    </row>
    <row r="52" spans="14:14" x14ac:dyDescent="0.25">
      <c r="N52" s="7"/>
    </row>
    <row r="53" spans="14:14" x14ac:dyDescent="0.25">
      <c r="N53" s="7"/>
    </row>
    <row r="54" spans="14:14" x14ac:dyDescent="0.25">
      <c r="N54" s="7"/>
    </row>
    <row r="55" spans="14:14" x14ac:dyDescent="0.25">
      <c r="N55" s="7"/>
    </row>
    <row r="56" spans="14:14" x14ac:dyDescent="0.25">
      <c r="N56" s="7"/>
    </row>
    <row r="57" spans="14:14" x14ac:dyDescent="0.25">
      <c r="N57" s="7"/>
    </row>
    <row r="58" spans="14:14" x14ac:dyDescent="0.25">
      <c r="N58" s="7"/>
    </row>
    <row r="59" spans="14:14" x14ac:dyDescent="0.25">
      <c r="N59" s="7"/>
    </row>
    <row r="60" spans="14:14" x14ac:dyDescent="0.25">
      <c r="N60" s="7"/>
    </row>
    <row r="61" spans="14:14" x14ac:dyDescent="0.25">
      <c r="N61" s="7"/>
    </row>
    <row r="62" spans="14:14" x14ac:dyDescent="0.25">
      <c r="N62" s="7"/>
    </row>
  </sheetData>
  <mergeCells count="82">
    <mergeCell ref="B5:B7"/>
    <mergeCell ref="C5:G5"/>
    <mergeCell ref="H5:L5"/>
    <mergeCell ref="H6:L6"/>
    <mergeCell ref="BB5:BH5"/>
    <mergeCell ref="AU6:AZ6"/>
    <mergeCell ref="BB6:BG6"/>
    <mergeCell ref="C6:G6"/>
    <mergeCell ref="AE5:AK5"/>
    <mergeCell ref="AL5:AR5"/>
    <mergeCell ref="AE6:AJ6"/>
    <mergeCell ref="AL6:AQ6"/>
    <mergeCell ref="AU5:BA5"/>
    <mergeCell ref="C4:L4"/>
    <mergeCell ref="O6:T6"/>
    <mergeCell ref="O5:U5"/>
    <mergeCell ref="V5:AB5"/>
    <mergeCell ref="V6:AA6"/>
    <mergeCell ref="DN5:DT5"/>
    <mergeCell ref="DG6:DL6"/>
    <mergeCell ref="DN6:DS6"/>
    <mergeCell ref="BK5:BQ5"/>
    <mergeCell ref="BR5:BX5"/>
    <mergeCell ref="BK6:BP6"/>
    <mergeCell ref="BR6:BW6"/>
    <mergeCell ref="CA5:CG5"/>
    <mergeCell ref="CH5:CN5"/>
    <mergeCell ref="CA6:CF6"/>
    <mergeCell ref="CH6:CM6"/>
    <mergeCell ref="CQ5:CW5"/>
    <mergeCell ref="CX5:DD5"/>
    <mergeCell ref="CQ6:CV6"/>
    <mergeCell ref="CX6:DC6"/>
    <mergeCell ref="DG5:DM5"/>
    <mergeCell ref="FZ5:GF5"/>
    <mergeCell ref="FS6:FX6"/>
    <mergeCell ref="FZ6:GE6"/>
    <mergeCell ref="DW5:EC5"/>
    <mergeCell ref="ED5:EJ5"/>
    <mergeCell ref="DW6:EB6"/>
    <mergeCell ref="ED6:EI6"/>
    <mergeCell ref="EM5:ES5"/>
    <mergeCell ref="ET5:EZ5"/>
    <mergeCell ref="EM6:ER6"/>
    <mergeCell ref="ET6:EY6"/>
    <mergeCell ref="FC5:FI5"/>
    <mergeCell ref="FJ5:FP5"/>
    <mergeCell ref="FC6:FH6"/>
    <mergeCell ref="FJ6:FO6"/>
    <mergeCell ref="FS5:FY5"/>
    <mergeCell ref="IL5:IR5"/>
    <mergeCell ref="IE6:IJ6"/>
    <mergeCell ref="IL6:IQ6"/>
    <mergeCell ref="GI5:GO5"/>
    <mergeCell ref="GP5:GV5"/>
    <mergeCell ref="GI6:GN6"/>
    <mergeCell ref="GP6:GU6"/>
    <mergeCell ref="GY5:HE5"/>
    <mergeCell ref="HF5:HL5"/>
    <mergeCell ref="GY6:HD6"/>
    <mergeCell ref="HF6:HK6"/>
    <mergeCell ref="HO5:HU5"/>
    <mergeCell ref="HV5:IB5"/>
    <mergeCell ref="HO6:HT6"/>
    <mergeCell ref="HV6:IA6"/>
    <mergeCell ref="IE5:IK5"/>
    <mergeCell ref="KX5:LD5"/>
    <mergeCell ref="KQ6:KV6"/>
    <mergeCell ref="KX6:LC6"/>
    <mergeCell ref="IU5:JA5"/>
    <mergeCell ref="JB5:JH5"/>
    <mergeCell ref="IU6:IZ6"/>
    <mergeCell ref="JB6:JG6"/>
    <mergeCell ref="JK5:JQ5"/>
    <mergeCell ref="JR5:JX5"/>
    <mergeCell ref="JK6:JP6"/>
    <mergeCell ref="JR6:JW6"/>
    <mergeCell ref="KA5:KG5"/>
    <mergeCell ref="KH5:KN5"/>
    <mergeCell ref="KA6:KF6"/>
    <mergeCell ref="KH6:KM6"/>
    <mergeCell ref="KQ5:KW5"/>
  </mergeCells>
  <pageMargins left="0.70866141732283472" right="0.70866141732283472" top="0.74803149606299213" bottom="0.74803149606299213" header="0.31496062992125984" footer="0.31496062992125984"/>
  <pageSetup paperSize="9" scale="85" fitToWidth="32"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7" customWidth="1"/>
    <col min="3" max="3" width="18.19921875" customWidth="1"/>
    <col min="4" max="4" width="10.3984375" style="7" customWidth="1"/>
    <col min="5" max="5" width="14" bestFit="1" customWidth="1"/>
    <col min="6" max="6" width="16" customWidth="1"/>
    <col min="7" max="7" width="16" style="7" customWidth="1"/>
    <col min="8" max="8" width="7.796875" style="7" bestFit="1" customWidth="1"/>
    <col min="9" max="9" width="14.59765625" customWidth="1"/>
    <col min="10" max="10" width="14.59765625" style="7" customWidth="1"/>
    <col min="11" max="11" width="8.796875" style="7" bestFit="1" customWidth="1"/>
  </cols>
  <sheetData>
    <row r="1" spans="1:14" s="7" customFormat="1" x14ac:dyDescent="0.25"/>
    <row r="2" spans="1:14" ht="23.45" customHeight="1" x14ac:dyDescent="0.25">
      <c r="B2" s="346" t="s">
        <v>134</v>
      </c>
      <c r="C2" s="347"/>
      <c r="D2" s="346" t="s">
        <v>133</v>
      </c>
      <c r="E2" s="347"/>
      <c r="F2" s="346" t="s">
        <v>148</v>
      </c>
      <c r="G2" s="348"/>
      <c r="H2" s="347"/>
      <c r="I2" s="346" t="s">
        <v>149</v>
      </c>
      <c r="J2" s="348"/>
      <c r="K2" s="347"/>
      <c r="M2" t="s">
        <v>151</v>
      </c>
    </row>
    <row r="3" spans="1:14" ht="36" customHeight="1" x14ac:dyDescent="0.25">
      <c r="A3" t="s">
        <v>150</v>
      </c>
      <c r="B3" s="210" t="s">
        <v>135</v>
      </c>
      <c r="C3" s="211" t="s">
        <v>146</v>
      </c>
      <c r="D3" s="210" t="s">
        <v>135</v>
      </c>
      <c r="E3" s="211" t="s">
        <v>146</v>
      </c>
      <c r="F3" s="210" t="s">
        <v>136</v>
      </c>
      <c r="G3" s="210" t="s">
        <v>137</v>
      </c>
      <c r="H3" s="218" t="s">
        <v>138</v>
      </c>
      <c r="I3" s="210" t="s">
        <v>136</v>
      </c>
      <c r="J3" s="210" t="s">
        <v>137</v>
      </c>
      <c r="K3" s="218" t="s">
        <v>138</v>
      </c>
      <c r="M3" s="7" t="s">
        <v>134</v>
      </c>
      <c r="N3" s="7" t="s">
        <v>133</v>
      </c>
    </row>
    <row r="4" spans="1:14" x14ac:dyDescent="0.25">
      <c r="A4" s="206" t="s">
        <v>1</v>
      </c>
      <c r="B4" s="208">
        <v>2259</v>
      </c>
      <c r="C4" s="208">
        <v>246468700</v>
      </c>
      <c r="D4" s="208">
        <v>4457</v>
      </c>
      <c r="E4" s="208">
        <v>360482200</v>
      </c>
      <c r="F4" s="208">
        <f>'Расчет ДО'!AS42</f>
        <v>280588893</v>
      </c>
      <c r="G4" s="208">
        <f t="shared" ref="G4:G21" si="0">F4-C4</f>
        <v>34120193</v>
      </c>
      <c r="H4" s="220">
        <f>G4/C4</f>
        <v>0.13843621117001875</v>
      </c>
      <c r="I4" s="222" t="e">
        <f>#REF!</f>
        <v>#REF!</v>
      </c>
      <c r="J4" s="222" t="e">
        <f>I4-E4</f>
        <v>#REF!</v>
      </c>
      <c r="K4" s="220" t="e">
        <f>J4/E4</f>
        <v>#REF!</v>
      </c>
      <c r="L4" s="219"/>
      <c r="M4" s="227">
        <v>2.0880498565565751E-2</v>
      </c>
      <c r="N4" s="227">
        <v>-3.264544070218757E-2</v>
      </c>
    </row>
    <row r="5" spans="1:14" x14ac:dyDescent="0.25">
      <c r="A5" s="206" t="s">
        <v>76</v>
      </c>
      <c r="B5" s="208">
        <v>2163</v>
      </c>
      <c r="C5" s="208">
        <v>255892900</v>
      </c>
      <c r="D5" s="208">
        <v>4164</v>
      </c>
      <c r="E5" s="208">
        <v>383613700</v>
      </c>
      <c r="F5" s="208">
        <f>'Расчет ДО'!BI42</f>
        <v>340492586</v>
      </c>
      <c r="G5" s="208">
        <f t="shared" si="0"/>
        <v>84599686</v>
      </c>
      <c r="H5" s="220">
        <f t="shared" ref="H5:H21" si="1">G5/C5</f>
        <v>0.33060583548820621</v>
      </c>
      <c r="I5" s="222" t="e">
        <f>#REF!</f>
        <v>#REF!</v>
      </c>
      <c r="J5" s="222" t="e">
        <f t="shared" ref="J5:J21" si="2">I5-E5</f>
        <v>#REF!</v>
      </c>
      <c r="K5" s="221" t="e">
        <f t="shared" ref="K5:K21" si="3">J5/E5</f>
        <v>#REF!</v>
      </c>
      <c r="L5" s="219"/>
      <c r="M5" s="227">
        <v>3.1841387620027521E-2</v>
      </c>
      <c r="N5" s="227">
        <v>-4.7196454861583297E-2</v>
      </c>
    </row>
    <row r="6" spans="1:14" x14ac:dyDescent="0.25">
      <c r="A6" s="206" t="s">
        <v>77</v>
      </c>
      <c r="B6" s="208">
        <v>3919</v>
      </c>
      <c r="C6" s="208">
        <v>558191400</v>
      </c>
      <c r="D6" s="208">
        <v>7506</v>
      </c>
      <c r="E6" s="208">
        <v>605964200</v>
      </c>
      <c r="F6" s="208">
        <f>'Расчет ДО'!BY42</f>
        <v>650259919</v>
      </c>
      <c r="G6" s="208">
        <f t="shared" si="0"/>
        <v>92068519</v>
      </c>
      <c r="H6" s="220">
        <f t="shared" si="1"/>
        <v>0.16494076942066824</v>
      </c>
      <c r="I6" s="222" t="e">
        <f>#REF!</f>
        <v>#REF!</v>
      </c>
      <c r="J6" s="222" t="e">
        <f t="shared" si="2"/>
        <v>#REF!</v>
      </c>
      <c r="K6" s="220" t="e">
        <f t="shared" si="3"/>
        <v>#REF!</v>
      </c>
      <c r="L6" s="219"/>
      <c r="M6" s="227">
        <v>2.0628434076931635E-3</v>
      </c>
      <c r="N6" s="227">
        <v>2.9590759513093857E-2</v>
      </c>
    </row>
    <row r="7" spans="1:14" x14ac:dyDescent="0.25">
      <c r="A7" s="206" t="s">
        <v>78</v>
      </c>
      <c r="B7" s="208">
        <v>20162</v>
      </c>
      <c r="C7" s="208">
        <v>2909594100</v>
      </c>
      <c r="D7" s="208">
        <v>45620</v>
      </c>
      <c r="E7" s="208">
        <v>3337922200</v>
      </c>
      <c r="F7" s="208">
        <f>'Расчет ДО'!CO42</f>
        <v>5617397433</v>
      </c>
      <c r="G7" s="208">
        <f t="shared" si="0"/>
        <v>2707803333</v>
      </c>
      <c r="H7" s="220">
        <f t="shared" si="1"/>
        <v>0.93064642006250975</v>
      </c>
      <c r="I7" s="222" t="e">
        <f>#REF!</f>
        <v>#REF!</v>
      </c>
      <c r="J7" s="222" t="e">
        <f t="shared" si="2"/>
        <v>#REF!</v>
      </c>
      <c r="K7" s="221" t="e">
        <f t="shared" si="3"/>
        <v>#REF!</v>
      </c>
      <c r="L7" s="219"/>
      <c r="M7" s="227">
        <v>1.4325025360805085E-3</v>
      </c>
      <c r="N7" s="227">
        <v>-4.7516778575254458E-2</v>
      </c>
    </row>
    <row r="8" spans="1:14" x14ac:dyDescent="0.25">
      <c r="A8" s="225" t="s">
        <v>79</v>
      </c>
      <c r="B8" s="208">
        <v>8992</v>
      </c>
      <c r="C8" s="208">
        <v>1334339600</v>
      </c>
      <c r="D8" s="208">
        <v>17062</v>
      </c>
      <c r="E8" s="208">
        <v>1375995700</v>
      </c>
      <c r="F8" s="208">
        <f>'Расчет ДО'!DE42</f>
        <v>1590053496</v>
      </c>
      <c r="G8" s="208">
        <f t="shared" si="0"/>
        <v>255713896</v>
      </c>
      <c r="H8" s="220">
        <f t="shared" si="1"/>
        <v>0.1916407906952623</v>
      </c>
      <c r="I8" s="222" t="e">
        <f>#REF!</f>
        <v>#REF!</v>
      </c>
      <c r="J8" s="222" t="e">
        <f t="shared" si="2"/>
        <v>#REF!</v>
      </c>
      <c r="K8" s="220" t="e">
        <f t="shared" si="3"/>
        <v>#REF!</v>
      </c>
      <c r="L8" s="219" t="s">
        <v>145</v>
      </c>
      <c r="M8" s="227">
        <v>-1.6124698256039117E-2</v>
      </c>
      <c r="N8" s="227">
        <v>2.6666265484781748E-3</v>
      </c>
    </row>
    <row r="9" spans="1:14" x14ac:dyDescent="0.25">
      <c r="A9" s="206" t="s">
        <v>80</v>
      </c>
      <c r="B9" s="208">
        <v>10372</v>
      </c>
      <c r="C9" s="208">
        <v>1555730400</v>
      </c>
      <c r="D9" s="208">
        <v>20206</v>
      </c>
      <c r="E9" s="208">
        <v>1534348000</v>
      </c>
      <c r="F9" s="208">
        <f>'Расчет ДО'!DU42</f>
        <v>1924557333</v>
      </c>
      <c r="G9" s="208">
        <f t="shared" si="0"/>
        <v>368826933</v>
      </c>
      <c r="H9" s="220">
        <f t="shared" si="1"/>
        <v>0.2370763809719216</v>
      </c>
      <c r="I9" s="222" t="e">
        <f>#REF!</f>
        <v>#REF!</v>
      </c>
      <c r="J9" s="222" t="e">
        <f t="shared" si="2"/>
        <v>#REF!</v>
      </c>
      <c r="K9" s="220" t="e">
        <f t="shared" si="3"/>
        <v>#REF!</v>
      </c>
      <c r="L9" s="219"/>
      <c r="M9" s="227">
        <v>1.2191865646632275E-2</v>
      </c>
      <c r="N9" s="227">
        <v>5.8385478594752814E-2</v>
      </c>
    </row>
    <row r="10" spans="1:14" x14ac:dyDescent="0.25">
      <c r="A10" s="206" t="s">
        <v>81</v>
      </c>
      <c r="B10" s="208">
        <v>4075</v>
      </c>
      <c r="C10" s="208">
        <v>450184300</v>
      </c>
      <c r="D10" s="208">
        <v>7489</v>
      </c>
      <c r="E10" s="208">
        <v>580477100</v>
      </c>
      <c r="F10" s="208">
        <f>'Расчет ДО'!EK42</f>
        <v>535879193</v>
      </c>
      <c r="G10" s="208">
        <f t="shared" si="0"/>
        <v>85694893</v>
      </c>
      <c r="H10" s="220">
        <f t="shared" si="1"/>
        <v>0.19035513455267097</v>
      </c>
      <c r="I10" s="222" t="e">
        <f>#REF!</f>
        <v>#REF!</v>
      </c>
      <c r="J10" s="222" t="e">
        <f t="shared" si="2"/>
        <v>#REF!</v>
      </c>
      <c r="K10" s="220" t="e">
        <f t="shared" si="3"/>
        <v>#REF!</v>
      </c>
      <c r="L10" s="219"/>
      <c r="M10" s="227">
        <v>3.5313080306195385E-2</v>
      </c>
      <c r="N10" s="227">
        <v>3.5212061565319487E-3</v>
      </c>
    </row>
    <row r="11" spans="1:14" x14ac:dyDescent="0.25">
      <c r="A11" s="206" t="s">
        <v>82</v>
      </c>
      <c r="B11" s="208">
        <v>3754</v>
      </c>
      <c r="C11" s="208">
        <v>479850100</v>
      </c>
      <c r="D11" s="208">
        <v>7008</v>
      </c>
      <c r="E11" s="208">
        <v>529266600</v>
      </c>
      <c r="F11" s="208">
        <f>'Расчет ДО'!FA42</f>
        <v>549959431</v>
      </c>
      <c r="G11" s="208">
        <f t="shared" si="0"/>
        <v>70109331</v>
      </c>
      <c r="H11" s="220">
        <f t="shared" si="1"/>
        <v>0.14610673416552378</v>
      </c>
      <c r="I11" s="222" t="e">
        <f>#REF!</f>
        <v>#REF!</v>
      </c>
      <c r="J11" s="222" t="e">
        <f t="shared" si="2"/>
        <v>#REF!</v>
      </c>
      <c r="K11" s="220" t="e">
        <f t="shared" si="3"/>
        <v>#REF!</v>
      </c>
      <c r="L11" s="219"/>
      <c r="M11" s="227">
        <v>-2.2434425812397199E-2</v>
      </c>
      <c r="N11" s="227">
        <v>-9.7856569575019339E-3</v>
      </c>
    </row>
    <row r="12" spans="1:14" x14ac:dyDescent="0.25">
      <c r="A12" s="206" t="s">
        <v>83</v>
      </c>
      <c r="B12" s="208">
        <v>5133</v>
      </c>
      <c r="C12" s="208">
        <v>908755500</v>
      </c>
      <c r="D12" s="208">
        <v>8965</v>
      </c>
      <c r="E12" s="208">
        <v>667550000</v>
      </c>
      <c r="F12" s="208">
        <f>'Расчет ДО'!FQ42</f>
        <v>1193465889</v>
      </c>
      <c r="G12" s="208">
        <f t="shared" si="0"/>
        <v>284710389</v>
      </c>
      <c r="H12" s="221">
        <f t="shared" si="1"/>
        <v>0.31329701883509919</v>
      </c>
      <c r="I12" s="222" t="e">
        <f>#REF!</f>
        <v>#REF!</v>
      </c>
      <c r="J12" s="222" t="e">
        <f t="shared" si="2"/>
        <v>#REF!</v>
      </c>
      <c r="K12" s="220" t="e">
        <f t="shared" si="3"/>
        <v>#REF!</v>
      </c>
      <c r="L12" s="219"/>
      <c r="M12" s="227">
        <v>-3.401888410997831E-2</v>
      </c>
      <c r="N12" s="227">
        <v>-9.9519126413634435E-3</v>
      </c>
    </row>
    <row r="13" spans="1:14" x14ac:dyDescent="0.25">
      <c r="A13" s="206" t="s">
        <v>84</v>
      </c>
      <c r="B13" s="208">
        <v>1320</v>
      </c>
      <c r="C13" s="208">
        <v>198743800</v>
      </c>
      <c r="D13" s="208">
        <v>2683</v>
      </c>
      <c r="E13" s="208">
        <v>234834100</v>
      </c>
      <c r="F13" s="208">
        <f>'Расчет ДО'!GG42</f>
        <v>206367455</v>
      </c>
      <c r="G13" s="208">
        <f t="shared" si="0"/>
        <v>7623655</v>
      </c>
      <c r="H13" s="220">
        <f t="shared" si="1"/>
        <v>3.8359209192940863E-2</v>
      </c>
      <c r="I13" s="222" t="e">
        <f>#REF!</f>
        <v>#REF!</v>
      </c>
      <c r="J13" s="222" t="e">
        <f t="shared" si="2"/>
        <v>#REF!</v>
      </c>
      <c r="K13" s="224" t="e">
        <f t="shared" si="3"/>
        <v>#REF!</v>
      </c>
      <c r="L13" s="219"/>
      <c r="M13" s="227">
        <v>-2.0806929047042729E-2</v>
      </c>
      <c r="N13" s="227">
        <v>0.109838427725944</v>
      </c>
    </row>
    <row r="14" spans="1:14" x14ac:dyDescent="0.25">
      <c r="A14" s="206" t="s">
        <v>85</v>
      </c>
      <c r="B14" s="208">
        <v>4271</v>
      </c>
      <c r="C14" s="208">
        <v>471065600</v>
      </c>
      <c r="D14" s="208">
        <v>6056</v>
      </c>
      <c r="E14" s="208">
        <v>547443100</v>
      </c>
      <c r="F14" s="208">
        <f>'Расчет ДО'!GW42</f>
        <v>959596868</v>
      </c>
      <c r="G14" s="208">
        <f t="shared" si="0"/>
        <v>488531268</v>
      </c>
      <c r="H14" s="220">
        <f t="shared" si="1"/>
        <v>1.0370769336584968</v>
      </c>
      <c r="I14" s="222" t="e">
        <f>#REF!</f>
        <v>#REF!</v>
      </c>
      <c r="J14" s="222" t="e">
        <f t="shared" si="2"/>
        <v>#REF!</v>
      </c>
      <c r="K14" s="221" t="e">
        <f t="shared" si="3"/>
        <v>#REF!</v>
      </c>
      <c r="L14" s="219"/>
      <c r="M14" s="227">
        <v>3.1905271315471356E-2</v>
      </c>
      <c r="N14" s="227">
        <v>-4.1234022931543497E-2</v>
      </c>
    </row>
    <row r="15" spans="1:14" x14ac:dyDescent="0.25">
      <c r="A15" s="206" t="s">
        <v>86</v>
      </c>
      <c r="B15" s="208">
        <v>2679</v>
      </c>
      <c r="C15" s="208">
        <v>352214700</v>
      </c>
      <c r="D15" s="208">
        <v>5912</v>
      </c>
      <c r="E15" s="208">
        <v>497944000</v>
      </c>
      <c r="F15" s="208">
        <f>'Расчет ДО'!HM42</f>
        <v>493975627</v>
      </c>
      <c r="G15" s="208">
        <f t="shared" si="0"/>
        <v>141760927</v>
      </c>
      <c r="H15" s="220">
        <f t="shared" si="1"/>
        <v>0.40248441362612064</v>
      </c>
      <c r="I15" s="222" t="e">
        <f>#REF!</f>
        <v>#REF!</v>
      </c>
      <c r="J15" s="222" t="e">
        <f t="shared" si="2"/>
        <v>#REF!</v>
      </c>
      <c r="K15" s="224" t="e">
        <f t="shared" si="3"/>
        <v>#REF!</v>
      </c>
      <c r="L15" s="219"/>
      <c r="M15" s="227">
        <v>3.022910598023237E-2</v>
      </c>
      <c r="N15" s="227">
        <v>8.1366558479738491E-2</v>
      </c>
    </row>
    <row r="16" spans="1:14" x14ac:dyDescent="0.25">
      <c r="A16" s="206" t="s">
        <v>87</v>
      </c>
      <c r="B16" s="208">
        <v>1479</v>
      </c>
      <c r="C16" s="208">
        <v>164298600</v>
      </c>
      <c r="D16" s="208">
        <v>2788</v>
      </c>
      <c r="E16" s="208">
        <v>219374300</v>
      </c>
      <c r="F16" s="208">
        <f>'Расчет ДО'!IC42</f>
        <v>189729624</v>
      </c>
      <c r="G16" s="208">
        <f t="shared" si="0"/>
        <v>25431024</v>
      </c>
      <c r="H16" s="220">
        <f t="shared" si="1"/>
        <v>0.15478539683235279</v>
      </c>
      <c r="I16" s="222" t="e">
        <f>#REF!</f>
        <v>#REF!</v>
      </c>
      <c r="J16" s="222" t="e">
        <f>I16-E16</f>
        <v>#REF!</v>
      </c>
      <c r="K16" s="220" t="e">
        <f t="shared" si="3"/>
        <v>#REF!</v>
      </c>
      <c r="L16" s="219"/>
      <c r="M16" s="227">
        <v>-1.1267280803469143E-3</v>
      </c>
      <c r="N16" s="227">
        <v>8.036784105126437E-3</v>
      </c>
    </row>
    <row r="17" spans="1:17" x14ac:dyDescent="0.25">
      <c r="A17" s="206" t="s">
        <v>88</v>
      </c>
      <c r="B17" s="208">
        <v>2689</v>
      </c>
      <c r="C17" s="208">
        <v>325705800</v>
      </c>
      <c r="D17" s="208">
        <v>5226</v>
      </c>
      <c r="E17" s="208">
        <v>497959000</v>
      </c>
      <c r="F17" s="208">
        <f>'Расчет ДО'!IS42</f>
        <v>490981131</v>
      </c>
      <c r="G17" s="208">
        <f t="shared" si="0"/>
        <v>165275331</v>
      </c>
      <c r="H17" s="224">
        <f t="shared" si="1"/>
        <v>0.50743748192387117</v>
      </c>
      <c r="I17" s="222" t="e">
        <f>#REF!</f>
        <v>#REF!</v>
      </c>
      <c r="J17" s="222" t="e">
        <f t="shared" si="2"/>
        <v>#REF!</v>
      </c>
      <c r="K17" s="220" t="e">
        <f t="shared" si="3"/>
        <v>#REF!</v>
      </c>
      <c r="L17" s="219"/>
      <c r="M17" s="227">
        <v>4.9411552239613056E-2</v>
      </c>
      <c r="N17" s="227">
        <v>4.9602419208902522E-2</v>
      </c>
    </row>
    <row r="18" spans="1:17" x14ac:dyDescent="0.25">
      <c r="A18" s="206" t="s">
        <v>89</v>
      </c>
      <c r="B18" s="208">
        <v>1743</v>
      </c>
      <c r="C18" s="208">
        <v>209869100</v>
      </c>
      <c r="D18" s="208">
        <v>3455</v>
      </c>
      <c r="E18" s="208">
        <v>280993200</v>
      </c>
      <c r="F18" s="208">
        <f>'Расчет ДО'!JI42</f>
        <v>264347739</v>
      </c>
      <c r="G18" s="208">
        <f t="shared" si="0"/>
        <v>54478639</v>
      </c>
      <c r="H18" s="220">
        <f t="shared" si="1"/>
        <v>0.25958389777246865</v>
      </c>
      <c r="I18" s="222" t="e">
        <f>#REF!</f>
        <v>#REF!</v>
      </c>
      <c r="J18" s="222" t="e">
        <f t="shared" si="2"/>
        <v>#REF!</v>
      </c>
      <c r="K18" s="224" t="e">
        <f t="shared" si="3"/>
        <v>#REF!</v>
      </c>
      <c r="L18" s="219"/>
      <c r="M18" s="227">
        <v>3.4978999337990334E-2</v>
      </c>
      <c r="N18" s="227">
        <v>8.9947743494553076E-2</v>
      </c>
    </row>
    <row r="19" spans="1:17" x14ac:dyDescent="0.25">
      <c r="A19" s="206" t="s">
        <v>90</v>
      </c>
      <c r="B19" s="208">
        <v>3958</v>
      </c>
      <c r="C19" s="208">
        <v>452048000</v>
      </c>
      <c r="D19" s="208">
        <v>7194</v>
      </c>
      <c r="E19" s="208">
        <v>585106100</v>
      </c>
      <c r="F19" s="208">
        <f>'Расчет ДО'!KO42</f>
        <v>563199693</v>
      </c>
      <c r="G19" s="208">
        <f t="shared" si="0"/>
        <v>111151693</v>
      </c>
      <c r="H19" s="220">
        <f t="shared" si="1"/>
        <v>0.24588471357024033</v>
      </c>
      <c r="I19" s="222" t="e">
        <f>#REF!</f>
        <v>#REF!</v>
      </c>
      <c r="J19" s="222" t="e">
        <f t="shared" si="2"/>
        <v>#REF!</v>
      </c>
      <c r="K19" s="220" t="e">
        <f t="shared" si="3"/>
        <v>#REF!</v>
      </c>
      <c r="L19" s="219"/>
      <c r="M19" s="227">
        <v>4.0954675733542147E-2</v>
      </c>
      <c r="N19" s="227">
        <v>1.8903017769147497E-2</v>
      </c>
    </row>
    <row r="20" spans="1:17" x14ac:dyDescent="0.25">
      <c r="A20" s="206" t="s">
        <v>91</v>
      </c>
      <c r="B20" s="208">
        <v>5511</v>
      </c>
      <c r="C20" s="208">
        <v>583947700</v>
      </c>
      <c r="D20" s="208">
        <v>10973</v>
      </c>
      <c r="E20" s="208">
        <v>876403600</v>
      </c>
      <c r="F20" s="208">
        <f>'Расчет ДО'!LE42</f>
        <v>769443262</v>
      </c>
      <c r="G20" s="208">
        <f t="shared" si="0"/>
        <v>185495562</v>
      </c>
      <c r="H20" s="220">
        <f t="shared" si="1"/>
        <v>0.31765783476842191</v>
      </c>
      <c r="I20" s="222" t="e">
        <f>#REF!</f>
        <v>#REF!</v>
      </c>
      <c r="J20" s="222" t="e">
        <f t="shared" si="2"/>
        <v>#REF!</v>
      </c>
      <c r="K20" s="224" t="e">
        <f t="shared" si="3"/>
        <v>#REF!</v>
      </c>
      <c r="M20" s="227">
        <v>5.2391162086619827E-2</v>
      </c>
      <c r="N20" s="227">
        <v>6.6626232095095564E-2</v>
      </c>
    </row>
    <row r="21" spans="1:17" x14ac:dyDescent="0.25">
      <c r="A21" s="206" t="s">
        <v>75</v>
      </c>
      <c r="B21" s="208">
        <v>3795</v>
      </c>
      <c r="C21" s="208">
        <v>474740000</v>
      </c>
      <c r="D21" s="208">
        <v>6383</v>
      </c>
      <c r="E21" s="208">
        <v>470516400</v>
      </c>
      <c r="F21" s="208">
        <f>'Расчет ДО'!JY42</f>
        <v>604124856</v>
      </c>
      <c r="G21" s="208">
        <f t="shared" si="0"/>
        <v>129384856</v>
      </c>
      <c r="H21" s="220">
        <f t="shared" si="1"/>
        <v>0.27253834941230992</v>
      </c>
      <c r="I21" s="222" t="e">
        <f>#REF!</f>
        <v>#REF!</v>
      </c>
      <c r="J21" s="222" t="e">
        <f t="shared" si="2"/>
        <v>#REF!</v>
      </c>
      <c r="K21" s="220" t="e">
        <f t="shared" si="3"/>
        <v>#REF!</v>
      </c>
      <c r="M21" s="227">
        <v>-8.3939531882465078E-3</v>
      </c>
      <c r="N21" s="227">
        <v>3.2589457541805297E-2</v>
      </c>
    </row>
    <row r="22" spans="1:17" s="134" customFormat="1" x14ac:dyDescent="0.25">
      <c r="A22" s="207" t="s">
        <v>132</v>
      </c>
      <c r="B22" s="215">
        <f>SUM(B4:B21)</f>
        <v>88274</v>
      </c>
      <c r="C22" s="215">
        <f>SUM(C4:C21)</f>
        <v>11931640300</v>
      </c>
      <c r="D22" s="215">
        <f t="shared" ref="D22" si="4">SUM(D4:D21)</f>
        <v>173147</v>
      </c>
      <c r="E22" s="215">
        <f>SUM(E4:E21)</f>
        <v>13586193500</v>
      </c>
      <c r="F22" s="209">
        <f t="shared" ref="F22" si="5">SUM(F4:F21)</f>
        <v>17224420428</v>
      </c>
      <c r="G22" s="209">
        <f t="shared" ref="G22" si="6">SUM(G4:G21)</f>
        <v>5292780128</v>
      </c>
      <c r="H22" s="220"/>
      <c r="I22" s="223" t="e">
        <f t="shared" ref="I22:J22" si="7">SUM(I4:I21)</f>
        <v>#REF!</v>
      </c>
      <c r="J22" s="223" t="e">
        <f t="shared" si="7"/>
        <v>#REF!</v>
      </c>
      <c r="K22" s="220"/>
    </row>
    <row r="23" spans="1:17" x14ac:dyDescent="0.25">
      <c r="A23" s="7"/>
      <c r="C23" s="205"/>
      <c r="E23" s="205"/>
      <c r="I23" s="205"/>
      <c r="J23" s="205"/>
      <c r="Q23" s="227"/>
    </row>
    <row r="24" spans="1:17" x14ac:dyDescent="0.25">
      <c r="E24" s="205"/>
      <c r="I24" s="205"/>
      <c r="J24" s="205"/>
    </row>
    <row r="27" spans="1:17" x14ac:dyDescent="0.25">
      <c r="F27" s="205"/>
      <c r="I27" s="205"/>
      <c r="J27" s="205"/>
    </row>
    <row r="28" spans="1:17" x14ac:dyDescent="0.25">
      <c r="I28" s="205"/>
    </row>
    <row r="29" spans="1:17" x14ac:dyDescent="0.25">
      <c r="J29" s="205"/>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153</v>
      </c>
      <c r="D7" s="229">
        <v>4992.1000000000004</v>
      </c>
    </row>
    <row r="8" spans="3:5" x14ac:dyDescent="0.25">
      <c r="C8" t="s">
        <v>154</v>
      </c>
      <c r="D8" s="229">
        <v>5720.7</v>
      </c>
    </row>
    <row r="9" spans="3:5" x14ac:dyDescent="0.25">
      <c r="C9" t="s">
        <v>155</v>
      </c>
      <c r="D9" s="229">
        <v>253.8</v>
      </c>
    </row>
    <row r="10" spans="3:5" x14ac:dyDescent="0.25">
      <c r="C10" t="s">
        <v>156</v>
      </c>
      <c r="D10" s="229">
        <v>217.8</v>
      </c>
    </row>
    <row r="11" spans="3:5" x14ac:dyDescent="0.25">
      <c r="C11" t="s">
        <v>157</v>
      </c>
      <c r="D11" s="229">
        <v>898</v>
      </c>
      <c r="E11" s="229">
        <f>SUM(D7:D11)</f>
        <v>12082.399999999998</v>
      </c>
    </row>
    <row r="12" spans="3:5" x14ac:dyDescent="0.25">
      <c r="C12" t="s">
        <v>152</v>
      </c>
      <c r="D12" s="229">
        <f>369424.6+153924.9</f>
        <v>523349.5</v>
      </c>
    </row>
    <row r="13" spans="3:5" x14ac:dyDescent="0.25">
      <c r="C13" t="s">
        <v>132</v>
      </c>
      <c r="D13" s="230">
        <f>SUM(D7:D12)</f>
        <v>535431.9</v>
      </c>
    </row>
    <row r="14" spans="3:5" x14ac:dyDescent="0.25">
      <c r="D14" s="229">
        <v>535431.9</v>
      </c>
    </row>
    <row r="15" spans="3:5" x14ac:dyDescent="0.25">
      <c r="D15" s="229">
        <f>D14-D13</f>
        <v>0</v>
      </c>
    </row>
    <row r="16" spans="3:5" x14ac:dyDescent="0.25">
      <c r="D16" s="229"/>
    </row>
    <row r="17" spans="4:4" x14ac:dyDescent="0.25">
      <c r="D17" s="22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Свод</vt:lpstr>
      <vt:lpstr>Нормативы ДО</vt:lpstr>
      <vt:lpstr>Расчет ДО</vt:lpstr>
      <vt:lpstr>сравнение расчетов</vt:lpstr>
      <vt:lpstr>Лист1</vt:lpstr>
      <vt:lpstr>'Нормативы ДО'!Заголовки_для_печати</vt:lpstr>
      <vt:lpstr>Свод!Заголовки_для_печати</vt:lpstr>
      <vt:lpstr>'сравнение расчетов'!Заголовки_для_печати</vt:lpstr>
      <vt:lpstr>'Нормативы ДО'!Область_печати</vt:lpstr>
      <vt:lpstr>Свод!Область_печати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Старостина Рузанна Левоновна</cp:lastModifiedBy>
  <cp:lastPrinted>2025-08-22T12:54:20Z</cp:lastPrinted>
  <dcterms:created xsi:type="dcterms:W3CDTF">2010-10-29T16:17:12Z</dcterms:created>
  <dcterms:modified xsi:type="dcterms:W3CDTF">2025-08-22T12:54:44Z</dcterms:modified>
</cp:coreProperties>
</file>