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-480" windowWidth="23280" windowHeight="13185"/>
  </bookViews>
  <sheets>
    <sheet name="проект 09,06" sheetId="1" r:id="rId1"/>
    <sheet name="Лист1" sheetId="2" r:id="rId2"/>
  </sheets>
  <definedNames>
    <definedName name="_xlnm.Print_Titles" localSheetId="0">'проект 09,06'!$15:$15</definedName>
    <definedName name="_xlnm.Print_Area" localSheetId="0">'проект 09,06'!$A$1:$E$32</definedName>
  </definedNames>
  <calcPr calcId="145621"/>
</workbook>
</file>

<file path=xl/calcChain.xml><?xml version="1.0" encoding="utf-8"?>
<calcChain xmlns="http://schemas.openxmlformats.org/spreadsheetml/2006/main">
  <c r="D25" i="1" l="1"/>
  <c r="C25" i="1"/>
  <c r="D20" i="1" l="1"/>
  <c r="E20" i="1"/>
  <c r="C20" i="1"/>
  <c r="D16" i="1" l="1"/>
  <c r="E16" i="1"/>
  <c r="E18" i="1" l="1"/>
  <c r="E23" i="1" l="1"/>
  <c r="D23" i="1"/>
  <c r="D22" i="1" s="1"/>
  <c r="C23" i="1"/>
  <c r="C22" i="1" s="1"/>
  <c r="D18" i="1"/>
  <c r="C18" i="1"/>
  <c r="C16" i="1"/>
  <c r="D32" i="1" l="1"/>
  <c r="E22" i="1"/>
  <c r="E32" i="1" s="1"/>
  <c r="C32" i="1"/>
</calcChain>
</file>

<file path=xl/sharedStrings.xml><?xml version="1.0" encoding="utf-8"?>
<sst xmlns="http://schemas.openxmlformats.org/spreadsheetml/2006/main" count="48" uniqueCount="48">
  <si>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</si>
  <si>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</si>
  <si>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</si>
  <si>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</si>
  <si>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</si>
  <si>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</si>
  <si>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</si>
  <si>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</si>
  <si>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</si>
  <si>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</si>
  <si>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</si>
  <si>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</si>
  <si>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</si>
  <si>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</si>
  <si>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</si>
  <si>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</si>
  <si>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</si>
  <si>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</si>
  <si>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</si>
  <si>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</si>
  <si>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</si>
  <si>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</si>
  <si>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</si>
  <si>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</si>
  <si>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</si>
  <si>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</si>
  <si>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</si>
  <si>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</si>
  <si>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</si>
  <si>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</si>
  <si>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</si>
  <si>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</si>
  <si>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</si>
  <si>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</si>
  <si>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</si>
  <si>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</si>
  <si>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</si>
  <si>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</si>
  <si>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</si>
  <si>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</si>
  <si>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</si>
  <si>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</si>
  <si>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</si>
  <si>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2024 год</t>
  </si>
  <si>
    <t>2025 год</t>
  </si>
  <si>
    <t>на 2024 год и на плановый период 2025 и 2026 годов</t>
  </si>
  <si>
    <t>2026 год</t>
  </si>
  <si>
    <t>(приложение 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</si>
</sst>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164" fontId="5" fillId="0" borderId="0" xfId="0" applyNumberFormat="1" applyFont="1" applyBorder="1"/>
    <xf numFmtId="0" fontId="5" fillId="0" borderId="0" xfId="0" applyFont="1" applyBorder="1"/>
    <xf numFmtId="4" fontId="5" fillId="0" borderId="0" xfId="0" applyNumberFormat="1" applyFont="1"/>
    <xf numFmtId="0" fontId="1" fillId="0" borderId="12" xfId="0" applyFont="1" applyBorder="1" applyAlignment="1">
      <alignment horizontal="center" vertical="top"/>
    </xf>
    <xf numFmtId="0" fontId="1" fillId="0" borderId="0" xfId="0" applyFont="1" applyAlignment="1">
      <alignment horizontal="justify" vertical="center"/>
    </xf>
    <xf numFmtId="164" fontId="5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BreakPreview" topLeftCell="A28" zoomScaleNormal="100" zoomScaleSheetLayoutView="100" workbookViewId="0">
      <selection activeCell="C32" sqref="C32"/>
    </sheetView>
  </sheetViews>
  <sheetFormatPr defaultRowHeight="15.75" x14ac:dyDescent="0.25"/>
  <cols>
    <col min="1" max="1" width="25.7109375" style="17" customWidth="1"/>
    <col min="2" max="2" width="61.42578125" style="17" customWidth="1"/>
    <col min="3" max="5" width="19" style="17" customWidth="1"/>
    <col min="6" max="6" width="17.5703125" style="17" customWidth="1"/>
    <col min="7" max="7" width="12.85546875" style="17" customWidth="1"/>
    <col min="8" max="8" width="14.42578125" style="17" customWidth="1"/>
    <col min="9" max="16384" width="9.140625" style="17"/>
  </cols>
  <sheetData>
    <row r="1" spans="1:9" x14ac:dyDescent="0.25">
      <c r="A1" s="1"/>
      <c r="D1" s="2" t="s">
        <v>0</v>
      </c>
      <c r="E1" s="3"/>
    </row>
    <row r="2" spans="1:9" x14ac:dyDescent="0.25">
      <c r="A2" s="1"/>
      <c r="D2" s="2" t="s">
        <v>1</v>
      </c>
    </row>
    <row r="3" spans="1:9" x14ac:dyDescent="0.25">
      <c r="A3" s="1"/>
      <c r="D3" s="2"/>
      <c r="E3" s="3"/>
      <c r="F3" s="3"/>
      <c r="G3" s="3"/>
      <c r="H3" s="3"/>
      <c r="I3" s="3"/>
    </row>
    <row r="4" spans="1:9" x14ac:dyDescent="0.25">
      <c r="A4" s="1"/>
      <c r="D4" s="2" t="s">
        <v>47</v>
      </c>
      <c r="E4" s="3"/>
    </row>
    <row r="5" spans="1:9" x14ac:dyDescent="0.25">
      <c r="A5" s="3"/>
    </row>
    <row r="6" spans="1:9" x14ac:dyDescent="0.25">
      <c r="A6" s="3"/>
    </row>
    <row r="7" spans="1:9" x14ac:dyDescent="0.25">
      <c r="A7" s="3"/>
    </row>
    <row r="8" spans="1:9" x14ac:dyDescent="0.25">
      <c r="A8" s="18" t="s">
        <v>2</v>
      </c>
      <c r="B8" s="18"/>
      <c r="C8" s="18"/>
      <c r="D8" s="18"/>
      <c r="E8" s="18"/>
    </row>
    <row r="9" spans="1:9" x14ac:dyDescent="0.25">
      <c r="A9" s="18" t="s">
        <v>3</v>
      </c>
      <c r="B9" s="18"/>
      <c r="C9" s="18"/>
      <c r="D9" s="18"/>
      <c r="E9" s="18"/>
    </row>
    <row r="10" spans="1:9" x14ac:dyDescent="0.25">
      <c r="A10" s="18" t="s">
        <v>45</v>
      </c>
      <c r="B10" s="18"/>
      <c r="C10" s="18"/>
      <c r="D10" s="18"/>
      <c r="E10" s="18"/>
    </row>
    <row r="11" spans="1:9" x14ac:dyDescent="0.25">
      <c r="A11" s="19"/>
    </row>
    <row r="12" spans="1:9" x14ac:dyDescent="0.25">
      <c r="A12" s="20" t="s">
        <v>4</v>
      </c>
      <c r="B12" s="21" t="s">
        <v>5</v>
      </c>
      <c r="C12" s="22" t="s">
        <v>6</v>
      </c>
      <c r="D12" s="23"/>
      <c r="E12" s="24"/>
    </row>
    <row r="13" spans="1:9" x14ac:dyDescent="0.25">
      <c r="A13" s="25" t="s">
        <v>7</v>
      </c>
      <c r="B13" s="21"/>
      <c r="C13" s="26" t="s">
        <v>8</v>
      </c>
      <c r="D13" s="27"/>
      <c r="E13" s="28"/>
    </row>
    <row r="14" spans="1:9" x14ac:dyDescent="0.25">
      <c r="A14" s="29" t="s">
        <v>9</v>
      </c>
      <c r="B14" s="30"/>
      <c r="C14" s="31" t="s">
        <v>43</v>
      </c>
      <c r="D14" s="31" t="s">
        <v>44</v>
      </c>
      <c r="E14" s="31" t="s">
        <v>46</v>
      </c>
    </row>
    <row r="15" spans="1:9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</row>
    <row r="16" spans="1:9" ht="31.5" x14ac:dyDescent="0.25">
      <c r="A16" s="5" t="s">
        <v>10</v>
      </c>
      <c r="B16" s="6" t="s">
        <v>11</v>
      </c>
      <c r="C16" s="11">
        <f>C17</f>
        <v>0</v>
      </c>
      <c r="D16" s="11">
        <f t="shared" ref="D16:E16" si="0">D17</f>
        <v>1000000</v>
      </c>
      <c r="E16" s="11">
        <f t="shared" si="0"/>
        <v>2000000</v>
      </c>
    </row>
    <row r="17" spans="1:8" ht="47.25" x14ac:dyDescent="0.25">
      <c r="A17" s="7" t="s">
        <v>12</v>
      </c>
      <c r="B17" s="8" t="s">
        <v>13</v>
      </c>
      <c r="C17" s="12">
        <v>0</v>
      </c>
      <c r="D17" s="12">
        <v>1000000</v>
      </c>
      <c r="E17" s="12">
        <v>2000000</v>
      </c>
    </row>
    <row r="18" spans="1:8" ht="31.5" x14ac:dyDescent="0.25">
      <c r="A18" s="13" t="s">
        <v>14</v>
      </c>
      <c r="B18" s="15" t="s">
        <v>15</v>
      </c>
      <c r="C18" s="11">
        <f>C19</f>
        <v>4173841.6</v>
      </c>
      <c r="D18" s="11">
        <f t="shared" ref="D18:E18" si="1">D19</f>
        <v>384557.4</v>
      </c>
      <c r="E18" s="11">
        <f t="shared" si="1"/>
        <v>-1223355.5</v>
      </c>
    </row>
    <row r="19" spans="1:8" ht="47.25" x14ac:dyDescent="0.25">
      <c r="A19" s="14" t="s">
        <v>16</v>
      </c>
      <c r="B19" s="16" t="s">
        <v>17</v>
      </c>
      <c r="C19" s="12">
        <v>4173841.6</v>
      </c>
      <c r="D19" s="12">
        <v>384557.4</v>
      </c>
      <c r="E19" s="12">
        <v>-1223355.5</v>
      </c>
      <c r="F19" s="9"/>
      <c r="G19" s="32"/>
    </row>
    <row r="20" spans="1:8" ht="31.5" x14ac:dyDescent="0.25">
      <c r="A20" s="14" t="s">
        <v>18</v>
      </c>
      <c r="B20" s="16" t="s">
        <v>19</v>
      </c>
      <c r="C20" s="12">
        <f>+C21</f>
        <v>2633974.7999999998</v>
      </c>
      <c r="D20" s="12">
        <f t="shared" ref="D20:E20" si="2">+D21</f>
        <v>0</v>
      </c>
      <c r="E20" s="12">
        <f t="shared" si="2"/>
        <v>0</v>
      </c>
      <c r="G20" s="33"/>
    </row>
    <row r="21" spans="1:8" ht="31.5" x14ac:dyDescent="0.25">
      <c r="A21" s="14" t="s">
        <v>20</v>
      </c>
      <c r="B21" s="16" t="s">
        <v>21</v>
      </c>
      <c r="C21" s="12">
        <v>2633974.7999999998</v>
      </c>
      <c r="D21" s="12">
        <v>0</v>
      </c>
      <c r="E21" s="12">
        <v>0</v>
      </c>
      <c r="F21" s="9"/>
      <c r="G21" s="32"/>
      <c r="H21" s="34"/>
    </row>
    <row r="22" spans="1:8" ht="31.5" x14ac:dyDescent="0.25">
      <c r="A22" s="13" t="s">
        <v>22</v>
      </c>
      <c r="B22" s="15" t="s">
        <v>23</v>
      </c>
      <c r="C22" s="11">
        <f>C23+C25+C28</f>
        <v>60291.5</v>
      </c>
      <c r="D22" s="11">
        <f>D23+D25+D28</f>
        <v>60291.1</v>
      </c>
      <c r="E22" s="11">
        <f>E23+E25+E28</f>
        <v>0</v>
      </c>
      <c r="G22" s="33"/>
    </row>
    <row r="23" spans="1:8" ht="31.5" x14ac:dyDescent="0.25">
      <c r="A23" s="14" t="s">
        <v>24</v>
      </c>
      <c r="B23" s="16" t="s">
        <v>25</v>
      </c>
      <c r="C23" s="12">
        <f>C24</f>
        <v>0</v>
      </c>
      <c r="D23" s="12">
        <f t="shared" ref="D23:E23" si="3">D24</f>
        <v>0</v>
      </c>
      <c r="E23" s="12">
        <f t="shared" si="3"/>
        <v>0</v>
      </c>
    </row>
    <row r="24" spans="1:8" ht="47.25" x14ac:dyDescent="0.25">
      <c r="A24" s="14" t="s">
        <v>26</v>
      </c>
      <c r="B24" s="16" t="s">
        <v>27</v>
      </c>
      <c r="C24" s="12">
        <v>0</v>
      </c>
      <c r="D24" s="12">
        <v>0</v>
      </c>
      <c r="E24" s="12">
        <v>0</v>
      </c>
    </row>
    <row r="25" spans="1:8" ht="31.5" x14ac:dyDescent="0.25">
      <c r="A25" s="14" t="s">
        <v>28</v>
      </c>
      <c r="B25" s="16" t="s">
        <v>29</v>
      </c>
      <c r="C25" s="12">
        <f>C26+C27</f>
        <v>60291.5</v>
      </c>
      <c r="D25" s="12">
        <f>D26+D27</f>
        <v>60291.1</v>
      </c>
      <c r="E25" s="12">
        <v>0</v>
      </c>
    </row>
    <row r="26" spans="1:8" ht="47.25" x14ac:dyDescent="0.25">
      <c r="A26" s="14" t="s">
        <v>30</v>
      </c>
      <c r="B26" s="16" t="s">
        <v>31</v>
      </c>
      <c r="C26" s="12">
        <v>0</v>
      </c>
      <c r="D26" s="12">
        <v>0</v>
      </c>
      <c r="E26" s="12">
        <v>0</v>
      </c>
    </row>
    <row r="27" spans="1:8" ht="63" x14ac:dyDescent="0.25">
      <c r="A27" s="14" t="s">
        <v>32</v>
      </c>
      <c r="B27" s="16" t="s">
        <v>33</v>
      </c>
      <c r="C27" s="12">
        <v>60291.5</v>
      </c>
      <c r="D27" s="12">
        <v>60291.1</v>
      </c>
      <c r="E27" s="12">
        <v>0</v>
      </c>
    </row>
    <row r="28" spans="1:8" ht="31.5" x14ac:dyDescent="0.25">
      <c r="A28" s="14" t="s">
        <v>34</v>
      </c>
      <c r="B28" s="16" t="s">
        <v>35</v>
      </c>
      <c r="C28" s="12">
        <v>0</v>
      </c>
      <c r="D28" s="12">
        <v>0</v>
      </c>
      <c r="E28" s="12">
        <v>0</v>
      </c>
    </row>
    <row r="29" spans="1:8" ht="63" x14ac:dyDescent="0.25">
      <c r="A29" s="14" t="s">
        <v>36</v>
      </c>
      <c r="B29" s="16" t="s">
        <v>37</v>
      </c>
      <c r="C29" s="12">
        <v>0</v>
      </c>
      <c r="D29" s="12">
        <v>0</v>
      </c>
      <c r="E29" s="12">
        <v>0</v>
      </c>
    </row>
    <row r="30" spans="1:8" ht="204.75" x14ac:dyDescent="0.25">
      <c r="A30" s="14" t="s">
        <v>38</v>
      </c>
      <c r="B30" s="16" t="s">
        <v>42</v>
      </c>
      <c r="C30" s="12">
        <v>0</v>
      </c>
      <c r="D30" s="12">
        <v>0</v>
      </c>
      <c r="E30" s="12">
        <v>0</v>
      </c>
    </row>
    <row r="31" spans="1:8" ht="47.25" x14ac:dyDescent="0.25">
      <c r="A31" s="14" t="s">
        <v>39</v>
      </c>
      <c r="B31" s="16" t="s">
        <v>40</v>
      </c>
      <c r="C31" s="12">
        <v>0</v>
      </c>
      <c r="D31" s="12">
        <v>0</v>
      </c>
      <c r="E31" s="12">
        <v>0</v>
      </c>
    </row>
    <row r="32" spans="1:8" x14ac:dyDescent="0.25">
      <c r="A32" s="35"/>
      <c r="B32" s="15" t="s">
        <v>41</v>
      </c>
      <c r="C32" s="11">
        <f>C16+C18+C20+C22</f>
        <v>6868107.9000000004</v>
      </c>
      <c r="D32" s="11">
        <f>D16+D18+D20+D22</f>
        <v>1444848.5</v>
      </c>
      <c r="E32" s="11">
        <f>E16+E18+E20+E22</f>
        <v>776644.5</v>
      </c>
    </row>
    <row r="33" spans="1:5" x14ac:dyDescent="0.25">
      <c r="A33" s="36"/>
    </row>
    <row r="34" spans="1:5" x14ac:dyDescent="0.25">
      <c r="C34" s="10"/>
      <c r="D34" s="10"/>
      <c r="E34" s="10"/>
    </row>
    <row r="36" spans="1:5" x14ac:dyDescent="0.25">
      <c r="C36" s="37"/>
      <c r="D36" s="37"/>
      <c r="E36" s="37"/>
    </row>
  </sheetData>
  <mergeCells count="6">
    <mergeCell ref="A8:E8"/>
    <mergeCell ref="A9:E9"/>
    <mergeCell ref="A10:E10"/>
    <mergeCell ref="B12:B14"/>
    <mergeCell ref="C12:E12"/>
    <mergeCell ref="C13:E13"/>
  </mergeCells>
  <pageMargins left="0.78740157480314965" right="0.39370078740157483" top="0.78740157480314965" bottom="0.78740157480314965" header="0.31496062992125984" footer="0.31496062992125984"/>
  <pageSetup paperSize="9" scale="92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проект 09,06</vt:lpstr>
      <vt:lpstr>Лист1</vt:lpstr>
      <vt:lpstr>'проект 09,06'!Заголовки_для_печати</vt:lpstr>
      <vt:lpstr>'проект 09,06'!Область_печати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2023-08-21T10:45:36Z</cp:lastPrinted>
  <dcterms:created xsi:type="dcterms:W3CDTF">2021-02-16T13:24:43Z</dcterms:created>
  <dcterms:modified xsi:type="dcterms:W3CDTF">2023-08-21T10:45:39Z</dcterms:modified>
</cp:coreProperties>
</file>