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8505" yWindow="60" windowWidth="19260" windowHeight="12795"/>
  </bookViews>
  <sheets>
    <sheet name="АИП" sheetId="5" r:id="rId1"/>
  </sheets>
  <definedNames>
    <definedName name="_xlnm._FilterDatabase" localSheetId="0" hidden="1">АИП!$A$17:$K$17</definedName>
    <definedName name="_xlnm.Print_Titles" localSheetId="0">АИП!$17:$17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8" i="5" l="1"/>
  <c r="D18" i="5"/>
  <c r="B18" i="5"/>
  <c r="B80" i="5"/>
  <c r="C77" i="5" l="1"/>
  <c r="D77" i="5"/>
  <c r="E77" i="5"/>
  <c r="F77" i="5"/>
  <c r="G77" i="5"/>
  <c r="H77" i="5"/>
  <c r="I77" i="5"/>
  <c r="J77" i="5"/>
  <c r="B77" i="5"/>
</calcChain>
</file>

<file path=xl/sharedStrings.xml><?xml version="1.0" encoding="utf-8"?>
<sst xmlns="http://schemas.openxmlformats.org/spreadsheetml/2006/main" count="136" uniqueCount="77">
  <si>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</si>
  <si>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</si>
  <si>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</si>
  <si>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</si>
  <si>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</si>
  <si>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</si>
  <si>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</si>
  <si>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</si>
  <si>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</si>
  <si>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</si>
  <si>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</si>
  <si>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</si>
  <si>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</si>
  <si>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</si>
  <si>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</si>
  <si>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</si>
  <si>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</si>
  <si>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</si>
  <si>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АДРЕСНАЯ ИНВЕСТИЦИОННАЯ  ПРОГРАММА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</si>
  <si>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</si>
  <si>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</si>
  <si>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</si>
  <si>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</si>
  <si>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</si>
  <si>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2023 год </t>
  </si>
  <si>
    <t xml:space="preserve"> 2024 год 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</si>
  <si>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</si>
  <si>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Мероприятия, направленные на достижение цели федерального проекта "Развитие инфраструктуры здравоохранения"</t>
  </si>
  <si>
    <t>Федеральный проект "Модернизация первичного звена здравоохранения Российской Федерации"</t>
  </si>
  <si>
    <t>Мероприятия, направленные на достижение цели федерального проекта "Молодые профессионалы"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</si>
  <si>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</si>
  <si>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</si>
  <si>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Мероприятия, направленные на достижение целей федерального проекта "Культурная среда"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</si>
  <si>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</si>
  <si>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Федеральный проект "Чистая вода"</t>
  </si>
  <si>
    <t>Мероприятия, направленные на достижение цели федерального проекта "Региональная и местная дорожная сеть"</t>
  </si>
  <si>
    <t>Федеральный проект "Региональная и местная дорожная сеть"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</si>
  <si>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</si>
  <si>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</si>
  <si>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</si>
  <si>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</si>
  <si>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</si>
  <si>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Федеральный проект "Современная школа"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</si>
  <si>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</si>
  <si>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</si>
  <si>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"Жилье"</t>
  </si>
  <si>
    <t>Федеральный проект "Обеспечение устойчивого сокращения непригодного для проживания жилищного фонда"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</si>
  <si>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</si>
  <si>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Федеральный проект "Современный облик сельских территорий"</t>
  </si>
  <si>
    <t xml:space="preserve">(приложение 8) </t>
  </si>
  <si>
    <t xml:space="preserve">Комитет по строительству Ленинградской области 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</si>
  <si>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</si>
  <si>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 xml:space="preserve">Комитет общего и профессионального образования Ленинградской области </t>
  </si>
  <si>
    <t xml:space="preserve">Комитет по дорожному хозяйству Ленинградской области </t>
  </si>
  <si>
    <t xml:space="preserve">Комитет по жилищно-коммунальному хозяйству Ленинградской области </t>
  </si>
  <si>
    <t xml:space="preserve">Комитет по топливно-энергетическому комплексу Ленинградской области </t>
  </si>
  <si>
    <t>Федеральный проект "Содействие развитию автомобильных дорог регионального, межмуниципального и местного значения"</t>
  </si>
  <si>
    <t>Приоритетный проект "Реконструкция Ленинградского областного центра медицинской реабилитации"</t>
  </si>
  <si>
    <t>Государственная программа Ленинградской области "Устойчивое общественное развитие в Ленинградской области"</t>
  </si>
  <si>
    <t>Мероприятия, направленные на достижение цели федерального проекта "Безопасность дорожного движения"</t>
  </si>
  <si>
    <t xml:space="preserve">(в редакции областного закона </t>
  </si>
  <si>
    <t xml:space="preserve">на 2023 год и на плановый период 2024 и 2025годов </t>
  </si>
  <si>
    <t xml:space="preserve"> 2025 год </t>
  </si>
  <si>
    <t>Комитет по здравоохранению Ленинградской области</t>
  </si>
  <si>
    <t>Комитет по физической культуре и спорту Ленинградской области</t>
  </si>
  <si>
    <t>Федеральный проект "Культурная среда"</t>
  </si>
  <si>
    <t>Мероприятия, направленные на достижение цели федерального проекта "Чистая вода"</t>
  </si>
  <si>
    <t>Государственная программа Ленинградской области «Безопасность Ленинградской области»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</si>
  <si>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</si>
  <si>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Комитет правопорядка и безопасности Ленинградской области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</si>
  <si>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</si>
  <si>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</si>
  <si>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Проектирование объектов государственной собственности</t>
  </si>
  <si>
    <t>Мероприятия, направленные на достижение цели на федерального проекта "Чистая вода"</t>
  </si>
  <si>
    <t>Проектирование строительства и реконструкции объектов государственной и муниципальной собственности</t>
  </si>
  <si>
    <t>от 19 декабря 2022 года № 151-оз</t>
  </si>
  <si>
    <t xml:space="preserve">Наименование государственной программы Ленинградской области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</si>
</sst>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/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65" fontId="3" fillId="0" borderId="1" xfId="1" applyNumberFormat="1" applyFont="1" applyFill="1" applyBorder="1" applyAlignment="1">
      <alignment horizontal="center" vertical="top" wrapText="1"/>
    </xf>
    <xf numFmtId="165" fontId="0" fillId="0" borderId="0" xfId="0" applyNumberFormat="1"/>
    <xf numFmtId="164" fontId="3" fillId="0" borderId="1" xfId="1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49" fontId="5" fillId="0" borderId="1" xfId="6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7">
    <cellStyle name="Обычный" xfId="0" builtinId="0"/>
    <cellStyle name="Обычный 2" xfId="2"/>
    <cellStyle name="Обычный 2 2" xfId="6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tabSelected="1" zoomScale="90" zoomScaleNormal="90" workbookViewId="0">
      <selection activeCell="E20" sqref="E20"/>
    </sheetView>
  </sheetViews>
  <sheetFormatPr defaultRowHeight="15" x14ac:dyDescent="0.25"/>
  <cols>
    <col min="1" max="1" width="45.140625" customWidth="1"/>
    <col min="2" max="10" width="19" customWidth="1"/>
    <col min="11" max="11" width="38.5703125" style="10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20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6" t="s">
        <v>21</v>
      </c>
    </row>
    <row r="2" spans="1:11" ht="15.75" x14ac:dyDescent="0.25">
      <c r="K2" s="6" t="s">
        <v>22</v>
      </c>
    </row>
    <row r="3" spans="1:11" ht="15.75" customHeight="1" x14ac:dyDescent="0.25">
      <c r="C3" s="3"/>
      <c r="E3" s="3"/>
      <c r="K3" s="6" t="s">
        <v>75</v>
      </c>
    </row>
    <row r="4" spans="1:11" ht="15.75" x14ac:dyDescent="0.25">
      <c r="K4" s="6" t="s">
        <v>49</v>
      </c>
    </row>
    <row r="5" spans="1:11" ht="15.7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8" t="s">
        <v>60</v>
      </c>
    </row>
    <row r="6" spans="1:11" ht="15.7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8"/>
    </row>
    <row r="7" spans="1:11" ht="15.7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8"/>
    </row>
    <row r="8" spans="1:11" ht="15.75" x14ac:dyDescent="0.25">
      <c r="A8" s="30" t="s">
        <v>18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15.75" x14ac:dyDescent="0.25">
      <c r="A9" s="30" t="s">
        <v>61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15.75" x14ac:dyDescent="0.25">
      <c r="A10" s="11"/>
      <c r="B10" s="7"/>
      <c r="C10" s="7"/>
      <c r="D10" s="7"/>
      <c r="E10" s="7"/>
      <c r="F10" s="7"/>
      <c r="G10" s="7"/>
      <c r="H10" s="7"/>
      <c r="I10" s="7"/>
      <c r="J10" s="7"/>
      <c r="K10" s="9"/>
    </row>
    <row r="11" spans="1:11" x14ac:dyDescent="0.25">
      <c r="I11" s="3"/>
    </row>
    <row r="12" spans="1:11" ht="15.75" x14ac:dyDescent="0.25">
      <c r="A12" s="32" t="s">
        <v>0</v>
      </c>
      <c r="B12" s="33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1.5" customHeight="1" x14ac:dyDescent="0.25">
      <c r="A13" s="35" t="s">
        <v>76</v>
      </c>
      <c r="B13" s="38" t="s">
        <v>12</v>
      </c>
      <c r="C13" s="39"/>
      <c r="D13" s="39"/>
      <c r="E13" s="39"/>
      <c r="F13" s="39"/>
      <c r="G13" s="39"/>
      <c r="H13" s="39"/>
      <c r="I13" s="39"/>
      <c r="J13" s="40"/>
      <c r="K13" s="35" t="s">
        <v>16</v>
      </c>
    </row>
    <row r="14" spans="1:11" ht="15.75" x14ac:dyDescent="0.25">
      <c r="A14" s="36"/>
      <c r="B14" s="41" t="s">
        <v>24</v>
      </c>
      <c r="C14" s="42"/>
      <c r="D14" s="43"/>
      <c r="E14" s="41" t="s">
        <v>25</v>
      </c>
      <c r="F14" s="42"/>
      <c r="G14" s="43"/>
      <c r="H14" s="41" t="s">
        <v>62</v>
      </c>
      <c r="I14" s="42"/>
      <c r="J14" s="43"/>
      <c r="K14" s="36"/>
    </row>
    <row r="15" spans="1:11" ht="15.75" x14ac:dyDescent="0.25">
      <c r="A15" s="36"/>
      <c r="B15" s="35" t="s">
        <v>11</v>
      </c>
      <c r="C15" s="41" t="s">
        <v>13</v>
      </c>
      <c r="D15" s="43"/>
      <c r="E15" s="35" t="s">
        <v>11</v>
      </c>
      <c r="F15" s="41" t="s">
        <v>13</v>
      </c>
      <c r="G15" s="43"/>
      <c r="H15" s="35" t="s">
        <v>11</v>
      </c>
      <c r="I15" s="38" t="s">
        <v>13</v>
      </c>
      <c r="J15" s="40"/>
      <c r="K15" s="36"/>
    </row>
    <row r="16" spans="1:11" ht="47.25" x14ac:dyDescent="0.25">
      <c r="A16" s="37"/>
      <c r="B16" s="37"/>
      <c r="C16" s="2" t="s">
        <v>14</v>
      </c>
      <c r="D16" s="2" t="s">
        <v>15</v>
      </c>
      <c r="E16" s="37"/>
      <c r="F16" s="2" t="s">
        <v>14</v>
      </c>
      <c r="G16" s="2" t="s">
        <v>15</v>
      </c>
      <c r="H16" s="37"/>
      <c r="I16" s="2" t="s">
        <v>14</v>
      </c>
      <c r="J16" s="2" t="s">
        <v>15</v>
      </c>
      <c r="K16" s="37"/>
    </row>
    <row r="17" spans="1:11" ht="15.75" x14ac:dyDescent="0.25">
      <c r="A17" s="1">
        <v>1</v>
      </c>
      <c r="B17" s="1">
        <v>2</v>
      </c>
      <c r="C17" s="1">
        <v>3</v>
      </c>
      <c r="D17" s="1">
        <v>4</v>
      </c>
      <c r="E17" s="1">
        <v>5</v>
      </c>
      <c r="F17" s="1">
        <v>6</v>
      </c>
      <c r="G17" s="1">
        <v>7</v>
      </c>
      <c r="H17" s="1">
        <v>8</v>
      </c>
      <c r="I17" s="1">
        <v>9</v>
      </c>
      <c r="J17" s="1">
        <v>10</v>
      </c>
      <c r="K17" s="1">
        <v>11</v>
      </c>
    </row>
    <row r="18" spans="1:11" ht="31.5" x14ac:dyDescent="0.25">
      <c r="A18" s="12" t="s">
        <v>1</v>
      </c>
      <c r="B18" s="19">
        <f>B19+B77</f>
        <v>19840582.5</v>
      </c>
      <c r="C18" s="19">
        <f t="shared" ref="C18:D18" si="0">C19+C77</f>
        <v>9663314.9000000004</v>
      </c>
      <c r="D18" s="19">
        <f t="shared" si="0"/>
        <v>10177267.6</v>
      </c>
      <c r="E18" s="19">
        <v>19676303.899999999</v>
      </c>
      <c r="F18" s="19">
        <v>13562931</v>
      </c>
      <c r="G18" s="19">
        <v>6113372.9000000004</v>
      </c>
      <c r="H18" s="19">
        <v>10398881</v>
      </c>
      <c r="I18" s="19">
        <v>7617419.7000000002</v>
      </c>
      <c r="J18" s="19">
        <v>2781461.3</v>
      </c>
      <c r="K18" s="44"/>
    </row>
    <row r="19" spans="1:11" ht="15.75" x14ac:dyDescent="0.25">
      <c r="A19" s="12" t="s">
        <v>2</v>
      </c>
      <c r="B19" s="19">
        <v>19768447.699999999</v>
      </c>
      <c r="C19" s="19">
        <v>9591180.0999999996</v>
      </c>
      <c r="D19" s="19">
        <v>10177267.6</v>
      </c>
      <c r="E19" s="19">
        <v>19520070.100000001</v>
      </c>
      <c r="F19" s="19">
        <v>13406697.199999999</v>
      </c>
      <c r="G19" s="19">
        <v>6113372.9000000004</v>
      </c>
      <c r="H19" s="19">
        <v>10223714.9</v>
      </c>
      <c r="I19" s="19">
        <v>7442253.5999999996</v>
      </c>
      <c r="J19" s="19">
        <v>2781461.3</v>
      </c>
      <c r="K19" s="45"/>
    </row>
    <row r="20" spans="1:11" ht="63" x14ac:dyDescent="0.25">
      <c r="A20" s="12" t="s">
        <v>3</v>
      </c>
      <c r="B20" s="19">
        <v>2041975.6</v>
      </c>
      <c r="C20" s="19">
        <v>2041975.6</v>
      </c>
      <c r="D20" s="19">
        <v>0</v>
      </c>
      <c r="E20" s="19">
        <v>1869401.3</v>
      </c>
      <c r="F20" s="19">
        <v>1869401.3</v>
      </c>
      <c r="G20" s="19">
        <v>0</v>
      </c>
      <c r="H20" s="19">
        <v>2344098.9</v>
      </c>
      <c r="I20" s="19">
        <v>2344098.9</v>
      </c>
      <c r="J20" s="19">
        <v>0</v>
      </c>
      <c r="K20" s="46"/>
    </row>
    <row r="21" spans="1:11" ht="78.75" x14ac:dyDescent="0.25">
      <c r="A21" s="27" t="s">
        <v>26</v>
      </c>
      <c r="B21" s="24">
        <v>78000</v>
      </c>
      <c r="C21" s="21">
        <v>78000</v>
      </c>
      <c r="D21" s="22">
        <v>0</v>
      </c>
      <c r="E21" s="24">
        <v>78000</v>
      </c>
      <c r="F21" s="21">
        <v>78000</v>
      </c>
      <c r="G21" s="21">
        <v>0</v>
      </c>
      <c r="H21" s="24">
        <v>78000</v>
      </c>
      <c r="I21" s="21">
        <v>78000</v>
      </c>
      <c r="J21" s="21">
        <v>0</v>
      </c>
      <c r="K21" s="29" t="s">
        <v>63</v>
      </c>
    </row>
    <row r="22" spans="1:11" ht="63" x14ac:dyDescent="0.25">
      <c r="A22" s="27" t="s">
        <v>27</v>
      </c>
      <c r="B22" s="24">
        <v>125850.7</v>
      </c>
      <c r="C22" s="21">
        <v>125850.7</v>
      </c>
      <c r="D22" s="22">
        <v>0</v>
      </c>
      <c r="E22" s="24">
        <v>0</v>
      </c>
      <c r="F22" s="21">
        <v>0</v>
      </c>
      <c r="G22" s="21">
        <v>0</v>
      </c>
      <c r="H22" s="24">
        <v>0</v>
      </c>
      <c r="I22" s="21">
        <v>0</v>
      </c>
      <c r="J22" s="21">
        <v>0</v>
      </c>
      <c r="K22" s="29" t="s">
        <v>50</v>
      </c>
    </row>
    <row r="23" spans="1:11" ht="31.5" x14ac:dyDescent="0.25">
      <c r="A23" s="47" t="s">
        <v>51</v>
      </c>
      <c r="B23" s="24">
        <v>220933</v>
      </c>
      <c r="C23" s="21">
        <v>220933</v>
      </c>
      <c r="D23" s="22">
        <v>0</v>
      </c>
      <c r="E23" s="24">
        <v>0</v>
      </c>
      <c r="F23" s="21">
        <v>0</v>
      </c>
      <c r="G23" s="21">
        <v>0</v>
      </c>
      <c r="H23" s="24">
        <v>0</v>
      </c>
      <c r="I23" s="21">
        <v>0</v>
      </c>
      <c r="J23" s="21">
        <v>0</v>
      </c>
      <c r="K23" s="29" t="s">
        <v>63</v>
      </c>
    </row>
    <row r="24" spans="1:11" ht="31.5" x14ac:dyDescent="0.25">
      <c r="A24" s="47"/>
      <c r="B24" s="24">
        <v>388028.6</v>
      </c>
      <c r="C24" s="21">
        <v>388028.6</v>
      </c>
      <c r="D24" s="22">
        <v>0</v>
      </c>
      <c r="E24" s="24">
        <v>536837.69999999995</v>
      </c>
      <c r="F24" s="21">
        <v>536837.69999999995</v>
      </c>
      <c r="G24" s="21">
        <v>0</v>
      </c>
      <c r="H24" s="24">
        <v>390376.4</v>
      </c>
      <c r="I24" s="21">
        <v>390376.4</v>
      </c>
      <c r="J24" s="21">
        <v>0</v>
      </c>
      <c r="K24" s="29" t="s">
        <v>50</v>
      </c>
    </row>
    <row r="25" spans="1:11" ht="47.25" x14ac:dyDescent="0.25">
      <c r="A25" s="27" t="s">
        <v>57</v>
      </c>
      <c r="B25" s="24">
        <v>231510</v>
      </c>
      <c r="C25" s="21">
        <v>231510</v>
      </c>
      <c r="D25" s="22">
        <v>0</v>
      </c>
      <c r="E25" s="24">
        <v>0</v>
      </c>
      <c r="F25" s="21">
        <v>0</v>
      </c>
      <c r="G25" s="21">
        <v>0</v>
      </c>
      <c r="H25" s="24">
        <v>0</v>
      </c>
      <c r="I25" s="21">
        <v>0</v>
      </c>
      <c r="J25" s="21">
        <v>0</v>
      </c>
      <c r="K25" s="29" t="s">
        <v>63</v>
      </c>
    </row>
    <row r="26" spans="1:11" ht="47.25" x14ac:dyDescent="0.25">
      <c r="A26" s="27" t="s">
        <v>28</v>
      </c>
      <c r="B26" s="24">
        <v>997653.3</v>
      </c>
      <c r="C26" s="23">
        <v>997653.3</v>
      </c>
      <c r="D26" s="22">
        <v>0</v>
      </c>
      <c r="E26" s="24">
        <v>1254563.6000000001</v>
      </c>
      <c r="F26" s="21">
        <v>1254563.6000000001</v>
      </c>
      <c r="G26" s="21">
        <v>0</v>
      </c>
      <c r="H26" s="24">
        <v>1875722.5</v>
      </c>
      <c r="I26" s="21">
        <v>1875722.5</v>
      </c>
      <c r="J26" s="21">
        <v>0</v>
      </c>
      <c r="K26" s="29" t="s">
        <v>50</v>
      </c>
    </row>
    <row r="27" spans="1:11" ht="47.25" x14ac:dyDescent="0.25">
      <c r="A27" s="12" t="s">
        <v>4</v>
      </c>
      <c r="B27" s="20">
        <v>3223577.8</v>
      </c>
      <c r="C27" s="20">
        <v>266057</v>
      </c>
      <c r="D27" s="20">
        <v>2957520.8</v>
      </c>
      <c r="E27" s="20">
        <v>2355135.4</v>
      </c>
      <c r="F27" s="20">
        <v>0</v>
      </c>
      <c r="G27" s="20">
        <v>2355135.4</v>
      </c>
      <c r="H27" s="20">
        <v>2028303.8</v>
      </c>
      <c r="I27" s="20">
        <v>0</v>
      </c>
      <c r="J27" s="20">
        <v>2028303.8</v>
      </c>
      <c r="K27" s="29"/>
    </row>
    <row r="28" spans="1:11" ht="47.25" x14ac:dyDescent="0.25">
      <c r="A28" s="27" t="s">
        <v>29</v>
      </c>
      <c r="B28" s="24">
        <v>266057</v>
      </c>
      <c r="C28" s="21">
        <v>266057</v>
      </c>
      <c r="D28" s="21">
        <v>0</v>
      </c>
      <c r="E28" s="24">
        <v>0</v>
      </c>
      <c r="F28" s="21">
        <v>0</v>
      </c>
      <c r="G28" s="21">
        <v>0</v>
      </c>
      <c r="H28" s="24">
        <v>0</v>
      </c>
      <c r="I28" s="21">
        <v>0</v>
      </c>
      <c r="J28" s="21">
        <v>0</v>
      </c>
      <c r="K28" s="29" t="s">
        <v>50</v>
      </c>
    </row>
    <row r="29" spans="1:11" ht="47.25" x14ac:dyDescent="0.25">
      <c r="A29" s="47" t="s">
        <v>40</v>
      </c>
      <c r="B29" s="24">
        <v>7395</v>
      </c>
      <c r="C29" s="21">
        <v>0</v>
      </c>
      <c r="D29" s="21">
        <v>7395</v>
      </c>
      <c r="E29" s="24">
        <v>7395</v>
      </c>
      <c r="F29" s="21">
        <v>0</v>
      </c>
      <c r="G29" s="21">
        <v>7395</v>
      </c>
      <c r="H29" s="24">
        <v>7395</v>
      </c>
      <c r="I29" s="21">
        <v>0</v>
      </c>
      <c r="J29" s="21">
        <v>7395</v>
      </c>
      <c r="K29" s="29" t="s">
        <v>52</v>
      </c>
    </row>
    <row r="30" spans="1:11" ht="31.5" x14ac:dyDescent="0.25">
      <c r="A30" s="47"/>
      <c r="B30" s="24">
        <v>1140329.8</v>
      </c>
      <c r="C30" s="21">
        <v>0</v>
      </c>
      <c r="D30" s="21">
        <v>1140329.8</v>
      </c>
      <c r="E30" s="24">
        <v>184003.5</v>
      </c>
      <c r="F30" s="21">
        <v>0</v>
      </c>
      <c r="G30" s="21">
        <v>184003.5</v>
      </c>
      <c r="H30" s="24">
        <v>1845445</v>
      </c>
      <c r="I30" s="21">
        <v>0</v>
      </c>
      <c r="J30" s="21">
        <v>1845445</v>
      </c>
      <c r="K30" s="29" t="s">
        <v>50</v>
      </c>
    </row>
    <row r="31" spans="1:11" ht="47.25" x14ac:dyDescent="0.25">
      <c r="A31" s="47" t="s">
        <v>41</v>
      </c>
      <c r="B31" s="24">
        <v>19022.400000000001</v>
      </c>
      <c r="C31" s="21">
        <v>0</v>
      </c>
      <c r="D31" s="21">
        <v>19022.400000000001</v>
      </c>
      <c r="E31" s="24">
        <v>10438.4</v>
      </c>
      <c r="F31" s="21">
        <v>0</v>
      </c>
      <c r="G31" s="21">
        <v>10438.4</v>
      </c>
      <c r="H31" s="24">
        <v>0</v>
      </c>
      <c r="I31" s="21">
        <v>0</v>
      </c>
      <c r="J31" s="21">
        <v>0</v>
      </c>
      <c r="K31" s="29" t="s">
        <v>52</v>
      </c>
    </row>
    <row r="32" spans="1:11" ht="31.5" x14ac:dyDescent="0.25">
      <c r="A32" s="47"/>
      <c r="B32" s="24">
        <v>661136.69999999995</v>
      </c>
      <c r="C32" s="21">
        <v>0</v>
      </c>
      <c r="D32" s="21">
        <v>661136.69999999995</v>
      </c>
      <c r="E32" s="24">
        <v>1160046.5</v>
      </c>
      <c r="F32" s="21">
        <v>0</v>
      </c>
      <c r="G32" s="21">
        <v>1160046.5</v>
      </c>
      <c r="H32" s="24">
        <v>59932.3</v>
      </c>
      <c r="I32" s="21">
        <v>0</v>
      </c>
      <c r="J32" s="21">
        <v>59932.3</v>
      </c>
      <c r="K32" s="29" t="s">
        <v>50</v>
      </c>
    </row>
    <row r="33" spans="1:11" ht="47.25" x14ac:dyDescent="0.25">
      <c r="A33" s="47" t="s">
        <v>42</v>
      </c>
      <c r="B33" s="24">
        <v>59660.800000000003</v>
      </c>
      <c r="C33" s="21">
        <v>0</v>
      </c>
      <c r="D33" s="21">
        <v>59660.800000000003</v>
      </c>
      <c r="E33" s="24">
        <v>390847.1</v>
      </c>
      <c r="F33" s="21">
        <v>0</v>
      </c>
      <c r="G33" s="21">
        <v>390847.1</v>
      </c>
      <c r="H33" s="24">
        <v>115531.5</v>
      </c>
      <c r="I33" s="21">
        <v>0</v>
      </c>
      <c r="J33" s="21">
        <v>115531.5</v>
      </c>
      <c r="K33" s="29" t="s">
        <v>52</v>
      </c>
    </row>
    <row r="34" spans="1:11" ht="31.5" x14ac:dyDescent="0.25">
      <c r="A34" s="47"/>
      <c r="B34" s="24">
        <v>1069976.1000000001</v>
      </c>
      <c r="C34" s="21">
        <v>0</v>
      </c>
      <c r="D34" s="21">
        <v>1069976.1000000001</v>
      </c>
      <c r="E34" s="24">
        <v>602404.9</v>
      </c>
      <c r="F34" s="21">
        <v>0</v>
      </c>
      <c r="G34" s="21">
        <v>602404.9</v>
      </c>
      <c r="H34" s="24">
        <v>0</v>
      </c>
      <c r="I34" s="21">
        <v>0</v>
      </c>
      <c r="J34" s="21">
        <v>0</v>
      </c>
      <c r="K34" s="29" t="s">
        <v>50</v>
      </c>
    </row>
    <row r="35" spans="1:11" ht="63" x14ac:dyDescent="0.25">
      <c r="A35" s="12" t="s">
        <v>5</v>
      </c>
      <c r="B35" s="20">
        <v>1752970.5</v>
      </c>
      <c r="C35" s="20">
        <v>995053.3</v>
      </c>
      <c r="D35" s="20">
        <v>757917.2</v>
      </c>
      <c r="E35" s="20">
        <v>596641</v>
      </c>
      <c r="F35" s="20">
        <v>0</v>
      </c>
      <c r="G35" s="20">
        <v>596641</v>
      </c>
      <c r="H35" s="20">
        <v>732937.3</v>
      </c>
      <c r="I35" s="20">
        <v>365732.2</v>
      </c>
      <c r="J35" s="20">
        <v>367205.1</v>
      </c>
      <c r="K35" s="29"/>
    </row>
    <row r="36" spans="1:11" ht="31.5" x14ac:dyDescent="0.25">
      <c r="A36" s="47" t="s">
        <v>30</v>
      </c>
      <c r="B36" s="24">
        <v>354698</v>
      </c>
      <c r="C36" s="21">
        <v>72569</v>
      </c>
      <c r="D36" s="21">
        <v>282129</v>
      </c>
      <c r="E36" s="24">
        <v>368000</v>
      </c>
      <c r="F36" s="21">
        <v>0</v>
      </c>
      <c r="G36" s="21">
        <v>368000</v>
      </c>
      <c r="H36" s="24">
        <v>283142</v>
      </c>
      <c r="I36" s="21">
        <v>0</v>
      </c>
      <c r="J36" s="21">
        <v>283142</v>
      </c>
      <c r="K36" s="29" t="s">
        <v>50</v>
      </c>
    </row>
    <row r="37" spans="1:11" ht="31.5" x14ac:dyDescent="0.25">
      <c r="A37" s="47"/>
      <c r="B37" s="24">
        <v>643452.5</v>
      </c>
      <c r="C37" s="21">
        <v>643452.5</v>
      </c>
      <c r="D37" s="21">
        <v>0</v>
      </c>
      <c r="E37" s="24">
        <v>0</v>
      </c>
      <c r="F37" s="21">
        <v>0</v>
      </c>
      <c r="G37" s="21">
        <v>0</v>
      </c>
      <c r="H37" s="24">
        <v>0</v>
      </c>
      <c r="I37" s="21">
        <v>0</v>
      </c>
      <c r="J37" s="21">
        <v>0</v>
      </c>
      <c r="K37" s="29" t="s">
        <v>64</v>
      </c>
    </row>
    <row r="38" spans="1:11" ht="31.5" x14ac:dyDescent="0.25">
      <c r="A38" s="47" t="s">
        <v>31</v>
      </c>
      <c r="B38" s="24">
        <v>475788.2</v>
      </c>
      <c r="C38" s="21">
        <v>0</v>
      </c>
      <c r="D38" s="21">
        <v>475788.2</v>
      </c>
      <c r="E38" s="24">
        <v>228641</v>
      </c>
      <c r="F38" s="21">
        <v>0</v>
      </c>
      <c r="G38" s="21">
        <v>228641</v>
      </c>
      <c r="H38" s="24">
        <v>84063.1</v>
      </c>
      <c r="I38" s="21">
        <v>0</v>
      </c>
      <c r="J38" s="21">
        <v>84063.1</v>
      </c>
      <c r="K38" s="29" t="s">
        <v>50</v>
      </c>
    </row>
    <row r="39" spans="1:11" ht="31.5" x14ac:dyDescent="0.25">
      <c r="A39" s="47"/>
      <c r="B39" s="24">
        <v>279031.8</v>
      </c>
      <c r="C39" s="21">
        <v>279031.8</v>
      </c>
      <c r="D39" s="21">
        <v>0</v>
      </c>
      <c r="E39" s="24">
        <v>0</v>
      </c>
      <c r="F39" s="21">
        <v>0</v>
      </c>
      <c r="G39" s="21">
        <v>0</v>
      </c>
      <c r="H39" s="24">
        <v>365732.2</v>
      </c>
      <c r="I39" s="21">
        <v>365732.2</v>
      </c>
      <c r="J39" s="21">
        <v>0</v>
      </c>
      <c r="K39" s="29" t="s">
        <v>64</v>
      </c>
    </row>
    <row r="40" spans="1:11" ht="47.25" x14ac:dyDescent="0.25">
      <c r="A40" s="12" t="s">
        <v>23</v>
      </c>
      <c r="B40" s="20">
        <v>1071511.6000000001</v>
      </c>
      <c r="C40" s="20">
        <v>0</v>
      </c>
      <c r="D40" s="20">
        <v>1071511.6000000001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9"/>
    </row>
    <row r="41" spans="1:11" ht="47.25" x14ac:dyDescent="0.25">
      <c r="A41" s="27" t="s">
        <v>32</v>
      </c>
      <c r="B41" s="24">
        <v>628885.1</v>
      </c>
      <c r="C41" s="21">
        <v>0</v>
      </c>
      <c r="D41" s="21">
        <v>628885.1</v>
      </c>
      <c r="E41" s="24">
        <v>0</v>
      </c>
      <c r="F41" s="21">
        <v>0</v>
      </c>
      <c r="G41" s="21">
        <v>0</v>
      </c>
      <c r="H41" s="24">
        <v>0</v>
      </c>
      <c r="I41" s="21">
        <v>0</v>
      </c>
      <c r="J41" s="21">
        <v>0</v>
      </c>
      <c r="K41" s="29" t="s">
        <v>50</v>
      </c>
    </row>
    <row r="42" spans="1:11" ht="31.5" x14ac:dyDescent="0.25">
      <c r="A42" s="27" t="s">
        <v>65</v>
      </c>
      <c r="B42" s="24">
        <v>442626.5</v>
      </c>
      <c r="C42" s="21">
        <v>0</v>
      </c>
      <c r="D42" s="21">
        <v>442626.5</v>
      </c>
      <c r="E42" s="24">
        <v>0</v>
      </c>
      <c r="F42" s="21"/>
      <c r="G42" s="21">
        <v>0</v>
      </c>
      <c r="H42" s="24">
        <v>0</v>
      </c>
      <c r="I42" s="21">
        <v>0</v>
      </c>
      <c r="J42" s="21">
        <v>0</v>
      </c>
      <c r="K42" s="29" t="s">
        <v>50</v>
      </c>
    </row>
    <row r="43" spans="1:11" ht="78.75" x14ac:dyDescent="0.25">
      <c r="A43" s="12" t="s">
        <v>6</v>
      </c>
      <c r="B43" s="20">
        <v>4290496</v>
      </c>
      <c r="C43" s="20">
        <v>0</v>
      </c>
      <c r="D43" s="20">
        <v>4290496</v>
      </c>
      <c r="E43" s="20">
        <v>2892625.7</v>
      </c>
      <c r="F43" s="20">
        <v>0</v>
      </c>
      <c r="G43" s="20">
        <v>2892625.7</v>
      </c>
      <c r="H43" s="20">
        <v>118087.3</v>
      </c>
      <c r="I43" s="20">
        <v>0</v>
      </c>
      <c r="J43" s="20">
        <v>118087.3</v>
      </c>
      <c r="K43" s="29"/>
    </row>
    <row r="44" spans="1:11" ht="31.5" x14ac:dyDescent="0.25">
      <c r="A44" s="47" t="s">
        <v>43</v>
      </c>
      <c r="B44" s="24">
        <v>72546.100000000006</v>
      </c>
      <c r="C44" s="21">
        <v>0</v>
      </c>
      <c r="D44" s="21">
        <v>72546.100000000006</v>
      </c>
      <c r="E44" s="24">
        <v>48344.3</v>
      </c>
      <c r="F44" s="21">
        <v>0</v>
      </c>
      <c r="G44" s="21">
        <v>48344.3</v>
      </c>
      <c r="H44" s="24">
        <v>16888.3</v>
      </c>
      <c r="I44" s="21">
        <v>0</v>
      </c>
      <c r="J44" s="21">
        <v>16888.3</v>
      </c>
      <c r="K44" s="29" t="s">
        <v>53</v>
      </c>
    </row>
    <row r="45" spans="1:11" ht="31.5" x14ac:dyDescent="0.25">
      <c r="A45" s="47"/>
      <c r="B45" s="24">
        <v>280541.3</v>
      </c>
      <c r="C45" s="21">
        <v>0</v>
      </c>
      <c r="D45" s="21">
        <v>280541.3</v>
      </c>
      <c r="E45" s="24">
        <v>101199</v>
      </c>
      <c r="F45" s="21">
        <v>0</v>
      </c>
      <c r="G45" s="21">
        <v>101199</v>
      </c>
      <c r="H45" s="24">
        <v>101199</v>
      </c>
      <c r="I45" s="21">
        <v>0</v>
      </c>
      <c r="J45" s="21">
        <v>101199</v>
      </c>
      <c r="K45" s="29" t="s">
        <v>50</v>
      </c>
    </row>
    <row r="46" spans="1:11" ht="78.75" x14ac:dyDescent="0.25">
      <c r="A46" s="27" t="s">
        <v>44</v>
      </c>
      <c r="B46" s="24">
        <v>257647.4</v>
      </c>
      <c r="C46" s="21">
        <v>0</v>
      </c>
      <c r="D46" s="21">
        <v>257647.4</v>
      </c>
      <c r="E46" s="24">
        <v>54929.8</v>
      </c>
      <c r="F46" s="21">
        <v>0</v>
      </c>
      <c r="G46" s="21">
        <v>54929.8</v>
      </c>
      <c r="H46" s="24">
        <v>0</v>
      </c>
      <c r="I46" s="21">
        <v>0</v>
      </c>
      <c r="J46" s="21">
        <v>0</v>
      </c>
      <c r="K46" s="29" t="s">
        <v>50</v>
      </c>
    </row>
    <row r="47" spans="1:11" ht="31.5" x14ac:dyDescent="0.25">
      <c r="A47" s="47" t="s">
        <v>45</v>
      </c>
      <c r="B47" s="24">
        <v>378882.7</v>
      </c>
      <c r="C47" s="21">
        <v>0</v>
      </c>
      <c r="D47" s="21">
        <v>378882.7</v>
      </c>
      <c r="E47" s="24">
        <v>0</v>
      </c>
      <c r="F47" s="21">
        <v>0</v>
      </c>
      <c r="G47" s="21">
        <v>0</v>
      </c>
      <c r="H47" s="24">
        <v>0</v>
      </c>
      <c r="I47" s="21">
        <v>0</v>
      </c>
      <c r="J47" s="21">
        <v>0</v>
      </c>
      <c r="K47" s="29" t="s">
        <v>53</v>
      </c>
    </row>
    <row r="48" spans="1:11" ht="31.5" x14ac:dyDescent="0.25">
      <c r="A48" s="47"/>
      <c r="B48" s="24">
        <v>196615.8</v>
      </c>
      <c r="C48" s="21">
        <v>0</v>
      </c>
      <c r="D48" s="21">
        <v>196615.8</v>
      </c>
      <c r="E48" s="24">
        <v>0</v>
      </c>
      <c r="F48" s="21">
        <v>0</v>
      </c>
      <c r="G48" s="21">
        <v>0</v>
      </c>
      <c r="H48" s="24">
        <v>0</v>
      </c>
      <c r="I48" s="21">
        <v>0</v>
      </c>
      <c r="J48" s="21">
        <v>0</v>
      </c>
      <c r="K48" s="29" t="s">
        <v>50</v>
      </c>
    </row>
    <row r="49" spans="1:11" ht="47.25" x14ac:dyDescent="0.25">
      <c r="A49" s="27" t="s">
        <v>46</v>
      </c>
      <c r="B49" s="24">
        <v>3104262.7</v>
      </c>
      <c r="C49" s="21">
        <v>0</v>
      </c>
      <c r="D49" s="21">
        <v>3104262.7</v>
      </c>
      <c r="E49" s="24">
        <v>2688152.6</v>
      </c>
      <c r="F49" s="21">
        <v>0</v>
      </c>
      <c r="G49" s="21">
        <v>2688152.6</v>
      </c>
      <c r="H49" s="24">
        <v>0</v>
      </c>
      <c r="I49" s="21">
        <v>0</v>
      </c>
      <c r="J49" s="21">
        <v>0</v>
      </c>
      <c r="K49" s="29" t="s">
        <v>50</v>
      </c>
    </row>
    <row r="50" spans="1:11" ht="110.25" x14ac:dyDescent="0.25">
      <c r="A50" s="12" t="s">
        <v>7</v>
      </c>
      <c r="B50" s="20">
        <v>1564797.7</v>
      </c>
      <c r="C50" s="20">
        <v>1193297.3</v>
      </c>
      <c r="D50" s="20">
        <v>371500.4</v>
      </c>
      <c r="E50" s="20">
        <v>929650.4</v>
      </c>
      <c r="F50" s="20">
        <v>894567.3</v>
      </c>
      <c r="G50" s="20">
        <v>35083.1</v>
      </c>
      <c r="H50" s="20">
        <v>497783.1</v>
      </c>
      <c r="I50" s="20">
        <v>462700</v>
      </c>
      <c r="J50" s="20">
        <v>35083.1</v>
      </c>
      <c r="K50" s="29"/>
    </row>
    <row r="51" spans="1:11" ht="47.25" x14ac:dyDescent="0.25">
      <c r="A51" s="27" t="s">
        <v>73</v>
      </c>
      <c r="B51" s="24">
        <v>0</v>
      </c>
      <c r="C51" s="21">
        <v>0</v>
      </c>
      <c r="D51" s="21">
        <v>0</v>
      </c>
      <c r="E51" s="24">
        <v>0</v>
      </c>
      <c r="F51" s="21">
        <v>0</v>
      </c>
      <c r="G51" s="21">
        <v>0</v>
      </c>
      <c r="H51" s="24">
        <v>0</v>
      </c>
      <c r="I51" s="21">
        <v>0</v>
      </c>
      <c r="J51" s="21">
        <v>0</v>
      </c>
      <c r="K51" s="29" t="s">
        <v>54</v>
      </c>
    </row>
    <row r="52" spans="1:11" ht="47.25" x14ac:dyDescent="0.25">
      <c r="A52" s="47" t="s">
        <v>33</v>
      </c>
      <c r="B52" s="24">
        <v>202860.1</v>
      </c>
      <c r="C52" s="21">
        <v>49406.6</v>
      </c>
      <c r="D52" s="21">
        <v>153453.5</v>
      </c>
      <c r="E52" s="24">
        <v>285083.09999999998</v>
      </c>
      <c r="F52" s="21">
        <v>250000</v>
      </c>
      <c r="G52" s="21">
        <v>35083.1</v>
      </c>
      <c r="H52" s="24">
        <v>285083.09999999998</v>
      </c>
      <c r="I52" s="21">
        <v>250000</v>
      </c>
      <c r="J52" s="21">
        <v>35083.1</v>
      </c>
      <c r="K52" s="29" t="s">
        <v>54</v>
      </c>
    </row>
    <row r="53" spans="1:11" ht="47.25" x14ac:dyDescent="0.25">
      <c r="A53" s="47"/>
      <c r="B53" s="24">
        <v>58649.599999999999</v>
      </c>
      <c r="C53" s="21">
        <v>0</v>
      </c>
      <c r="D53" s="21">
        <v>58649.599999999999</v>
      </c>
      <c r="E53" s="24">
        <v>0</v>
      </c>
      <c r="F53" s="21">
        <v>0</v>
      </c>
      <c r="G53" s="21">
        <v>0</v>
      </c>
      <c r="H53" s="24">
        <v>0</v>
      </c>
      <c r="I53" s="21">
        <v>0</v>
      </c>
      <c r="J53" s="21">
        <v>0</v>
      </c>
      <c r="K53" s="29" t="s">
        <v>55</v>
      </c>
    </row>
    <row r="54" spans="1:11" ht="47.25" x14ac:dyDescent="0.25">
      <c r="A54" s="27" t="s">
        <v>66</v>
      </c>
      <c r="B54" s="24">
        <v>34603.300000000003</v>
      </c>
      <c r="C54" s="21">
        <v>0</v>
      </c>
      <c r="D54" s="21">
        <v>34603.300000000003</v>
      </c>
      <c r="E54" s="24">
        <v>0</v>
      </c>
      <c r="F54" s="21">
        <v>0</v>
      </c>
      <c r="G54" s="21">
        <v>0</v>
      </c>
      <c r="H54" s="24">
        <v>0</v>
      </c>
      <c r="I54" s="21">
        <v>0</v>
      </c>
      <c r="J54" s="21">
        <v>0</v>
      </c>
      <c r="K54" s="29" t="s">
        <v>54</v>
      </c>
    </row>
    <row r="55" spans="1:11" ht="47.25" x14ac:dyDescent="0.25">
      <c r="A55" s="27" t="s">
        <v>34</v>
      </c>
      <c r="B55" s="24">
        <v>1268684.7</v>
      </c>
      <c r="C55" s="21">
        <v>1143890.7</v>
      </c>
      <c r="D55" s="21">
        <v>124794</v>
      </c>
      <c r="E55" s="24">
        <v>644567.30000000005</v>
      </c>
      <c r="F55" s="21">
        <v>644567.30000000005</v>
      </c>
      <c r="G55" s="21">
        <v>0</v>
      </c>
      <c r="H55" s="24">
        <v>212700</v>
      </c>
      <c r="I55" s="21">
        <v>212700</v>
      </c>
      <c r="J55" s="21">
        <v>0</v>
      </c>
      <c r="K55" s="29" t="s">
        <v>54</v>
      </c>
    </row>
    <row r="56" spans="1:11" ht="47.25" x14ac:dyDescent="0.25">
      <c r="A56" s="12" t="s">
        <v>67</v>
      </c>
      <c r="B56" s="20">
        <v>134000</v>
      </c>
      <c r="C56" s="20">
        <v>134000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9"/>
    </row>
    <row r="57" spans="1:11" ht="78.75" x14ac:dyDescent="0.25">
      <c r="A57" s="27" t="s">
        <v>68</v>
      </c>
      <c r="B57" s="24">
        <v>134000</v>
      </c>
      <c r="C57" s="21">
        <v>134000</v>
      </c>
      <c r="D57" s="21">
        <v>0</v>
      </c>
      <c r="E57" s="24">
        <v>0</v>
      </c>
      <c r="F57" s="21">
        <v>0</v>
      </c>
      <c r="G57" s="21">
        <v>0</v>
      </c>
      <c r="H57" s="24">
        <v>0</v>
      </c>
      <c r="I57" s="21">
        <v>0</v>
      </c>
      <c r="J57" s="21">
        <v>0</v>
      </c>
      <c r="K57" s="29" t="s">
        <v>69</v>
      </c>
    </row>
    <row r="58" spans="1:11" ht="63" x14ac:dyDescent="0.25">
      <c r="A58" s="12" t="s">
        <v>19</v>
      </c>
      <c r="B58" s="20">
        <v>37385.9</v>
      </c>
      <c r="C58" s="20">
        <v>0</v>
      </c>
      <c r="D58" s="20">
        <v>37385.9</v>
      </c>
      <c r="E58" s="20">
        <v>50000</v>
      </c>
      <c r="F58" s="20">
        <v>0</v>
      </c>
      <c r="G58" s="20">
        <v>50000</v>
      </c>
      <c r="H58" s="20">
        <v>0</v>
      </c>
      <c r="I58" s="20">
        <v>0</v>
      </c>
      <c r="J58" s="20">
        <v>0</v>
      </c>
      <c r="K58" s="29"/>
    </row>
    <row r="59" spans="1:11" ht="63" x14ac:dyDescent="0.25">
      <c r="A59" s="27" t="s">
        <v>47</v>
      </c>
      <c r="B59" s="24">
        <v>37385.9</v>
      </c>
      <c r="C59" s="21">
        <v>0</v>
      </c>
      <c r="D59" s="21">
        <v>37385.9</v>
      </c>
      <c r="E59" s="24">
        <v>50000</v>
      </c>
      <c r="F59" s="21">
        <v>0</v>
      </c>
      <c r="G59" s="21">
        <v>50000</v>
      </c>
      <c r="H59" s="24">
        <v>0</v>
      </c>
      <c r="I59" s="21">
        <v>0</v>
      </c>
      <c r="J59" s="21">
        <v>0</v>
      </c>
      <c r="K59" s="29" t="s">
        <v>50</v>
      </c>
    </row>
    <row r="60" spans="1:11" ht="63" x14ac:dyDescent="0.25">
      <c r="A60" s="12" t="s">
        <v>17</v>
      </c>
      <c r="B60" s="20">
        <v>5091941.5999999996</v>
      </c>
      <c r="C60" s="20">
        <v>4626765.0999999996</v>
      </c>
      <c r="D60" s="20">
        <v>465176.5</v>
      </c>
      <c r="E60" s="20">
        <v>10549748.5</v>
      </c>
      <c r="F60" s="20">
        <v>10426062.199999999</v>
      </c>
      <c r="G60" s="20">
        <v>123686.3</v>
      </c>
      <c r="H60" s="20">
        <v>4473832.0999999996</v>
      </c>
      <c r="I60" s="20">
        <v>4269722.5</v>
      </c>
      <c r="J60" s="20">
        <v>204109.6</v>
      </c>
      <c r="K60" s="29"/>
    </row>
    <row r="61" spans="1:11" ht="47.25" x14ac:dyDescent="0.25">
      <c r="A61" s="27" t="s">
        <v>59</v>
      </c>
      <c r="B61" s="24">
        <v>54490</v>
      </c>
      <c r="C61" s="21">
        <v>0</v>
      </c>
      <c r="D61" s="21">
        <v>54490</v>
      </c>
      <c r="E61" s="24">
        <v>0</v>
      </c>
      <c r="F61" s="21">
        <v>0</v>
      </c>
      <c r="G61" s="21">
        <v>0</v>
      </c>
      <c r="H61" s="24">
        <v>0</v>
      </c>
      <c r="I61" s="21">
        <v>0</v>
      </c>
      <c r="J61" s="21">
        <v>0</v>
      </c>
      <c r="K61" s="29" t="s">
        <v>50</v>
      </c>
    </row>
    <row r="62" spans="1:11" ht="47.25" x14ac:dyDescent="0.25">
      <c r="A62" s="27" t="s">
        <v>35</v>
      </c>
      <c r="B62" s="24">
        <v>3001942.6</v>
      </c>
      <c r="C62" s="21">
        <v>2591256.1</v>
      </c>
      <c r="D62" s="21">
        <v>410686.5</v>
      </c>
      <c r="E62" s="24">
        <v>6906962.2000000002</v>
      </c>
      <c r="F62" s="21">
        <v>6783275.9000000004</v>
      </c>
      <c r="G62" s="21">
        <v>123686.3</v>
      </c>
      <c r="H62" s="24">
        <v>2933730.6</v>
      </c>
      <c r="I62" s="21">
        <v>2729621</v>
      </c>
      <c r="J62" s="21">
        <v>204109.6</v>
      </c>
      <c r="K62" s="29" t="s">
        <v>53</v>
      </c>
    </row>
    <row r="63" spans="1:11" ht="31.5" x14ac:dyDescent="0.25">
      <c r="A63" s="27" t="s">
        <v>36</v>
      </c>
      <c r="B63" s="24">
        <v>1802595</v>
      </c>
      <c r="C63" s="21">
        <v>1802595</v>
      </c>
      <c r="D63" s="21">
        <v>0</v>
      </c>
      <c r="E63" s="24">
        <v>3642786.3</v>
      </c>
      <c r="F63" s="21">
        <v>3642786.3</v>
      </c>
      <c r="G63" s="21">
        <v>0</v>
      </c>
      <c r="H63" s="24">
        <v>1540101.5</v>
      </c>
      <c r="I63" s="21">
        <v>1540101.5</v>
      </c>
      <c r="J63" s="21">
        <v>0</v>
      </c>
      <c r="K63" s="29" t="s">
        <v>53</v>
      </c>
    </row>
    <row r="64" spans="1:11" ht="63" x14ac:dyDescent="0.25">
      <c r="A64" s="27" t="s">
        <v>56</v>
      </c>
      <c r="B64" s="24">
        <v>232914</v>
      </c>
      <c r="C64" s="21">
        <v>232914</v>
      </c>
      <c r="D64" s="21">
        <v>0</v>
      </c>
      <c r="E64" s="24">
        <v>0</v>
      </c>
      <c r="F64" s="21">
        <v>0</v>
      </c>
      <c r="G64" s="21">
        <v>0</v>
      </c>
      <c r="H64" s="24">
        <v>0</v>
      </c>
      <c r="I64" s="21">
        <v>0</v>
      </c>
      <c r="J64" s="21">
        <v>0</v>
      </c>
      <c r="K64" s="29" t="s">
        <v>53</v>
      </c>
    </row>
    <row r="65" spans="1:17" ht="63" x14ac:dyDescent="0.25">
      <c r="A65" s="12" t="s">
        <v>20</v>
      </c>
      <c r="B65" s="20">
        <v>554791</v>
      </c>
      <c r="C65" s="20">
        <v>329031.8</v>
      </c>
      <c r="D65" s="20">
        <v>225759.2</v>
      </c>
      <c r="E65" s="20">
        <v>213048.9</v>
      </c>
      <c r="F65" s="20">
        <v>152847.5</v>
      </c>
      <c r="G65" s="20">
        <v>60201.4</v>
      </c>
      <c r="H65" s="20">
        <v>28672.400000000001</v>
      </c>
      <c r="I65" s="20">
        <v>0</v>
      </c>
      <c r="J65" s="20">
        <v>28672.400000000001</v>
      </c>
      <c r="K65" s="29"/>
    </row>
    <row r="66" spans="1:17" ht="63" x14ac:dyDescent="0.25">
      <c r="A66" s="27" t="s">
        <v>37</v>
      </c>
      <c r="B66" s="24">
        <v>72865</v>
      </c>
      <c r="C66" s="21">
        <v>20741.099999999999</v>
      </c>
      <c r="D66" s="21">
        <v>52123.9</v>
      </c>
      <c r="E66" s="24">
        <v>79865.899999999994</v>
      </c>
      <c r="F66" s="21">
        <v>79865.899999999994</v>
      </c>
      <c r="G66" s="21">
        <v>0</v>
      </c>
      <c r="H66" s="24">
        <v>0</v>
      </c>
      <c r="I66" s="21">
        <v>0</v>
      </c>
      <c r="J66" s="21">
        <v>0</v>
      </c>
      <c r="K66" s="29" t="s">
        <v>53</v>
      </c>
    </row>
    <row r="67" spans="1:17" ht="47.25" x14ac:dyDescent="0.25">
      <c r="A67" s="27" t="s">
        <v>38</v>
      </c>
      <c r="B67" s="24">
        <v>456245</v>
      </c>
      <c r="C67" s="21">
        <v>308290.7</v>
      </c>
      <c r="D67" s="21">
        <v>147954.29999999999</v>
      </c>
      <c r="E67" s="24">
        <v>72981.600000000006</v>
      </c>
      <c r="F67" s="21">
        <v>72981.600000000006</v>
      </c>
      <c r="G67" s="21">
        <v>0</v>
      </c>
      <c r="H67" s="24">
        <v>0</v>
      </c>
      <c r="I67" s="21">
        <v>0</v>
      </c>
      <c r="J67" s="21">
        <v>0</v>
      </c>
      <c r="K67" s="29" t="s">
        <v>50</v>
      </c>
    </row>
    <row r="68" spans="1:17" ht="47.25" x14ac:dyDescent="0.25">
      <c r="A68" s="27" t="s">
        <v>39</v>
      </c>
      <c r="B68" s="24">
        <v>25681</v>
      </c>
      <c r="C68" s="21">
        <v>0</v>
      </c>
      <c r="D68" s="21">
        <v>25681</v>
      </c>
      <c r="E68" s="24">
        <v>60201.4</v>
      </c>
      <c r="F68" s="21">
        <v>0</v>
      </c>
      <c r="G68" s="21">
        <v>60201.4</v>
      </c>
      <c r="H68" s="24">
        <v>0</v>
      </c>
      <c r="I68" s="21">
        <v>0</v>
      </c>
      <c r="J68" s="21">
        <v>0</v>
      </c>
      <c r="K68" s="29" t="s">
        <v>53</v>
      </c>
    </row>
    <row r="69" spans="1:17" ht="31.5" x14ac:dyDescent="0.25">
      <c r="A69" s="27" t="s">
        <v>48</v>
      </c>
      <c r="B69" s="24">
        <v>0</v>
      </c>
      <c r="C69" s="21">
        <v>0</v>
      </c>
      <c r="D69" s="21">
        <v>0</v>
      </c>
      <c r="E69" s="24">
        <v>0</v>
      </c>
      <c r="F69" s="21">
        <v>0</v>
      </c>
      <c r="G69" s="21">
        <v>0</v>
      </c>
      <c r="H69" s="24">
        <v>28672.400000000001</v>
      </c>
      <c r="I69" s="21">
        <v>0</v>
      </c>
      <c r="J69" s="21">
        <v>28672.400000000001</v>
      </c>
      <c r="K69" s="29" t="s">
        <v>50</v>
      </c>
    </row>
    <row r="70" spans="1:17" ht="63" x14ac:dyDescent="0.25">
      <c r="A70" s="12" t="s">
        <v>58</v>
      </c>
      <c r="B70" s="20">
        <v>5000</v>
      </c>
      <c r="C70" s="20">
        <v>5000</v>
      </c>
      <c r="D70" s="20">
        <v>0</v>
      </c>
      <c r="E70" s="20">
        <v>63818.9</v>
      </c>
      <c r="F70" s="20">
        <v>63818.9</v>
      </c>
      <c r="G70" s="20">
        <v>0</v>
      </c>
      <c r="H70" s="20">
        <v>0</v>
      </c>
      <c r="I70" s="20">
        <v>0</v>
      </c>
      <c r="J70" s="20">
        <v>0</v>
      </c>
      <c r="K70" s="29"/>
    </row>
    <row r="71" spans="1:17" ht="63" x14ac:dyDescent="0.25">
      <c r="A71" s="27" t="s">
        <v>70</v>
      </c>
      <c r="B71" s="24">
        <v>5000</v>
      </c>
      <c r="C71" s="21">
        <v>5000</v>
      </c>
      <c r="D71" s="21">
        <v>0</v>
      </c>
      <c r="E71" s="24">
        <v>63818.9</v>
      </c>
      <c r="F71" s="21">
        <v>63818.9</v>
      </c>
      <c r="G71" s="21">
        <v>0</v>
      </c>
      <c r="H71" s="24">
        <v>0</v>
      </c>
      <c r="I71" s="21">
        <v>0</v>
      </c>
      <c r="J71" s="21">
        <v>0</v>
      </c>
      <c r="K71" s="29" t="s">
        <v>50</v>
      </c>
    </row>
    <row r="72" spans="1:17" ht="15.75" x14ac:dyDescent="0.25">
      <c r="A72" s="50" t="s">
        <v>8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</row>
    <row r="73" spans="1:17" ht="31.5" customHeight="1" x14ac:dyDescent="0.25">
      <c r="A73" s="52" t="s">
        <v>9</v>
      </c>
      <c r="B73" s="55" t="s">
        <v>12</v>
      </c>
      <c r="C73" s="56"/>
      <c r="D73" s="56"/>
      <c r="E73" s="56"/>
      <c r="F73" s="56"/>
      <c r="G73" s="56"/>
      <c r="H73" s="56"/>
      <c r="I73" s="56"/>
      <c r="J73" s="56"/>
      <c r="K73" s="57" t="s">
        <v>16</v>
      </c>
    </row>
    <row r="74" spans="1:17" ht="15.75" x14ac:dyDescent="0.25">
      <c r="A74" s="53"/>
      <c r="B74" s="60" t="s">
        <v>24</v>
      </c>
      <c r="C74" s="60"/>
      <c r="D74" s="60"/>
      <c r="E74" s="60" t="s">
        <v>25</v>
      </c>
      <c r="F74" s="60"/>
      <c r="G74" s="60"/>
      <c r="H74" s="60" t="s">
        <v>62</v>
      </c>
      <c r="I74" s="60"/>
      <c r="J74" s="60"/>
      <c r="K74" s="58"/>
    </row>
    <row r="75" spans="1:17" ht="15.75" x14ac:dyDescent="0.25">
      <c r="A75" s="53"/>
      <c r="B75" s="55" t="s">
        <v>11</v>
      </c>
      <c r="C75" s="60" t="s">
        <v>13</v>
      </c>
      <c r="D75" s="60"/>
      <c r="E75" s="55" t="s">
        <v>11</v>
      </c>
      <c r="F75" s="60" t="s">
        <v>13</v>
      </c>
      <c r="G75" s="60"/>
      <c r="H75" s="55" t="s">
        <v>11</v>
      </c>
      <c r="I75" s="15"/>
      <c r="J75" s="16"/>
      <c r="K75" s="58"/>
    </row>
    <row r="76" spans="1:17" ht="47.25" x14ac:dyDescent="0.25">
      <c r="A76" s="54"/>
      <c r="B76" s="55"/>
      <c r="C76" s="15" t="s">
        <v>14</v>
      </c>
      <c r="D76" s="15" t="s">
        <v>15</v>
      </c>
      <c r="E76" s="55"/>
      <c r="F76" s="15" t="s">
        <v>14</v>
      </c>
      <c r="G76" s="15" t="s">
        <v>15</v>
      </c>
      <c r="H76" s="55"/>
      <c r="I76" s="13" t="s">
        <v>14</v>
      </c>
      <c r="J76" s="15" t="s">
        <v>15</v>
      </c>
      <c r="K76" s="59"/>
    </row>
    <row r="77" spans="1:17" ht="15.75" x14ac:dyDescent="0.25">
      <c r="A77" s="12" t="s">
        <v>10</v>
      </c>
      <c r="B77" s="17">
        <f>B78+B79+B80</f>
        <v>72134.8</v>
      </c>
      <c r="C77" s="17">
        <f t="shared" ref="C77:J77" si="1">C78+C79+C80</f>
        <v>72134.8</v>
      </c>
      <c r="D77" s="17">
        <f t="shared" si="1"/>
        <v>0</v>
      </c>
      <c r="E77" s="17">
        <f t="shared" si="1"/>
        <v>156233.79999999999</v>
      </c>
      <c r="F77" s="17">
        <f t="shared" si="1"/>
        <v>156233.79999999999</v>
      </c>
      <c r="G77" s="17">
        <f t="shared" si="1"/>
        <v>0</v>
      </c>
      <c r="H77" s="17">
        <f t="shared" si="1"/>
        <v>175166.1</v>
      </c>
      <c r="I77" s="17">
        <f t="shared" si="1"/>
        <v>175166.1</v>
      </c>
      <c r="J77" s="17">
        <f t="shared" si="1"/>
        <v>0</v>
      </c>
      <c r="K77" s="14"/>
    </row>
    <row r="78" spans="1:17" ht="31.5" x14ac:dyDescent="0.25">
      <c r="A78" s="27" t="s">
        <v>72</v>
      </c>
      <c r="B78" s="25">
        <v>58318.7</v>
      </c>
      <c r="C78" s="26">
        <v>58318.7</v>
      </c>
      <c r="D78" s="26">
        <v>0</v>
      </c>
      <c r="E78" s="25">
        <v>156233.79999999999</v>
      </c>
      <c r="F78" s="26">
        <v>156233.79999999999</v>
      </c>
      <c r="G78" s="26">
        <v>0</v>
      </c>
      <c r="H78" s="25">
        <v>175166.1</v>
      </c>
      <c r="I78" s="26">
        <v>175166.1</v>
      </c>
      <c r="J78" s="26">
        <v>0</v>
      </c>
      <c r="K78" s="48" t="s">
        <v>50</v>
      </c>
    </row>
    <row r="79" spans="1:17" ht="94.5" x14ac:dyDescent="0.25">
      <c r="A79" s="27" t="s">
        <v>71</v>
      </c>
      <c r="B79" s="25">
        <v>11816.1</v>
      </c>
      <c r="C79" s="26">
        <v>11816.1</v>
      </c>
      <c r="D79" s="26">
        <v>0</v>
      </c>
      <c r="E79" s="25">
        <v>0</v>
      </c>
      <c r="F79" s="26">
        <v>0</v>
      </c>
      <c r="G79" s="26">
        <v>0</v>
      </c>
      <c r="H79" s="25">
        <v>0</v>
      </c>
      <c r="I79" s="26">
        <v>0</v>
      </c>
      <c r="J79" s="26">
        <v>0</v>
      </c>
      <c r="K79" s="49"/>
      <c r="Q79" s="18"/>
    </row>
    <row r="80" spans="1:17" ht="47.25" x14ac:dyDescent="0.25">
      <c r="A80" s="27" t="s">
        <v>74</v>
      </c>
      <c r="B80" s="25">
        <f>C80</f>
        <v>2000</v>
      </c>
      <c r="C80" s="26">
        <v>2000</v>
      </c>
      <c r="D80" s="26">
        <v>0</v>
      </c>
      <c r="E80" s="25">
        <v>0</v>
      </c>
      <c r="F80" s="26">
        <v>0</v>
      </c>
      <c r="G80" s="26">
        <v>0</v>
      </c>
      <c r="H80" s="25">
        <v>0</v>
      </c>
      <c r="I80" s="26">
        <v>0</v>
      </c>
      <c r="J80" s="26">
        <v>0</v>
      </c>
      <c r="K80" s="28" t="s">
        <v>69</v>
      </c>
    </row>
  </sheetData>
  <autoFilter ref="A17:K17"/>
  <mergeCells count="38">
    <mergeCell ref="K78:K79"/>
    <mergeCell ref="A72:K72"/>
    <mergeCell ref="A73:A76"/>
    <mergeCell ref="B73:J73"/>
    <mergeCell ref="K73:K76"/>
    <mergeCell ref="B74:D74"/>
    <mergeCell ref="E74:G74"/>
    <mergeCell ref="H74:J74"/>
    <mergeCell ref="B75:B76"/>
    <mergeCell ref="C75:D75"/>
    <mergeCell ref="E75:E76"/>
    <mergeCell ref="F75:G75"/>
    <mergeCell ref="H75:H76"/>
    <mergeCell ref="K18:K20"/>
    <mergeCell ref="A47:A48"/>
    <mergeCell ref="A52:A53"/>
    <mergeCell ref="A23:A24"/>
    <mergeCell ref="A36:A37"/>
    <mergeCell ref="A38:A39"/>
    <mergeCell ref="A44:A45"/>
    <mergeCell ref="A29:A30"/>
    <mergeCell ref="A31:A32"/>
    <mergeCell ref="A33:A34"/>
    <mergeCell ref="A8:K8"/>
    <mergeCell ref="A9:K9"/>
    <mergeCell ref="A12:K12"/>
    <mergeCell ref="A13:A16"/>
    <mergeCell ref="B13:J13"/>
    <mergeCell ref="K13:K16"/>
    <mergeCell ref="B14:D14"/>
    <mergeCell ref="E14:G14"/>
    <mergeCell ref="H14:J14"/>
    <mergeCell ref="B15:B16"/>
    <mergeCell ref="C15:D15"/>
    <mergeCell ref="E15:E16"/>
    <mergeCell ref="F15:G15"/>
    <mergeCell ref="H15:H16"/>
    <mergeCell ref="I15:J15"/>
  </mergeCells>
  <pageMargins left="0.78740157480314965" right="0.39370078740157483" top="0.78740157480314965" bottom="0.78740157480314965" header="0.31496062992125984" footer="0.31496062992125984"/>
  <pageSetup paperSize="9" scale="52" fitToHeight="4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АИП</vt:lpstr>
      <vt:lpstr>АИП!Заголовки_для_печати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2023-10-04T11:21:04Z</dcterms:modified>
</cp:coreProperties>
</file>