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1800" windowWidth="19305" windowHeight="10590"/>
  </bookViews>
  <sheets>
    <sheet name="Расчет 2023" sheetId="11" r:id="rId1"/>
    <sheet name="Лист1" sheetId="12" state="hidden" r:id="rId2"/>
  </sheets>
  <definedNames>
    <definedName name="_xlnm._FilterDatabase" localSheetId="0" hidden="1">'Расчет 2023'!$B$9:$G$11</definedName>
    <definedName name="_xlnm.Print_Area" localSheetId="0">'Расчет 2023'!$A$7:$F$22</definedName>
  </definedNames>
  <calcPr calcId="145621"/>
</workbook>
</file>

<file path=xl/calcChain.xml><?xml version="1.0" encoding="utf-8"?>
<calcChain xmlns="http://schemas.openxmlformats.org/spreadsheetml/2006/main">
  <c r="D22" i="11" l="1"/>
  <c r="F22" i="11" l="1"/>
  <c r="G22" i="11" l="1"/>
</calcChain>
</file>

<file path=xl/sharedStrings.xml><?xml version="1.0" encoding="utf-8"?>
<sst xmlns="http://schemas.openxmlformats.org/spreadsheetml/2006/main" count="31" uniqueCount="29">
  <si>
    <t>№</t>
  </si>
  <si>
    <t>Наименование муниципального образования</t>
  </si>
  <si>
    <t>Наименование объекта</t>
  </si>
  <si>
    <t>Плановый общий объем расходов на исполнение  софинансируемых обязательств (сметная стоимость работ), тыс. руб. (ЗС)</t>
  </si>
  <si>
    <t>Минимальная доля софинансирования (ДС), % (в соответствии с заявкой МО)</t>
  </si>
  <si>
    <t>Округление под приложение с распределением, тыс. руб.</t>
  </si>
  <si>
    <t>Кировский муниципальный район</t>
  </si>
  <si>
    <t>Итого</t>
  </si>
  <si>
    <t>Расчет субсидий бюджетам муниципальных образований Ленинградской области  на капитальный ремонт спортивных объектов  на 2023 год</t>
  </si>
  <si>
    <t>Размер субсидии бюджету муниципального образования на  2023 год, тыс. руб., (ЗСх (1-ДС))</t>
  </si>
  <si>
    <t>Романовское сельское поселение Всеволожского муниципального  района</t>
  </si>
  <si>
    <t>Капитальный ремонт стадиона пос. Романовка Всеволожского района (трибуны, ограждения)</t>
  </si>
  <si>
    <t xml:space="preserve">Город Выборг Выборгского района </t>
  </si>
  <si>
    <t>Капитальный ремонт стадиона "Авангард" МАУ "Спортивно-зрелищный комплекс "Фаворит"</t>
  </si>
  <si>
    <t>Капитальный ремонт плоскостных сооружений стадиона "Металлург" по адресу: Ленинградская область, г. Волхов, Волховский пр., 16</t>
  </si>
  <si>
    <t>Город Волхов Волховский район</t>
  </si>
  <si>
    <t xml:space="preserve">Капитальный ремонт спортивной площадки, расположенной по адресу: Ленинградская область, Всеволожский район, г.п. им. Морозова, ул. Ладожская </t>
  </si>
  <si>
    <t xml:space="preserve">Капитальный ремонт площадки скейтборда, Всеволожский МР, 
д. Новое Девяткино, ул. Спортивная
</t>
  </si>
  <si>
    <t xml:space="preserve">Капитальный ремонт теннисных кортов и модульного здания теннисного клуба 
в д. Новое Девяткино Всеволожского района Ленинградской области
</t>
  </si>
  <si>
    <t xml:space="preserve">Капитальный ремонт хоккейного комплекса в д. Сяськелево Гатчинского района Ленинградской области </t>
  </si>
  <si>
    <t>Капитальный ремонт спортивного объекта: «Стадион», расположенного по адресу: Ленинградская область, г. Тосно, парковая зона</t>
  </si>
  <si>
    <t>Тосненское городское поселение Тосненского района</t>
  </si>
  <si>
    <t>Морозовское городское поселение Всеволожского муниципального района</t>
  </si>
  <si>
    <t>Сяськелевское сельское поселение Гатчинского муниципального района</t>
  </si>
  <si>
    <t>Новодевяткинское сельское поселение Всеволожского муниципального района</t>
  </si>
  <si>
    <t>Капитальный ремонт хоккейной коробки  д. Куровицы</t>
  </si>
  <si>
    <t>Сиверское городское поселение Гатчинского муниципального района</t>
  </si>
  <si>
    <t>Капитальный ремонт УМП "Плавательный бассейн" по адресу: Ленинградская область, Кировский район, г. Кировск, ул. Молодежная, д.15</t>
  </si>
  <si>
    <t>Приложение 31 к пояснительной записке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</si>
</sst>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color theme="1"/>
      <name val="Times Bold Italic"/>
      <family val="1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0" xfId="0"/>
    <xf numFmtId="0" fontId="0" fillId="0" borderId="1" xfId="0" applyBorder="1"/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0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right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zoomScale="75" zoomScaleNormal="75" workbookViewId="0">
      <selection activeCell="A7" sqref="A7:F22"/>
    </sheetView>
  </sheetViews>
  <sheetFormatPr defaultRowHeight="15"/>
  <cols>
    <col min="1" max="1" width="5.42578125" customWidth="1"/>
    <col min="2" max="2" width="21" customWidth="1"/>
    <col min="3" max="3" width="38.5703125" customWidth="1"/>
    <col min="4" max="4" width="38.5703125" style="1" customWidth="1"/>
    <col min="5" max="5" width="28.42578125" style="1" customWidth="1"/>
    <col min="6" max="6" width="31.5703125" style="1" customWidth="1"/>
    <col min="7" max="7" width="16.42578125" hidden="1" customWidth="1"/>
  </cols>
  <sheetData>
    <row r="1" spans="1:8" ht="2.25" customHeight="1">
      <c r="A1" s="12" t="s">
        <v>8</v>
      </c>
      <c r="B1" s="12"/>
      <c r="C1" s="12"/>
      <c r="D1" s="12"/>
      <c r="E1" s="12"/>
      <c r="F1" s="12"/>
      <c r="G1" s="12"/>
      <c r="H1" s="1"/>
    </row>
    <row r="2" spans="1:8" s="1" customFormat="1" ht="8.25" hidden="1" customHeight="1">
      <c r="A2" s="12"/>
      <c r="B2" s="12"/>
      <c r="C2" s="12"/>
      <c r="D2" s="12"/>
      <c r="E2" s="12"/>
      <c r="F2" s="12"/>
      <c r="G2" s="12"/>
    </row>
    <row r="3" spans="1:8" s="1" customFormat="1" ht="8.25" customHeight="1">
      <c r="A3" s="12"/>
      <c r="B3" s="12"/>
      <c r="C3" s="12"/>
      <c r="D3" s="12"/>
      <c r="E3" s="12"/>
      <c r="F3" s="12"/>
      <c r="G3" s="12"/>
    </row>
    <row r="4" spans="1:8" s="1" customFormat="1" ht="8.25" customHeight="1">
      <c r="A4" s="12"/>
      <c r="B4" s="12"/>
      <c r="C4" s="12"/>
      <c r="D4" s="12"/>
      <c r="E4" s="12"/>
      <c r="F4" s="12"/>
      <c r="G4" s="12"/>
    </row>
    <row r="5" spans="1:8" s="1" customFormat="1" ht="7.5" customHeight="1">
      <c r="A5" s="12"/>
      <c r="B5" s="12"/>
      <c r="C5" s="12"/>
      <c r="D5" s="12"/>
      <c r="E5" s="12"/>
      <c r="F5" s="12"/>
      <c r="G5" s="12"/>
    </row>
    <row r="6" spans="1:8" s="1" customFormat="1" ht="23.25" hidden="1" customHeight="1">
      <c r="A6" s="12"/>
      <c r="B6" s="12"/>
      <c r="C6" s="12"/>
      <c r="D6" s="12"/>
      <c r="E6" s="12"/>
      <c r="F6" s="12"/>
      <c r="G6" s="12"/>
    </row>
    <row r="7" spans="1:8" s="1" customFormat="1" ht="28.5" customHeight="1">
      <c r="A7" s="12"/>
      <c r="B7" s="12"/>
      <c r="C7" s="12"/>
      <c r="D7" s="12"/>
      <c r="E7" s="15" t="s">
        <v>28</v>
      </c>
      <c r="F7" s="15"/>
      <c r="G7" s="12"/>
    </row>
    <row r="8" spans="1:8" s="1" customFormat="1" ht="79.5" customHeight="1" thickBot="1">
      <c r="A8" s="14" t="s">
        <v>8</v>
      </c>
      <c r="B8" s="14"/>
      <c r="C8" s="14"/>
      <c r="D8" s="14"/>
      <c r="E8" s="14"/>
      <c r="F8" s="14"/>
      <c r="G8" s="13"/>
    </row>
    <row r="9" spans="1:8" ht="20.25" customHeight="1">
      <c r="A9" s="20" t="s">
        <v>0</v>
      </c>
      <c r="B9" s="21" t="s">
        <v>1</v>
      </c>
      <c r="C9" s="20" t="s">
        <v>2</v>
      </c>
      <c r="D9" s="20" t="s">
        <v>3</v>
      </c>
      <c r="E9" s="20" t="s">
        <v>4</v>
      </c>
      <c r="F9" s="19" t="s">
        <v>9</v>
      </c>
      <c r="G9" s="16" t="s">
        <v>5</v>
      </c>
    </row>
    <row r="10" spans="1:8" ht="20.25" customHeight="1">
      <c r="A10" s="20"/>
      <c r="B10" s="21"/>
      <c r="C10" s="20"/>
      <c r="D10" s="20"/>
      <c r="E10" s="20"/>
      <c r="F10" s="19"/>
      <c r="G10" s="17"/>
    </row>
    <row r="11" spans="1:8" ht="20.25" customHeight="1">
      <c r="A11" s="20"/>
      <c r="B11" s="21"/>
      <c r="C11" s="20"/>
      <c r="D11" s="20"/>
      <c r="E11" s="20"/>
      <c r="F11" s="19"/>
      <c r="G11" s="18"/>
    </row>
    <row r="12" spans="1:8" s="10" customFormat="1" ht="82.9" customHeight="1">
      <c r="A12" s="5">
        <v>1</v>
      </c>
      <c r="B12" s="11" t="s">
        <v>21</v>
      </c>
      <c r="C12" s="5" t="s">
        <v>20</v>
      </c>
      <c r="D12" s="6">
        <v>118567.9</v>
      </c>
      <c r="E12" s="11">
        <v>10</v>
      </c>
      <c r="F12" s="6">
        <v>106711.1</v>
      </c>
      <c r="G12" s="5"/>
    </row>
    <row r="13" spans="1:8" ht="73.5" customHeight="1">
      <c r="A13" s="5">
        <v>2</v>
      </c>
      <c r="B13" s="11" t="s">
        <v>6</v>
      </c>
      <c r="C13" s="5" t="s">
        <v>27</v>
      </c>
      <c r="D13" s="6">
        <v>97564.9</v>
      </c>
      <c r="E13" s="11">
        <v>10</v>
      </c>
      <c r="F13" s="6">
        <v>87808.4</v>
      </c>
      <c r="G13" s="5">
        <v>81868.399999999994</v>
      </c>
    </row>
    <row r="14" spans="1:8" ht="77.45" customHeight="1">
      <c r="A14" s="5">
        <v>3</v>
      </c>
      <c r="B14" s="11" t="s">
        <v>10</v>
      </c>
      <c r="C14" s="5" t="s">
        <v>11</v>
      </c>
      <c r="D14" s="6">
        <v>6013.8</v>
      </c>
      <c r="E14" s="11">
        <v>8</v>
      </c>
      <c r="F14" s="6">
        <v>5532.7</v>
      </c>
      <c r="G14" s="5">
        <v>5055.8999999999996</v>
      </c>
    </row>
    <row r="15" spans="1:8" s="1" customFormat="1" ht="55.5" customHeight="1">
      <c r="A15" s="5">
        <v>4</v>
      </c>
      <c r="B15" s="11" t="s">
        <v>12</v>
      </c>
      <c r="C15" s="5" t="s">
        <v>13</v>
      </c>
      <c r="D15" s="6">
        <v>56369.54</v>
      </c>
      <c r="E15" s="11">
        <v>13</v>
      </c>
      <c r="F15" s="6">
        <v>49041.5</v>
      </c>
      <c r="G15" s="5">
        <v>49041.5</v>
      </c>
    </row>
    <row r="16" spans="1:8" s="1" customFormat="1" ht="75.75" customHeight="1">
      <c r="A16" s="5">
        <v>5</v>
      </c>
      <c r="B16" s="5" t="s">
        <v>15</v>
      </c>
      <c r="C16" s="5" t="s">
        <v>14</v>
      </c>
      <c r="D16" s="7">
        <v>41866.400000000001</v>
      </c>
      <c r="E16" s="5">
        <v>10</v>
      </c>
      <c r="F16" s="6">
        <v>37679.800000000003</v>
      </c>
      <c r="G16" s="5"/>
      <c r="H16" s="9"/>
    </row>
    <row r="17" spans="1:8" s="1" customFormat="1" ht="75.75" customHeight="1">
      <c r="A17" s="5">
        <v>6</v>
      </c>
      <c r="B17" s="5" t="s">
        <v>22</v>
      </c>
      <c r="C17" s="5" t="s">
        <v>16</v>
      </c>
      <c r="D17" s="7">
        <v>5035.5</v>
      </c>
      <c r="E17" s="5">
        <v>9</v>
      </c>
      <c r="F17" s="6">
        <v>4582.3</v>
      </c>
      <c r="G17" s="5"/>
      <c r="H17" s="9"/>
    </row>
    <row r="18" spans="1:8" s="1" customFormat="1" ht="84.75" customHeight="1">
      <c r="A18" s="5">
        <v>7</v>
      </c>
      <c r="B18" s="5" t="s">
        <v>23</v>
      </c>
      <c r="C18" s="5" t="s">
        <v>19</v>
      </c>
      <c r="D18" s="7">
        <v>13573.7</v>
      </c>
      <c r="E18" s="5">
        <v>9</v>
      </c>
      <c r="F18" s="6">
        <v>12352.1</v>
      </c>
      <c r="G18" s="5"/>
      <c r="H18" s="9"/>
    </row>
    <row r="19" spans="1:8" s="1" customFormat="1" ht="72" customHeight="1">
      <c r="A19" s="5">
        <v>8</v>
      </c>
      <c r="B19" s="5" t="s">
        <v>26</v>
      </c>
      <c r="C19" s="5" t="s">
        <v>25</v>
      </c>
      <c r="D19" s="7">
        <v>3800</v>
      </c>
      <c r="E19" s="5">
        <v>10</v>
      </c>
      <c r="F19" s="6">
        <v>3420</v>
      </c>
      <c r="G19" s="5"/>
      <c r="H19" s="9"/>
    </row>
    <row r="20" spans="1:8" s="1" customFormat="1" ht="77.25" customHeight="1">
      <c r="A20" s="5">
        <v>9</v>
      </c>
      <c r="B20" s="5" t="s">
        <v>24</v>
      </c>
      <c r="C20" s="5" t="s">
        <v>17</v>
      </c>
      <c r="D20" s="7">
        <v>7201.7</v>
      </c>
      <c r="E20" s="5">
        <v>7</v>
      </c>
      <c r="F20" s="6">
        <v>6697.6</v>
      </c>
      <c r="G20" s="5"/>
      <c r="H20" s="9"/>
    </row>
    <row r="21" spans="1:8" s="1" customFormat="1" ht="79.900000000000006" customHeight="1">
      <c r="A21" s="5">
        <v>10</v>
      </c>
      <c r="B21" s="5" t="s">
        <v>24</v>
      </c>
      <c r="C21" s="5" t="s">
        <v>18</v>
      </c>
      <c r="D21" s="7">
        <v>9644.6</v>
      </c>
      <c r="E21" s="5">
        <v>7</v>
      </c>
      <c r="F21" s="6">
        <v>8969.5</v>
      </c>
      <c r="G21" s="5"/>
      <c r="H21" s="9"/>
    </row>
    <row r="22" spans="1:8">
      <c r="A22" s="2"/>
      <c r="B22" s="11"/>
      <c r="C22" s="3" t="s">
        <v>7</v>
      </c>
      <c r="D22" s="8">
        <f>SUM(D12:D21)</f>
        <v>359638.04</v>
      </c>
      <c r="E22" s="4"/>
      <c r="F22" s="8">
        <f>SUM(F12:F21)</f>
        <v>322794.99999999994</v>
      </c>
      <c r="G22" s="4" t="e">
        <f>+#REF!+G13+G14+G15</f>
        <v>#REF!</v>
      </c>
    </row>
  </sheetData>
  <autoFilter ref="B9:G11"/>
  <mergeCells count="9">
    <mergeCell ref="A8:F8"/>
    <mergeCell ref="E7:F7"/>
    <mergeCell ref="G9:G11"/>
    <mergeCell ref="F9:F11"/>
    <mergeCell ref="A9:A11"/>
    <mergeCell ref="B9:B11"/>
    <mergeCell ref="C9:C11"/>
    <mergeCell ref="D9:D11"/>
    <mergeCell ref="E9:E11"/>
  </mergeCells>
  <pageMargins left="0.78740157480314965" right="0.39370078740157483" top="0.78740157480314965" bottom="0.78740157480314965" header="0.31496062992125984" footer="0.31496062992125984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G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Расчет 2023</vt:lpstr>
      <vt:lpstr>Лист1</vt:lpstr>
      <vt:lpstr>'Расчет 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В. Тереньтьев</dc:creator>
  <cp:lastModifiedBy>Ямалтдинова Алина Шамилевна</cp:lastModifiedBy>
  <cp:lastPrinted>2022-09-30T10:49:01Z</cp:lastPrinted>
  <dcterms:created xsi:type="dcterms:W3CDTF">2015-05-21T12:07:50Z</dcterms:created>
  <dcterms:modified xsi:type="dcterms:W3CDTF">2022-09-30T10:49:05Z</dcterms:modified>
</cp:coreProperties>
</file>