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31.08.2022 Приложение 6 " sheetId="1" r:id="rId1"/>
  </sheets>
  <calcPr calcId="145621"/>
</workbook>
</file>

<file path=xl/calcChain.xml><?xml version="1.0" encoding="utf-8"?>
<calcChain xmlns="http://schemas.openxmlformats.org/spreadsheetml/2006/main">
  <c r="D9" i="1" l="1"/>
  <c r="C9" i="1"/>
  <c r="B10" i="1" l="1"/>
  <c r="B11" i="1" s="1"/>
  <c r="C10" i="1"/>
  <c r="C30" i="1" s="1"/>
  <c r="C31" i="1" s="1"/>
  <c r="D10" i="1"/>
  <c r="D30" i="1" s="1"/>
  <c r="D31" i="1" s="1"/>
  <c r="B30" i="1" l="1"/>
  <c r="B31" i="1" s="1"/>
  <c r="C11" i="1"/>
  <c r="D11" i="1"/>
</calcChain>
</file>

<file path=xl/sharedStrings.xml><?xml version="1.0" encoding="utf-8"?>
<sst xmlns="http://schemas.openxmlformats.org/spreadsheetml/2006/main" count="42" uniqueCount="41">
  <si>
    <t>Приложение 6</t>
  </si>
  <si>
    <t>к Бюджетному прогнозу</t>
  </si>
  <si>
    <t>вариант 2 (базовый)</t>
  </si>
  <si>
    <t>тыс.руб.</t>
  </si>
  <si>
    <t>Показатель</t>
  </si>
  <si>
    <t>2023 год</t>
  </si>
  <si>
    <t>2024 год</t>
  </si>
  <si>
    <t>2025 год</t>
  </si>
  <si>
    <t>2026 год</t>
  </si>
  <si>
    <t>2027 год</t>
  </si>
  <si>
    <t>2028 год</t>
  </si>
  <si>
    <t>Расходы всего</t>
  </si>
  <si>
    <t>% к предыдущему году</t>
  </si>
  <si>
    <t>1. Программные расходы, всего</t>
  </si>
  <si>
    <t>Удельный вес (%)</t>
  </si>
  <si>
    <t>Развитие здравоохранения в Ленинградской области</t>
  </si>
  <si>
    <t>Современное образование в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</si>
  <si>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</si>
  <si>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</si>
  <si>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</si>
  <si>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</si>
  <si>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</si>
  <si>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</si>
  <si>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</si>
  <si>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</si>
  <si>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</si>
  <si>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</si>
  <si>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</si>
  <si>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</si>
  <si>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</si>
  <si>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</si>
  <si>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 xml:space="preserve">Развитие внутреннего и въездного туризма в Ленинградской области </t>
  </si>
  <si>
    <t>Комплексное развитие сельских территорий Ленинградской области</t>
  </si>
  <si>
    <t>2. Непрограммные расходы, всего</t>
  </si>
  <si>
    <t>2029 год</t>
  </si>
  <si>
    <t>2030 год</t>
  </si>
  <si>
    <t>2031 год</t>
  </si>
  <si>
    <t>2032 год</t>
  </si>
  <si>
    <t>2033 год</t>
  </si>
  <si>
    <t>2034 год</t>
  </si>
  <si>
    <t>Показатели финансового обеспечения государственных программ Ленинградской области на период
 до 2034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</si>
</sst>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1" xfId="0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13" fillId="0" borderId="1" xfId="0" applyFont="1" applyBorder="1"/>
    <xf numFmtId="0" fontId="1" fillId="0" borderId="1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80" zoomScaleNormal="80" workbookViewId="0">
      <selection activeCell="I11" sqref="I11"/>
    </sheetView>
  </sheetViews>
  <sheetFormatPr defaultColWidth="9.140625" defaultRowHeight="15" x14ac:dyDescent="0.25"/>
  <cols>
    <col min="1" max="1" width="40.42578125" style="1" customWidth="1"/>
    <col min="2" max="3" width="15.5703125" style="2" bestFit="1" customWidth="1"/>
    <col min="4" max="4" width="15.5703125" style="1" bestFit="1" customWidth="1"/>
    <col min="5" max="7" width="9.140625" style="1" bestFit="1" customWidth="1"/>
    <col min="8" max="16384" width="9.140625" style="1"/>
  </cols>
  <sheetData>
    <row r="1" spans="1:13" ht="19.5" customHeight="1" x14ac:dyDescent="0.25">
      <c r="G1" s="3"/>
      <c r="M1" s="3" t="s">
        <v>0</v>
      </c>
    </row>
    <row r="2" spans="1:13" ht="19.5" customHeight="1" x14ac:dyDescent="0.25">
      <c r="G2" s="3"/>
      <c r="M2" s="3" t="s">
        <v>1</v>
      </c>
    </row>
    <row r="3" spans="1:13" ht="19.5" customHeight="1" x14ac:dyDescent="0.25">
      <c r="G3" s="3"/>
    </row>
    <row r="4" spans="1:13" ht="42.75" customHeight="1" x14ac:dyDescent="0.25">
      <c r="A4" s="33" t="s">
        <v>40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20.2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20.25" customHeight="1" x14ac:dyDescent="0.25">
      <c r="A6" s="4"/>
      <c r="B6" s="5"/>
      <c r="C6" s="5"/>
      <c r="D6" s="4"/>
      <c r="E6" s="4"/>
      <c r="G6" s="6"/>
      <c r="M6" s="6" t="s">
        <v>3</v>
      </c>
    </row>
    <row r="7" spans="1:13" ht="30.75" customHeight="1" x14ac:dyDescent="0.25">
      <c r="A7" s="7" t="s">
        <v>4</v>
      </c>
      <c r="B7" s="31" t="s">
        <v>5</v>
      </c>
      <c r="C7" s="31" t="s">
        <v>6</v>
      </c>
      <c r="D7" s="32" t="s">
        <v>7</v>
      </c>
      <c r="E7" s="8" t="s">
        <v>8</v>
      </c>
      <c r="F7" s="8" t="s">
        <v>9</v>
      </c>
      <c r="G7" s="8" t="s">
        <v>10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  <c r="M7" s="8" t="s">
        <v>39</v>
      </c>
    </row>
    <row r="8" spans="1:13" s="11" customFormat="1" ht="15.75" x14ac:dyDescent="0.2">
      <c r="A8" s="9" t="s">
        <v>11</v>
      </c>
      <c r="B8" s="10">
        <v>183021803.5</v>
      </c>
      <c r="C8" s="10">
        <v>175219879.30000001</v>
      </c>
      <c r="D8" s="10">
        <v>150749727.90000001</v>
      </c>
      <c r="E8" s="10"/>
      <c r="F8" s="10"/>
      <c r="G8" s="10"/>
      <c r="H8" s="26"/>
      <c r="I8" s="26"/>
      <c r="J8" s="26"/>
      <c r="K8" s="26"/>
      <c r="L8" s="26"/>
      <c r="M8" s="26"/>
    </row>
    <row r="9" spans="1:13" s="2" customFormat="1" ht="15.75" x14ac:dyDescent="0.25">
      <c r="A9" s="12" t="s">
        <v>12</v>
      </c>
      <c r="B9" s="13"/>
      <c r="C9" s="13">
        <f>C8*100/B8</f>
        <v>95.737161337720067</v>
      </c>
      <c r="D9" s="13">
        <f>D8*100/C8</f>
        <v>86.03460320954575</v>
      </c>
      <c r="E9" s="13"/>
      <c r="F9" s="13"/>
      <c r="G9" s="13"/>
      <c r="H9" s="27"/>
      <c r="I9" s="27"/>
      <c r="J9" s="27"/>
      <c r="K9" s="27"/>
      <c r="L9" s="27"/>
      <c r="M9" s="27"/>
    </row>
    <row r="10" spans="1:13" s="2" customFormat="1" ht="15.75" x14ac:dyDescent="0.25">
      <c r="A10" s="12" t="s">
        <v>13</v>
      </c>
      <c r="B10" s="13">
        <f>SUM(B12:B29)</f>
        <v>169380531.09999999</v>
      </c>
      <c r="C10" s="13">
        <f t="shared" ref="C10:D10" si="0">SUM(C12:C29)</f>
        <v>164852270.19999996</v>
      </c>
      <c r="D10" s="13">
        <f t="shared" si="0"/>
        <v>141465383.09999999</v>
      </c>
      <c r="E10" s="13"/>
      <c r="F10" s="13"/>
      <c r="G10" s="13"/>
      <c r="H10" s="27"/>
      <c r="I10" s="27"/>
      <c r="J10" s="27"/>
      <c r="K10" s="27"/>
      <c r="L10" s="27"/>
      <c r="M10" s="27"/>
    </row>
    <row r="11" spans="1:13" s="16" customFormat="1" ht="15.75" x14ac:dyDescent="0.25">
      <c r="A11" s="14" t="s">
        <v>14</v>
      </c>
      <c r="B11" s="15">
        <f t="shared" ref="B11:D11" si="1">B10*100/B8</f>
        <v>92.546640815939725</v>
      </c>
      <c r="C11" s="15">
        <f t="shared" si="1"/>
        <v>94.083086267712062</v>
      </c>
      <c r="D11" s="15">
        <f t="shared" si="1"/>
        <v>93.841219530320615</v>
      </c>
      <c r="E11" s="15"/>
      <c r="F11" s="15"/>
      <c r="G11" s="15"/>
      <c r="H11" s="28"/>
      <c r="I11" s="28"/>
      <c r="J11" s="28"/>
      <c r="K11" s="28"/>
      <c r="L11" s="28"/>
      <c r="M11" s="28"/>
    </row>
    <row r="12" spans="1:13" s="2" customFormat="1" ht="25.5" x14ac:dyDescent="0.25">
      <c r="A12" s="17" t="s">
        <v>15</v>
      </c>
      <c r="B12" s="13">
        <v>26783787.300000001</v>
      </c>
      <c r="C12" s="13">
        <v>27192097.800000001</v>
      </c>
      <c r="D12" s="13">
        <v>25833249.100000001</v>
      </c>
      <c r="E12" s="13"/>
      <c r="F12" s="13"/>
      <c r="G12" s="13"/>
      <c r="H12" s="27"/>
      <c r="I12" s="27"/>
      <c r="J12" s="27"/>
      <c r="K12" s="27"/>
      <c r="L12" s="27"/>
      <c r="M12" s="27"/>
    </row>
    <row r="13" spans="1:13" s="2" customFormat="1" ht="25.5" x14ac:dyDescent="0.25">
      <c r="A13" s="17" t="s">
        <v>16</v>
      </c>
      <c r="B13" s="13">
        <v>42027599.100000001</v>
      </c>
      <c r="C13" s="13">
        <v>43263559.299999997</v>
      </c>
      <c r="D13" s="13">
        <v>41419805.600000001</v>
      </c>
      <c r="E13" s="19"/>
      <c r="F13" s="19"/>
      <c r="G13" s="19"/>
      <c r="H13" s="27"/>
      <c r="I13" s="27"/>
      <c r="J13" s="27"/>
      <c r="K13" s="27"/>
      <c r="L13" s="27"/>
      <c r="M13" s="27"/>
    </row>
    <row r="14" spans="1:13" s="2" customFormat="1" ht="25.5" x14ac:dyDescent="0.25">
      <c r="A14" s="17" t="s">
        <v>17</v>
      </c>
      <c r="B14" s="13">
        <v>29619466.5</v>
      </c>
      <c r="C14" s="13">
        <v>30482602.199999999</v>
      </c>
      <c r="D14" s="13">
        <v>22272642.5</v>
      </c>
      <c r="E14" s="19"/>
      <c r="F14" s="19"/>
      <c r="G14" s="19"/>
      <c r="H14" s="27"/>
      <c r="I14" s="27"/>
      <c r="J14" s="27"/>
      <c r="K14" s="27"/>
      <c r="L14" s="27"/>
      <c r="M14" s="27"/>
    </row>
    <row r="15" spans="1:13" s="2" customFormat="1" ht="25.5" x14ac:dyDescent="0.25">
      <c r="A15" s="17" t="s">
        <v>18</v>
      </c>
      <c r="B15" s="18">
        <v>2271823.4</v>
      </c>
      <c r="C15" s="18">
        <v>1556752.1</v>
      </c>
      <c r="D15" s="13">
        <v>1350617.6</v>
      </c>
      <c r="E15" s="13"/>
      <c r="F15" s="13"/>
      <c r="G15" s="13"/>
      <c r="H15" s="27"/>
      <c r="I15" s="27"/>
      <c r="J15" s="27"/>
      <c r="K15" s="27"/>
      <c r="L15" s="27"/>
      <c r="M15" s="27"/>
    </row>
    <row r="16" spans="1:13" s="2" customFormat="1" ht="15.75" x14ac:dyDescent="0.25">
      <c r="A16" s="20" t="s">
        <v>19</v>
      </c>
      <c r="B16" s="18">
        <v>3499498.5</v>
      </c>
      <c r="C16" s="18">
        <v>2871658.6</v>
      </c>
      <c r="D16" s="13">
        <v>2664031.7999999998</v>
      </c>
      <c r="E16" s="19"/>
      <c r="F16" s="19"/>
      <c r="G16" s="19"/>
      <c r="H16" s="27"/>
      <c r="I16" s="27"/>
      <c r="J16" s="27"/>
      <c r="K16" s="27"/>
      <c r="L16" s="27"/>
      <c r="M16" s="27"/>
    </row>
    <row r="17" spans="1:13" s="2" customFormat="1" ht="38.25" x14ac:dyDescent="0.25">
      <c r="A17" s="17" t="s">
        <v>20</v>
      </c>
      <c r="B17" s="18">
        <v>7233277.0999999996</v>
      </c>
      <c r="C17" s="18">
        <v>5967500.5999999996</v>
      </c>
      <c r="D17" s="13">
        <v>1530259.8</v>
      </c>
      <c r="E17" s="19"/>
      <c r="F17" s="19"/>
      <c r="G17" s="19"/>
      <c r="H17" s="27"/>
      <c r="I17" s="27"/>
      <c r="J17" s="27"/>
      <c r="K17" s="27"/>
      <c r="L17" s="27"/>
      <c r="M17" s="27"/>
    </row>
    <row r="18" spans="1:13" s="2" customFormat="1" ht="51" x14ac:dyDescent="0.25">
      <c r="A18" s="17" t="s">
        <v>21</v>
      </c>
      <c r="B18" s="18">
        <v>8660945.3000000007</v>
      </c>
      <c r="C18" s="18">
        <v>8283833.0999999996</v>
      </c>
      <c r="D18" s="18">
        <v>9400069.5</v>
      </c>
      <c r="E18" s="18"/>
      <c r="F18" s="18"/>
      <c r="G18" s="18"/>
      <c r="H18" s="27"/>
      <c r="I18" s="27"/>
      <c r="J18" s="27"/>
      <c r="K18" s="27"/>
      <c r="L18" s="27"/>
      <c r="M18" s="27"/>
    </row>
    <row r="19" spans="1:13" s="2" customFormat="1" ht="15.75" x14ac:dyDescent="0.25">
      <c r="A19" s="17" t="s">
        <v>22</v>
      </c>
      <c r="B19" s="18">
        <v>3035331.4</v>
      </c>
      <c r="C19" s="18">
        <v>2746195</v>
      </c>
      <c r="D19" s="13">
        <v>2749062.5</v>
      </c>
      <c r="E19" s="19"/>
      <c r="F19" s="19"/>
      <c r="G19" s="19"/>
      <c r="H19" s="27"/>
      <c r="I19" s="27"/>
      <c r="J19" s="27"/>
      <c r="K19" s="27"/>
      <c r="L19" s="27"/>
      <c r="M19" s="27"/>
    </row>
    <row r="20" spans="1:13" s="2" customFormat="1" ht="25.5" x14ac:dyDescent="0.25">
      <c r="A20" s="17" t="s">
        <v>23</v>
      </c>
      <c r="B20" s="18">
        <v>2590415.7000000002</v>
      </c>
      <c r="C20" s="18">
        <v>2597042.2999999998</v>
      </c>
      <c r="D20" s="18">
        <v>2079144.3</v>
      </c>
      <c r="E20" s="21"/>
      <c r="F20" s="19"/>
      <c r="G20" s="19"/>
      <c r="H20" s="27"/>
      <c r="I20" s="27"/>
      <c r="J20" s="27"/>
      <c r="K20" s="27"/>
      <c r="L20" s="27"/>
      <c r="M20" s="27"/>
    </row>
    <row r="21" spans="1:13" s="2" customFormat="1" ht="15.75" x14ac:dyDescent="0.25">
      <c r="A21" s="17" t="s">
        <v>24</v>
      </c>
      <c r="B21" s="18">
        <v>3360222.6</v>
      </c>
      <c r="C21" s="18">
        <v>3451561.9</v>
      </c>
      <c r="D21" s="13">
        <v>3087318.5</v>
      </c>
      <c r="E21" s="19"/>
      <c r="F21" s="19"/>
      <c r="G21" s="19"/>
      <c r="H21" s="27"/>
      <c r="I21" s="27"/>
      <c r="J21" s="27"/>
      <c r="K21" s="27"/>
      <c r="L21" s="27"/>
      <c r="M21" s="27"/>
    </row>
    <row r="22" spans="1:13" s="2" customFormat="1" ht="25.5" x14ac:dyDescent="0.25">
      <c r="A22" s="17" t="s">
        <v>25</v>
      </c>
      <c r="B22" s="18">
        <v>2530331.1</v>
      </c>
      <c r="C22" s="18">
        <v>1847999.5</v>
      </c>
      <c r="D22" s="13">
        <v>1083380.3999999999</v>
      </c>
      <c r="E22" s="19"/>
      <c r="F22" s="19"/>
      <c r="G22" s="19"/>
      <c r="H22" s="27"/>
      <c r="I22" s="27"/>
      <c r="J22" s="27"/>
      <c r="K22" s="27"/>
      <c r="L22" s="27"/>
      <c r="M22" s="27"/>
    </row>
    <row r="23" spans="1:13" s="2" customFormat="1" ht="25.5" x14ac:dyDescent="0.25">
      <c r="A23" s="17" t="s">
        <v>26</v>
      </c>
      <c r="B23" s="13">
        <v>20626058.899999999</v>
      </c>
      <c r="C23" s="13">
        <v>17586899.100000001</v>
      </c>
      <c r="D23" s="13">
        <v>13229629</v>
      </c>
      <c r="E23" s="19"/>
      <c r="F23" s="19"/>
      <c r="G23" s="19"/>
      <c r="H23" s="27"/>
      <c r="I23" s="27"/>
      <c r="J23" s="27"/>
      <c r="K23" s="27"/>
      <c r="L23" s="27"/>
      <c r="M23" s="27"/>
    </row>
    <row r="24" spans="1:13" s="2" customFormat="1" ht="25.5" x14ac:dyDescent="0.25">
      <c r="A24" s="17" t="s">
        <v>27</v>
      </c>
      <c r="B24" s="13">
        <v>5115190.9000000004</v>
      </c>
      <c r="C24" s="13">
        <v>4426855.9000000004</v>
      </c>
      <c r="D24" s="13">
        <v>3843107.5</v>
      </c>
      <c r="E24" s="19"/>
      <c r="F24" s="19"/>
      <c r="G24" s="19"/>
      <c r="H24" s="27"/>
      <c r="I24" s="27"/>
      <c r="J24" s="27"/>
      <c r="K24" s="27"/>
      <c r="L24" s="27"/>
      <c r="M24" s="27"/>
    </row>
    <row r="25" spans="1:13" s="2" customFormat="1" ht="38.25" x14ac:dyDescent="0.25">
      <c r="A25" s="17" t="s">
        <v>28</v>
      </c>
      <c r="B25" s="13">
        <v>7595743.0999999996</v>
      </c>
      <c r="C25" s="13">
        <v>8711698.5</v>
      </c>
      <c r="D25" s="13">
        <v>8847999.8000000007</v>
      </c>
      <c r="E25" s="13"/>
      <c r="F25" s="13"/>
      <c r="G25" s="13"/>
      <c r="H25" s="27"/>
      <c r="I25" s="27"/>
      <c r="J25" s="27"/>
      <c r="K25" s="27"/>
      <c r="L25" s="27"/>
      <c r="M25" s="27"/>
    </row>
    <row r="26" spans="1:13" s="2" customFormat="1" ht="25.5" x14ac:dyDescent="0.25">
      <c r="A26" s="17" t="s">
        <v>29</v>
      </c>
      <c r="B26" s="13">
        <v>2002504.6</v>
      </c>
      <c r="C26" s="13">
        <v>929465.5</v>
      </c>
      <c r="D26" s="13">
        <v>931538.6</v>
      </c>
      <c r="E26" s="19"/>
      <c r="F26" s="19"/>
      <c r="G26" s="19"/>
      <c r="H26" s="27"/>
      <c r="I26" s="27"/>
      <c r="J26" s="27"/>
      <c r="K26" s="27"/>
      <c r="L26" s="27"/>
      <c r="M26" s="27"/>
    </row>
    <row r="27" spans="1:13" s="2" customFormat="1" ht="25.5" x14ac:dyDescent="0.25">
      <c r="A27" s="17" t="s">
        <v>30</v>
      </c>
      <c r="B27" s="13">
        <v>794659.7</v>
      </c>
      <c r="C27" s="13">
        <v>789736.2</v>
      </c>
      <c r="D27" s="13">
        <v>487673.7</v>
      </c>
      <c r="E27" s="19"/>
      <c r="F27" s="19"/>
      <c r="G27" s="19"/>
      <c r="H27" s="27"/>
      <c r="I27" s="27"/>
      <c r="J27" s="27"/>
      <c r="K27" s="27"/>
      <c r="L27" s="27"/>
      <c r="M27" s="27"/>
    </row>
    <row r="28" spans="1:13" s="23" customFormat="1" ht="25.5" x14ac:dyDescent="0.25">
      <c r="A28" s="17" t="s">
        <v>31</v>
      </c>
      <c r="B28" s="18">
        <v>164012.6</v>
      </c>
      <c r="C28" s="18">
        <v>139012.6</v>
      </c>
      <c r="D28" s="18">
        <v>139012.6</v>
      </c>
      <c r="E28" s="22"/>
      <c r="F28" s="22"/>
      <c r="G28" s="22"/>
      <c r="H28" s="29"/>
      <c r="I28" s="29"/>
      <c r="J28" s="29"/>
      <c r="K28" s="29"/>
      <c r="L28" s="29"/>
      <c r="M28" s="29"/>
    </row>
    <row r="29" spans="1:13" s="23" customFormat="1" ht="25.5" x14ac:dyDescent="0.25">
      <c r="A29" s="17" t="s">
        <v>32</v>
      </c>
      <c r="B29" s="18">
        <v>1469663.3</v>
      </c>
      <c r="C29" s="18">
        <v>2007800</v>
      </c>
      <c r="D29" s="18">
        <v>516840.3</v>
      </c>
      <c r="E29" s="22"/>
      <c r="F29" s="22"/>
      <c r="G29" s="22"/>
      <c r="H29" s="29"/>
      <c r="I29" s="29"/>
      <c r="J29" s="29"/>
      <c r="K29" s="29"/>
      <c r="L29" s="29"/>
      <c r="M29" s="29"/>
    </row>
    <row r="30" spans="1:13" ht="15.75" x14ac:dyDescent="0.25">
      <c r="A30" s="24" t="s">
        <v>33</v>
      </c>
      <c r="B30" s="18">
        <f t="shared" ref="B30:D30" si="2">B8-B10</f>
        <v>13641272.400000006</v>
      </c>
      <c r="C30" s="18">
        <f t="shared" si="2"/>
        <v>10367609.100000054</v>
      </c>
      <c r="D30" s="18">
        <f t="shared" si="2"/>
        <v>9284344.8000000119</v>
      </c>
      <c r="E30" s="18"/>
      <c r="F30" s="18"/>
      <c r="G30" s="18"/>
      <c r="H30" s="30"/>
      <c r="I30" s="30"/>
      <c r="J30" s="30"/>
      <c r="K30" s="30"/>
      <c r="L30" s="30"/>
      <c r="M30" s="30"/>
    </row>
    <row r="31" spans="1:13" s="23" customFormat="1" ht="15.75" x14ac:dyDescent="0.25">
      <c r="A31" s="25" t="s">
        <v>14</v>
      </c>
      <c r="B31" s="15">
        <f>B30*100/B8</f>
        <v>7.453359184060278</v>
      </c>
      <c r="C31" s="15">
        <f t="shared" ref="C31:D31" si="3">C30*100/C8</f>
        <v>5.9169137322879397</v>
      </c>
      <c r="D31" s="15">
        <f t="shared" si="3"/>
        <v>6.1587804696793826</v>
      </c>
      <c r="E31" s="15"/>
      <c r="F31" s="15"/>
      <c r="G31" s="15"/>
      <c r="H31" s="29"/>
      <c r="I31" s="29"/>
      <c r="J31" s="29"/>
      <c r="K31" s="29"/>
      <c r="L31" s="29"/>
      <c r="M31" s="29"/>
    </row>
  </sheetData>
  <mergeCells count="2">
    <mergeCell ref="A4:M4"/>
    <mergeCell ref="A5:M5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31.08.2022 Приложение 6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Ямалтдинова Алина Шамилевна</dc:creator>
  <cp:lastModifiedBy>Васютина Ольга Валерьевна</cp:lastModifiedBy>
  <cp:lastPrinted>2022-09-01T11:10:34Z</cp:lastPrinted>
  <dcterms:created xsi:type="dcterms:W3CDTF">2022-08-30T09:07:37Z</dcterms:created>
  <dcterms:modified xsi:type="dcterms:W3CDTF">2022-09-01T11:10:41Z</dcterms:modified>
</cp:coreProperties>
</file>