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555"/>
  </bookViews>
  <sheets>
    <sheet name="Приложение 4" sheetId="13" r:id="rId1"/>
  </sheets>
  <calcPr calcId="145621"/>
</workbook>
</file>

<file path=xl/calcChain.xml><?xml version="1.0" encoding="utf-8"?>
<calcChain xmlns="http://schemas.openxmlformats.org/spreadsheetml/2006/main">
  <c r="G14" i="13" l="1"/>
  <c r="F14" i="13"/>
  <c r="D14" i="13"/>
  <c r="C14" i="13"/>
  <c r="M13" i="13" l="1"/>
  <c r="L13" i="13"/>
  <c r="K13" i="13"/>
  <c r="J13" i="13"/>
  <c r="I13" i="13"/>
  <c r="H13" i="13"/>
  <c r="G13" i="13"/>
  <c r="F13" i="13"/>
  <c r="E13" i="13"/>
  <c r="D13" i="13"/>
  <c r="C13" i="13"/>
  <c r="B13" i="13"/>
  <c r="J16" i="13" l="1"/>
  <c r="C16" i="13" l="1"/>
  <c r="B16" i="13"/>
  <c r="B14" i="13"/>
  <c r="C12" i="13"/>
  <c r="B12" i="13"/>
  <c r="C10" i="13"/>
  <c r="B10" i="13"/>
  <c r="E16" i="13" l="1"/>
  <c r="D16" i="13"/>
  <c r="E12" i="13"/>
  <c r="D12" i="13"/>
  <c r="E10" i="13"/>
  <c r="D10" i="13"/>
  <c r="M16" i="13" l="1"/>
  <c r="L16" i="13"/>
  <c r="K16" i="13"/>
  <c r="M12" i="13"/>
  <c r="L12" i="13"/>
  <c r="K12" i="13"/>
  <c r="J12" i="13"/>
  <c r="M10" i="13"/>
  <c r="L10" i="13"/>
  <c r="K10" i="13"/>
  <c r="J10" i="13"/>
  <c r="I10" i="13" l="1"/>
  <c r="H10" i="13"/>
  <c r="G10" i="13"/>
  <c r="I12" i="13"/>
  <c r="H12" i="13"/>
  <c r="G12" i="13"/>
  <c r="I16" i="13"/>
  <c r="H16" i="13"/>
  <c r="G16" i="13"/>
  <c r="F16" i="13"/>
  <c r="F12" i="13"/>
  <c r="F10" i="13"/>
  <c r="M14" i="13" l="1"/>
  <c r="L14" i="13"/>
  <c r="K14" i="13"/>
  <c r="J14" i="13"/>
  <c r="I14" i="13"/>
  <c r="H14" i="13"/>
  <c r="E14" i="13"/>
</calcChain>
</file>

<file path=xl/sharedStrings.xml><?xml version="1.0" encoding="utf-8"?>
<sst xmlns="http://schemas.openxmlformats.org/spreadsheetml/2006/main" count="28" uniqueCount="25">
  <si>
    <t>Показатель</t>
  </si>
  <si>
    <t>2023 год</t>
  </si>
  <si>
    <t>2024 год</t>
  </si>
  <si>
    <t>2025 год</t>
  </si>
  <si>
    <t>2026 год</t>
  </si>
  <si>
    <t>2027 год</t>
  </si>
  <si>
    <t xml:space="preserve">Доходы, всего                 </t>
  </si>
  <si>
    <t xml:space="preserve">в % к ВРП                     </t>
  </si>
  <si>
    <t xml:space="preserve">Расходы                       </t>
  </si>
  <si>
    <t xml:space="preserve">Дефицит/профицит              </t>
  </si>
  <si>
    <t>Государственный долг</t>
  </si>
  <si>
    <t>млрд. руб.</t>
  </si>
  <si>
    <t>2028 год</t>
  </si>
  <si>
    <t>Приложение 4</t>
  </si>
  <si>
    <t>вариант 1 (консервативный)</t>
  </si>
  <si>
    <t>таблица 1</t>
  </si>
  <si>
    <t>к Бюджетному прогнозу</t>
  </si>
  <si>
    <t>ВРП - справочно (скрыть)</t>
  </si>
  <si>
    <t>2029 год</t>
  </si>
  <si>
    <t>2030 год</t>
  </si>
  <si>
    <t>2031 год</t>
  </si>
  <si>
    <t>2032 год</t>
  </si>
  <si>
    <t>2033 год</t>
  </si>
  <si>
    <t>2034 год</t>
  </si>
  <si>
    <t>Прогноз основных характеристик областного бюджета Ленинградской области на период до 2034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</si>
</sst>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1" fillId="0" borderId="0" xfId="0" applyFont="1" applyAlignment="1">
      <alignment horizontal="right"/>
    </xf>
    <xf numFmtId="0" fontId="3" fillId="0" borderId="0" xfId="0" applyFont="1"/>
    <xf numFmtId="164" fontId="5" fillId="0" borderId="0" xfId="0" applyNumberFormat="1" applyFont="1"/>
    <xf numFmtId="0" fontId="0" fillId="2" borderId="0" xfId="0" applyFill="1"/>
    <xf numFmtId="164" fontId="5" fillId="2" borderId="0" xfId="0" applyNumberFormat="1" applyFont="1" applyFill="1"/>
    <xf numFmtId="0" fontId="3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/>
    <xf numFmtId="0" fontId="8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abSelected="1" zoomScaleNormal="100" workbookViewId="0">
      <selection activeCell="A17" sqref="A17:XFD19"/>
    </sheetView>
  </sheetViews>
  <sheetFormatPr defaultRowHeight="15" x14ac:dyDescent="0.25"/>
  <cols>
    <col min="1" max="1" width="28.7109375" customWidth="1"/>
    <col min="2" max="5" width="9.85546875" customWidth="1"/>
    <col min="6" max="9" width="10.5703125" bestFit="1" customWidth="1"/>
    <col min="10" max="13" width="9.85546875" customWidth="1"/>
  </cols>
  <sheetData>
    <row r="1" spans="1:13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 t="s">
        <v>13</v>
      </c>
    </row>
    <row r="2" spans="1:13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" t="s">
        <v>16</v>
      </c>
    </row>
    <row r="3" spans="1:13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 t="s">
        <v>15</v>
      </c>
    </row>
    <row r="4" spans="1:13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 ht="27.75" customHeight="1" x14ac:dyDescent="0.25">
      <c r="A5" s="23" t="s">
        <v>24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20.25" x14ac:dyDescent="0.25">
      <c r="A6" s="23" t="s">
        <v>14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17.2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7"/>
      <c r="M7" s="10" t="s">
        <v>11</v>
      </c>
    </row>
    <row r="8" spans="1:13" ht="49.5" customHeight="1" x14ac:dyDescent="0.25">
      <c r="A8" s="12" t="s">
        <v>0</v>
      </c>
      <c r="B8" s="21" t="s">
        <v>1</v>
      </c>
      <c r="C8" s="21" t="s">
        <v>2</v>
      </c>
      <c r="D8" s="21" t="s">
        <v>3</v>
      </c>
      <c r="E8" s="21" t="s">
        <v>4</v>
      </c>
      <c r="F8" s="21" t="s">
        <v>5</v>
      </c>
      <c r="G8" s="21" t="s">
        <v>12</v>
      </c>
      <c r="H8" s="21" t="s">
        <v>18</v>
      </c>
      <c r="I8" s="21" t="s">
        <v>19</v>
      </c>
      <c r="J8" s="21" t="s">
        <v>20</v>
      </c>
      <c r="K8" s="21" t="s">
        <v>21</v>
      </c>
      <c r="L8" s="21" t="s">
        <v>22</v>
      </c>
      <c r="M8" s="21" t="s">
        <v>23</v>
      </c>
    </row>
    <row r="9" spans="1:13" s="6" customFormat="1" x14ac:dyDescent="0.25">
      <c r="A9" s="13" t="s">
        <v>6</v>
      </c>
      <c r="B9" s="14">
        <v>167.2</v>
      </c>
      <c r="C9" s="14">
        <v>173.5</v>
      </c>
      <c r="D9" s="14">
        <v>176.9</v>
      </c>
      <c r="E9" s="14">
        <v>185.9</v>
      </c>
      <c r="F9" s="14">
        <v>195.4</v>
      </c>
      <c r="G9" s="15">
        <v>205.1</v>
      </c>
      <c r="H9" s="15">
        <v>215.4</v>
      </c>
      <c r="I9" s="15">
        <v>226.3</v>
      </c>
      <c r="J9" s="15">
        <v>237.5</v>
      </c>
      <c r="K9" s="15">
        <v>249.6</v>
      </c>
      <c r="L9" s="15">
        <v>262.3</v>
      </c>
      <c r="M9" s="16">
        <v>275.3</v>
      </c>
    </row>
    <row r="10" spans="1:13" s="2" customFormat="1" x14ac:dyDescent="0.25">
      <c r="A10" s="13" t="s">
        <v>7</v>
      </c>
      <c r="B10" s="14">
        <f t="shared" ref="B10:C10" si="0">B9/B18*100</f>
        <v>10.966091690168557</v>
      </c>
      <c r="C10" s="14">
        <f t="shared" si="0"/>
        <v>10.779745262503884</v>
      </c>
      <c r="D10" s="14">
        <f t="shared" ref="D10:E10" si="1">D9/D18*100</f>
        <v>10.411394267553412</v>
      </c>
      <c r="E10" s="14">
        <f t="shared" si="1"/>
        <v>10.910905035802324</v>
      </c>
      <c r="F10" s="14">
        <f>F9/F18*100</f>
        <v>10.778310993435932</v>
      </c>
      <c r="G10" s="14">
        <f t="shared" ref="G10:M10" si="2">G9/G18*100</f>
        <v>10.685074238082834</v>
      </c>
      <c r="H10" s="14">
        <f t="shared" si="2"/>
        <v>10.587888320880849</v>
      </c>
      <c r="I10" s="14">
        <f t="shared" si="2"/>
        <v>10.444454700696912</v>
      </c>
      <c r="J10" s="14">
        <f t="shared" si="2"/>
        <v>10.332376229008961</v>
      </c>
      <c r="K10" s="14">
        <f t="shared" si="2"/>
        <v>10.225736408701708</v>
      </c>
      <c r="L10" s="14">
        <f t="shared" si="2"/>
        <v>10.074899174188593</v>
      </c>
      <c r="M10" s="14">
        <f t="shared" si="2"/>
        <v>9.9328907490258338</v>
      </c>
    </row>
    <row r="11" spans="1:13" s="2" customFormat="1" x14ac:dyDescent="0.25">
      <c r="A11" s="13" t="s">
        <v>8</v>
      </c>
      <c r="B11" s="14">
        <v>178.9</v>
      </c>
      <c r="C11" s="14">
        <v>175.9</v>
      </c>
      <c r="D11" s="14">
        <v>177.5</v>
      </c>
      <c r="E11" s="14">
        <v>186.4</v>
      </c>
      <c r="F11" s="14">
        <v>194.8</v>
      </c>
      <c r="G11" s="14">
        <v>204.7</v>
      </c>
      <c r="H11" s="14">
        <v>215.5</v>
      </c>
      <c r="I11" s="14">
        <v>226.4</v>
      </c>
      <c r="J11" s="14">
        <v>237.8</v>
      </c>
      <c r="K11" s="14">
        <v>250</v>
      </c>
      <c r="L11" s="14">
        <v>263.10000000000002</v>
      </c>
      <c r="M11" s="17">
        <v>275.8</v>
      </c>
    </row>
    <row r="12" spans="1:13" s="2" customFormat="1" x14ac:dyDescent="0.25">
      <c r="A12" s="13" t="s">
        <v>7</v>
      </c>
      <c r="B12" s="14">
        <f t="shared" ref="B12:C12" si="3">B11/B18*100</f>
        <v>11.733455761789205</v>
      </c>
      <c r="C12" s="14">
        <f t="shared" si="3"/>
        <v>10.928859894377137</v>
      </c>
      <c r="D12" s="14">
        <f t="shared" ref="D12:E12" si="4">D11/D18*100</f>
        <v>10.446707080218939</v>
      </c>
      <c r="E12" s="14">
        <f t="shared" si="4"/>
        <v>10.940251203192863</v>
      </c>
      <c r="F12" s="14">
        <f>F11/F18*100</f>
        <v>10.745214849136742</v>
      </c>
      <c r="G12" s="14">
        <f t="shared" ref="G12:M12" si="5">G11/G18*100</f>
        <v>10.66423547798906</v>
      </c>
      <c r="H12" s="14">
        <f t="shared" si="5"/>
        <v>10.592803775068816</v>
      </c>
      <c r="I12" s="14">
        <f t="shared" si="5"/>
        <v>10.449070014307473</v>
      </c>
      <c r="J12" s="14">
        <f t="shared" si="5"/>
        <v>10.345427651614028</v>
      </c>
      <c r="K12" s="14">
        <f t="shared" si="5"/>
        <v>10.242123806792575</v>
      </c>
      <c r="L12" s="14">
        <f t="shared" si="5"/>
        <v>10.105627040522375</v>
      </c>
      <c r="M12" s="14">
        <f t="shared" si="5"/>
        <v>9.9509308702554495</v>
      </c>
    </row>
    <row r="13" spans="1:13" s="2" customFormat="1" x14ac:dyDescent="0.25">
      <c r="A13" s="13" t="s">
        <v>9</v>
      </c>
      <c r="B13" s="14">
        <f t="shared" ref="B13:M13" si="6">B9-B11</f>
        <v>-11.700000000000017</v>
      </c>
      <c r="C13" s="14">
        <f t="shared" si="6"/>
        <v>-2.4000000000000057</v>
      </c>
      <c r="D13" s="14">
        <f t="shared" si="6"/>
        <v>-0.59999999999999432</v>
      </c>
      <c r="E13" s="14">
        <f t="shared" si="6"/>
        <v>-0.5</v>
      </c>
      <c r="F13" s="14">
        <f t="shared" si="6"/>
        <v>0.59999999999999432</v>
      </c>
      <c r="G13" s="14">
        <f t="shared" si="6"/>
        <v>0.40000000000000568</v>
      </c>
      <c r="H13" s="14">
        <f t="shared" si="6"/>
        <v>-9.9999999999994316E-2</v>
      </c>
      <c r="I13" s="14">
        <f t="shared" si="6"/>
        <v>-9.9999999999994316E-2</v>
      </c>
      <c r="J13" s="14">
        <f t="shared" si="6"/>
        <v>-0.30000000000001137</v>
      </c>
      <c r="K13" s="14">
        <f t="shared" si="6"/>
        <v>-0.40000000000000568</v>
      </c>
      <c r="L13" s="14">
        <f t="shared" si="6"/>
        <v>-0.80000000000001137</v>
      </c>
      <c r="M13" s="14">
        <f t="shared" si="6"/>
        <v>-0.5</v>
      </c>
    </row>
    <row r="14" spans="1:13" s="2" customFormat="1" x14ac:dyDescent="0.25">
      <c r="A14" s="13" t="s">
        <v>7</v>
      </c>
      <c r="B14" s="14">
        <f t="shared" ref="B14" si="7">-B13/B18*100</f>
        <v>0.76736407162064779</v>
      </c>
      <c r="C14" s="14">
        <f>-C13/C18*100</f>
        <v>0.14911463187325291</v>
      </c>
      <c r="D14" s="18">
        <f>-D13/D18*100</f>
        <v>3.5312812665528479E-2</v>
      </c>
      <c r="E14" s="18">
        <f t="shared" ref="E14" si="8">-E13/E18*100</f>
        <v>2.9346167390538795E-2</v>
      </c>
      <c r="F14" s="18">
        <f>F13/F18*100</f>
        <v>3.3096144299188827E-2</v>
      </c>
      <c r="G14" s="18">
        <f>G13/G18*100</f>
        <v>2.0838760093774715E-2</v>
      </c>
      <c r="H14" s="22">
        <f t="shared" ref="H14:M14" si="9">-H13/H18*100</f>
        <v>4.9154541879666887E-3</v>
      </c>
      <c r="I14" s="22">
        <f t="shared" si="9"/>
        <v>4.6153136105595753E-3</v>
      </c>
      <c r="J14" s="18">
        <f t="shared" si="9"/>
        <v>1.3051422605064446E-2</v>
      </c>
      <c r="K14" s="18">
        <f t="shared" si="9"/>
        <v>1.6387398090868355E-2</v>
      </c>
      <c r="L14" s="18">
        <f t="shared" si="9"/>
        <v>3.0727866333781884E-2</v>
      </c>
      <c r="M14" s="18">
        <f t="shared" si="9"/>
        <v>1.8040121229614663E-2</v>
      </c>
    </row>
    <row r="15" spans="1:13" s="2" customFormat="1" x14ac:dyDescent="0.25">
      <c r="A15" s="13" t="s">
        <v>10</v>
      </c>
      <c r="B15" s="14">
        <v>21.7</v>
      </c>
      <c r="C15" s="14">
        <v>23.9</v>
      </c>
      <c r="D15" s="14">
        <v>24.5</v>
      </c>
      <c r="E15" s="14">
        <v>24.9</v>
      </c>
      <c r="F15" s="14">
        <v>24.3</v>
      </c>
      <c r="G15" s="15">
        <v>23.9</v>
      </c>
      <c r="H15" s="15">
        <v>24</v>
      </c>
      <c r="I15" s="15">
        <v>24.1</v>
      </c>
      <c r="J15" s="15">
        <v>24.3</v>
      </c>
      <c r="K15" s="15">
        <v>24.8</v>
      </c>
      <c r="L15" s="15">
        <v>25.6</v>
      </c>
      <c r="M15" s="17">
        <v>26.1</v>
      </c>
    </row>
    <row r="16" spans="1:13" s="2" customFormat="1" x14ac:dyDescent="0.25">
      <c r="A16" s="13" t="s">
        <v>7</v>
      </c>
      <c r="B16" s="14">
        <f t="shared" ref="B16:C16" si="10">B15/B18*100</f>
        <v>1.4232307995015412</v>
      </c>
      <c r="C16" s="14">
        <f t="shared" si="10"/>
        <v>1.48493320907114</v>
      </c>
      <c r="D16" s="14">
        <f t="shared" ref="D16:E16" si="11">D15/D18*100</f>
        <v>1.441939850509093</v>
      </c>
      <c r="E16" s="14">
        <f t="shared" si="11"/>
        <v>1.4614391360488321</v>
      </c>
      <c r="F16" s="14">
        <f>F15/F18*100</f>
        <v>1.3403938441171603</v>
      </c>
      <c r="G16" s="14">
        <f t="shared" ref="G16:M16" si="12">G15/G18*100</f>
        <v>1.2451159156030214</v>
      </c>
      <c r="H16" s="14">
        <f t="shared" si="12"/>
        <v>1.1797090051120724</v>
      </c>
      <c r="I16" s="14">
        <f t="shared" si="12"/>
        <v>1.112290580144921</v>
      </c>
      <c r="J16" s="14">
        <f>J15/J18*100</f>
        <v>1.05716523101018</v>
      </c>
      <c r="K16" s="14">
        <f t="shared" si="12"/>
        <v>1.0160186816338237</v>
      </c>
      <c r="L16" s="14">
        <f t="shared" si="12"/>
        <v>0.9832917226810064</v>
      </c>
      <c r="M16" s="14">
        <f t="shared" si="12"/>
        <v>0.9416943281858855</v>
      </c>
    </row>
    <row r="17" spans="1:13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s="11" customFormat="1" ht="19.5" hidden="1" customHeight="1" x14ac:dyDescent="0.2">
      <c r="A18" s="19" t="s">
        <v>17</v>
      </c>
      <c r="B18" s="20">
        <v>1524.7</v>
      </c>
      <c r="C18" s="20">
        <v>1609.5</v>
      </c>
      <c r="D18" s="20">
        <v>1699.1</v>
      </c>
      <c r="E18" s="20">
        <v>1703.8</v>
      </c>
      <c r="F18" s="20">
        <v>1812.9</v>
      </c>
      <c r="G18" s="20">
        <v>1919.5</v>
      </c>
      <c r="H18" s="20">
        <v>2034.4</v>
      </c>
      <c r="I18" s="20">
        <v>2166.6999999999998</v>
      </c>
      <c r="J18" s="20">
        <v>2298.6</v>
      </c>
      <c r="K18" s="20">
        <v>2440.9</v>
      </c>
      <c r="L18" s="20">
        <v>2603.5</v>
      </c>
      <c r="M18" s="20">
        <v>2771.6</v>
      </c>
    </row>
    <row r="19" spans="1:13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25">
      <c r="B20" s="5"/>
      <c r="C20" s="5"/>
      <c r="D20" s="5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</sheetData>
  <mergeCells count="2">
    <mergeCell ref="A5:M5"/>
    <mergeCell ref="A6:M6"/>
  </mergeCells>
  <pageMargins left="0.78740157480314965" right="0.39370078740157483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Васютина Ольга Валерьевна</cp:lastModifiedBy>
  <cp:lastPrinted>2022-09-01T11:01:42Z</cp:lastPrinted>
  <dcterms:created xsi:type="dcterms:W3CDTF">2015-09-25T08:48:27Z</dcterms:created>
  <dcterms:modified xsi:type="dcterms:W3CDTF">2022-09-01T12:22:38Z</dcterms:modified>
</cp:coreProperties>
</file>