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3130" windowHeight="12150"/>
  </bookViews>
  <sheets>
    <sheet name="2020" sheetId="1" r:id="rId1"/>
  </sheets>
  <definedNames>
    <definedName name="_xlnm._FilterDatabase" localSheetId="0" hidden="1">'2020'!$A$7:$G$12</definedName>
    <definedName name="_xlnm.Print_Titles" localSheetId="0">'2020'!$7:$7</definedName>
  </definedNames>
  <calcPr calcId="145621"/>
</workbook>
</file>

<file path=xl/calcChain.xml><?xml version="1.0" encoding="utf-8"?>
<calcChain xmlns="http://schemas.openxmlformats.org/spreadsheetml/2006/main">
  <c r="B8" i="1" l="1"/>
  <c r="C8" i="1" l="1"/>
  <c r="E8" i="1"/>
  <c r="D9" i="1"/>
  <c r="F9" i="1"/>
  <c r="G9" i="1"/>
  <c r="D10" i="1"/>
  <c r="F10" i="1"/>
  <c r="G10" i="1"/>
  <c r="D11" i="1"/>
  <c r="F11" i="1"/>
  <c r="G11" i="1"/>
  <c r="D12" i="1"/>
  <c r="F12" i="1"/>
  <c r="G12" i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<sst xmlns="http://schemas.openxmlformats.org/spreadsheetml/2006/main" count="20" uniqueCount="20">
  <si>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</si>
  <si>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Вид финансовой помощи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</si>
  <si>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</si>
  <si>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</si>
  <si>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</si>
  <si>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</si>
  <si>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</si>
  <si>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</si>
  <si>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</si>
  <si>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</si>
  <si>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</si>
  <si>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</si>
  <si>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</si>
  <si>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</si>
  <si>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Таблица 9</t>
  </si>
  <si>
    <t>Исполнение в 2020 году приложения 13  к областному закону "Об областном бюджете Ленинградской области на 2020 год 
и на плановый период 2021 и 2022 годов"</t>
  </si>
  <si>
    <t>"Формы и объем межбюджетных трансфертов 
бюджетам муниципальных образований Ленинградской области 
на 2020 год"</t>
  </si>
  <si>
    <t>1. Причины отклонений представлены в Аналитической записке об итогах исполнения областного бюджета Ленинградской области за 2020 год</t>
  </si>
  <si>
    <t>Всего</t>
  </si>
  <si>
    <t>Утверждено областным законом об областном бюджете 
на 2020 год
(в редакции
№ 111-оз от 02.11.2020.)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</si>
</sst>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90" zoomScaleNormal="90" workbookViewId="0">
      <selection activeCell="L4" sqref="L4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7" style="2" customWidth="1"/>
    <col min="9" max="9" width="7.85546875" style="2" customWidth="1"/>
    <col min="10" max="10" width="4" style="2" customWidth="1"/>
    <col min="11" max="16384" width="9.140625" style="2"/>
  </cols>
  <sheetData>
    <row r="1" spans="1:7" x14ac:dyDescent="0.25">
      <c r="A1" s="1"/>
      <c r="G1" s="21" t="s">
        <v>14</v>
      </c>
    </row>
    <row r="2" spans="1:7" x14ac:dyDescent="0.25">
      <c r="A2" s="1"/>
    </row>
    <row r="3" spans="1:7" ht="47.25" customHeight="1" x14ac:dyDescent="0.25">
      <c r="A3" s="22" t="s">
        <v>15</v>
      </c>
      <c r="B3" s="22"/>
      <c r="C3" s="22"/>
      <c r="D3" s="22"/>
      <c r="E3" s="22"/>
      <c r="F3" s="22"/>
      <c r="G3" s="22"/>
    </row>
    <row r="4" spans="1:7" s="3" customFormat="1" ht="72" customHeight="1" x14ac:dyDescent="0.2">
      <c r="A4" s="23" t="s">
        <v>16</v>
      </c>
      <c r="B4" s="23"/>
      <c r="C4" s="23"/>
      <c r="D4" s="23"/>
      <c r="E4" s="23"/>
      <c r="F4" s="23"/>
      <c r="G4" s="23"/>
    </row>
    <row r="5" spans="1:7" x14ac:dyDescent="0.25">
      <c r="A5" s="4"/>
      <c r="B5" s="4"/>
      <c r="C5" s="4"/>
      <c r="D5" s="4"/>
      <c r="E5" s="4"/>
      <c r="F5" s="4"/>
      <c r="G5" s="20" t="s">
        <v>0</v>
      </c>
    </row>
    <row r="6" spans="1:7" s="7" customFormat="1" ht="153" customHeight="1" x14ac:dyDescent="0.2">
      <c r="A6" s="5" t="s">
        <v>1</v>
      </c>
      <c r="B6" s="6" t="s">
        <v>19</v>
      </c>
      <c r="C6" s="6" t="s">
        <v>2</v>
      </c>
      <c r="D6" s="6" t="s">
        <v>12</v>
      </c>
      <c r="E6" s="6" t="s">
        <v>3</v>
      </c>
      <c r="F6" s="6" t="s">
        <v>4</v>
      </c>
      <c r="G6" s="6" t="s">
        <v>13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5</v>
      </c>
      <c r="E7" s="8">
        <v>5</v>
      </c>
      <c r="F7" s="8" t="s">
        <v>6</v>
      </c>
      <c r="G7" s="8" t="s">
        <v>7</v>
      </c>
    </row>
    <row r="8" spans="1:7" s="12" customFormat="1" ht="23.45" customHeight="1" x14ac:dyDescent="0.25">
      <c r="A8" s="10" t="s">
        <v>18</v>
      </c>
      <c r="B8" s="11">
        <f>SUM(B9:B12)</f>
        <v>53339059.600000001</v>
      </c>
      <c r="C8" s="11">
        <f>SUM(C9:C12)</f>
        <v>52503642.300000004</v>
      </c>
      <c r="D8" s="11">
        <f>SUM(D9:D12)</f>
        <v>-835417.3</v>
      </c>
      <c r="E8" s="11">
        <f>SUM(E9:E12)</f>
        <v>50608715.800000004</v>
      </c>
      <c r="F8" s="19">
        <f>E8/C8*100</f>
        <v>96.390866581840925</v>
      </c>
      <c r="G8" s="11">
        <f>SUM(G9:G12)</f>
        <v>-1894926.4999999991</v>
      </c>
    </row>
    <row r="9" spans="1:7" s="12" customFormat="1" ht="25.9" customHeight="1" x14ac:dyDescent="0.25">
      <c r="A9" s="13" t="s">
        <v>8</v>
      </c>
      <c r="B9" s="18">
        <v>2275695.5</v>
      </c>
      <c r="C9" s="18">
        <v>2275695.5</v>
      </c>
      <c r="D9" s="18">
        <f>C9-B9</f>
        <v>0</v>
      </c>
      <c r="E9" s="18">
        <v>2268839.1</v>
      </c>
      <c r="F9" s="18">
        <f>E9/C9*100</f>
        <v>99.698711888299655</v>
      </c>
      <c r="G9" s="18">
        <f>E9-C9</f>
        <v>-6856.3999999999069</v>
      </c>
    </row>
    <row r="10" spans="1:7" s="12" customFormat="1" ht="22.9" customHeight="1" x14ac:dyDescent="0.25">
      <c r="A10" s="14" t="s">
        <v>9</v>
      </c>
      <c r="B10" s="18">
        <v>21073537</v>
      </c>
      <c r="C10" s="18">
        <v>19966425.5</v>
      </c>
      <c r="D10" s="18">
        <f>C10-B10</f>
        <v>-1107111.5</v>
      </c>
      <c r="E10" s="18">
        <v>18265135.800000001</v>
      </c>
      <c r="F10" s="18">
        <f>E10/C10*100</f>
        <v>91.47924749975904</v>
      </c>
      <c r="G10" s="18">
        <f>E10-C10</f>
        <v>-1701289.6999999993</v>
      </c>
    </row>
    <row r="11" spans="1:7" s="12" customFormat="1" ht="24.6" customHeight="1" x14ac:dyDescent="0.25">
      <c r="A11" s="14" t="s">
        <v>10</v>
      </c>
      <c r="B11" s="18">
        <v>29541193.199999999</v>
      </c>
      <c r="C11" s="18">
        <v>29551480.199999999</v>
      </c>
      <c r="D11" s="18">
        <f>C11-B11</f>
        <v>10287</v>
      </c>
      <c r="E11" s="18">
        <v>29372393.699999999</v>
      </c>
      <c r="F11" s="18">
        <f>E11/C11*100</f>
        <v>99.393984670859226</v>
      </c>
      <c r="G11" s="18">
        <f>E11-C11</f>
        <v>-179086.5</v>
      </c>
    </row>
    <row r="12" spans="1:7" s="16" customFormat="1" ht="42.6" customHeight="1" x14ac:dyDescent="0.3">
      <c r="A12" s="15" t="s">
        <v>11</v>
      </c>
      <c r="B12" s="18">
        <v>448633.9</v>
      </c>
      <c r="C12" s="18">
        <v>710041.1</v>
      </c>
      <c r="D12" s="18">
        <f>C12-B12</f>
        <v>261407.19999999995</v>
      </c>
      <c r="E12" s="18">
        <v>702347.2</v>
      </c>
      <c r="F12" s="18">
        <f>E12/C12*100</f>
        <v>98.91641483852132</v>
      </c>
      <c r="G12" s="18">
        <f>E12-C12</f>
        <v>-7693.9000000000233</v>
      </c>
    </row>
    <row r="13" spans="1:7" x14ac:dyDescent="0.25">
      <c r="E13" s="17"/>
    </row>
    <row r="14" spans="1:7" x14ac:dyDescent="0.25">
      <c r="A14" s="24" t="s">
        <v>17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2021-02-16T08:04:27Z</cp:lastPrinted>
  <dcterms:created xsi:type="dcterms:W3CDTF">2018-02-06T08:55:13Z</dcterms:created>
  <dcterms:modified xsi:type="dcterms:W3CDTF">2021-02-16T08:05:19Z</dcterms:modified>
</cp:coreProperties>
</file>