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0700" windowHeight="11760"/>
  </bookViews>
  <sheets>
    <sheet name="2021" sheetId="2" r:id="rId1"/>
    <sheet name="2022" sheetId="4" r:id="rId2"/>
    <sheet name="2023" sheetId="5" r:id="rId3"/>
  </sheets>
  <calcPr calcId="145621"/>
</workbook>
</file>

<file path=xl/calcChain.xml><?xml version="1.0" encoding="utf-8"?>
<calcChain xmlns="http://schemas.openxmlformats.org/spreadsheetml/2006/main">
  <c r="C26" i="5" l="1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26" i="5" s="1"/>
  <c r="C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26" i="4" s="1"/>
  <c r="D10" i="4"/>
  <c r="D9" i="4"/>
  <c r="D8" i="4"/>
  <c r="C26" i="2" l="1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26" i="2" l="1"/>
</calcChain>
</file>

<file path=xl/sharedStrings.xml><?xml version="1.0" encoding="utf-8"?>
<sst xmlns="http://schemas.openxmlformats.org/spreadsheetml/2006/main" count="81" uniqueCount="32">
  <si>
    <t>№ п/п</t>
  </si>
  <si>
    <t>Наименование района</t>
  </si>
  <si>
    <t xml:space="preserve"> Сумма  с округлением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</si>
  <si>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</si>
  <si>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</si>
  <si>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</si>
  <si>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</si>
  <si>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</si>
  <si>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</si>
  <si>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</si>
  <si>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</si>
  <si>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</si>
  <si>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</si>
  <si>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</si>
  <si>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</si>
  <si>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</si>
  <si>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</si>
  <si>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</si>
  <si>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</si>
  <si>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</si>
  <si>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</si>
  <si>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Сумма по формуле                                    (124-оз)  гр. 3*N    </t>
  </si>
  <si>
    <t>Количество дел (по состоянию на 01.01.2020)</t>
  </si>
  <si>
    <t>Выборгский   район</t>
  </si>
  <si>
    <t>Выборгский  район</t>
  </si>
  <si>
    <t>таблица 2</t>
  </si>
  <si>
    <t>Приложение 63 к пояснительной записке 2021 года</t>
  </si>
  <si>
    <t>таблица 1</t>
  </si>
  <si>
    <t>таблица 3</t>
  </si>
  <si>
    <t>Расчёт объема субвенций бюджетам муниципальных образований Ленинградской 
области на осуществление отдельных государственных полномочий 
Ленинградской области в сфере архивного дела
на 2023 год</t>
  </si>
  <si>
    <t>Расчёт объема субвенций бюджетам муниципальных образований Ленинградской 
области на осуществление отдельных государственных полномочий 
Ленинградской области в сфере архивного дела
на 2022 год</t>
  </si>
  <si>
    <t xml:space="preserve">Расчёт объема субвенций бюджетам муниципальных образований Ленинградской 
области на осуществление отдельных государственных полномочий 
Ленинградской области в сфере архивного дела
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</si>
</sst>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164" fontId="2" fillId="0" borderId="1" xfId="1" applyNumberFormat="1" applyFont="1" applyBorder="1" applyAlignment="1">
      <alignment vertical="center" wrapText="1"/>
    </xf>
    <xf numFmtId="164" fontId="3" fillId="0" borderId="1" xfId="1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right" vertical="top"/>
    </xf>
    <xf numFmtId="1" fontId="6" fillId="0" borderId="0" xfId="0" applyNumberFormat="1" applyFont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B17" sqref="B17"/>
    </sheetView>
  </sheetViews>
  <sheetFormatPr defaultRowHeight="15" x14ac:dyDescent="0.25"/>
  <cols>
    <col min="1" max="1" width="5.140625" customWidth="1"/>
    <col min="2" max="2" width="40.85546875" customWidth="1"/>
    <col min="3" max="3" width="15.7109375" customWidth="1"/>
    <col min="4" max="4" width="17.42578125" customWidth="1"/>
    <col min="5" max="6" width="20.7109375" customWidth="1"/>
  </cols>
  <sheetData>
    <row r="1" spans="1:5" ht="15.75" x14ac:dyDescent="0.25">
      <c r="E1" s="17" t="s">
        <v>26</v>
      </c>
    </row>
    <row r="2" spans="1:5" x14ac:dyDescent="0.25">
      <c r="E2" s="18" t="s">
        <v>27</v>
      </c>
    </row>
    <row r="4" spans="1:5" ht="70.5" customHeight="1" x14ac:dyDescent="0.25">
      <c r="A4" s="12" t="s">
        <v>31</v>
      </c>
      <c r="B4" s="13"/>
      <c r="C4" s="13"/>
      <c r="D4" s="13"/>
      <c r="E4" s="13"/>
    </row>
    <row r="6" spans="1:5" ht="66.75" customHeight="1" x14ac:dyDescent="0.25">
      <c r="A6" s="15" t="s">
        <v>0</v>
      </c>
      <c r="B6" s="16" t="s">
        <v>1</v>
      </c>
      <c r="C6" s="14" t="s">
        <v>22</v>
      </c>
      <c r="D6" s="14" t="s">
        <v>21</v>
      </c>
      <c r="E6" s="14" t="s">
        <v>2</v>
      </c>
    </row>
    <row r="7" spans="1:5" x14ac:dyDescent="0.25">
      <c r="A7" s="5">
        <v>1</v>
      </c>
      <c r="B7" s="5">
        <v>2</v>
      </c>
      <c r="C7" s="5">
        <v>4</v>
      </c>
      <c r="D7" s="6">
        <v>5</v>
      </c>
      <c r="E7" s="5">
        <v>6</v>
      </c>
    </row>
    <row r="8" spans="1:5" ht="15" customHeight="1" x14ac:dyDescent="0.25">
      <c r="A8" s="11">
        <v>1</v>
      </c>
      <c r="B8" s="4" t="s">
        <v>3</v>
      </c>
      <c r="C8" s="3">
        <v>22162</v>
      </c>
      <c r="D8" s="1">
        <f t="shared" ref="D8:D25" si="0">C8*54.6</f>
        <v>1210045.2</v>
      </c>
      <c r="E8" s="8">
        <v>1210045.2</v>
      </c>
    </row>
    <row r="9" spans="1:5" ht="15" customHeight="1" x14ac:dyDescent="0.25">
      <c r="A9" s="11">
        <v>2</v>
      </c>
      <c r="B9" s="4" t="s">
        <v>4</v>
      </c>
      <c r="C9" s="3">
        <v>27592</v>
      </c>
      <c r="D9" s="1">
        <f t="shared" si="0"/>
        <v>1506523.2</v>
      </c>
      <c r="E9" s="8">
        <v>1506523.2</v>
      </c>
    </row>
    <row r="10" spans="1:5" ht="15" customHeight="1" x14ac:dyDescent="0.25">
      <c r="A10" s="11">
        <v>3</v>
      </c>
      <c r="B10" s="4" t="s">
        <v>5</v>
      </c>
      <c r="C10" s="3">
        <v>27256</v>
      </c>
      <c r="D10" s="1">
        <f t="shared" si="0"/>
        <v>1488177.6</v>
      </c>
      <c r="E10" s="8">
        <v>1488177.6</v>
      </c>
    </row>
    <row r="11" spans="1:5" ht="15" customHeight="1" x14ac:dyDescent="0.25">
      <c r="A11" s="11">
        <v>4</v>
      </c>
      <c r="B11" s="4" t="s">
        <v>6</v>
      </c>
      <c r="C11" s="3">
        <v>19613</v>
      </c>
      <c r="D11" s="1">
        <f t="shared" si="0"/>
        <v>1070869.8</v>
      </c>
      <c r="E11" s="8">
        <v>1070869.8</v>
      </c>
    </row>
    <row r="12" spans="1:5" ht="15" customHeight="1" x14ac:dyDescent="0.25">
      <c r="A12" s="11">
        <v>5</v>
      </c>
      <c r="B12" s="4" t="s">
        <v>23</v>
      </c>
      <c r="C12" s="3">
        <v>17599</v>
      </c>
      <c r="D12" s="1">
        <f t="shared" si="0"/>
        <v>960905.4</v>
      </c>
      <c r="E12" s="8">
        <v>960905.4</v>
      </c>
    </row>
    <row r="13" spans="1:5" ht="15" customHeight="1" x14ac:dyDescent="0.25">
      <c r="A13" s="11">
        <v>6</v>
      </c>
      <c r="B13" s="4" t="s">
        <v>7</v>
      </c>
      <c r="C13" s="3">
        <v>27821</v>
      </c>
      <c r="D13" s="1">
        <f t="shared" si="0"/>
        <v>1519026.6</v>
      </c>
      <c r="E13" s="8">
        <v>1519026.6</v>
      </c>
    </row>
    <row r="14" spans="1:5" ht="15" customHeight="1" x14ac:dyDescent="0.25">
      <c r="A14" s="11">
        <v>7</v>
      </c>
      <c r="B14" s="4" t="s">
        <v>8</v>
      </c>
      <c r="C14" s="3">
        <v>30936</v>
      </c>
      <c r="D14" s="1">
        <f t="shared" si="0"/>
        <v>1689105.6</v>
      </c>
      <c r="E14" s="8">
        <v>1689105.6</v>
      </c>
    </row>
    <row r="15" spans="1:5" ht="15" customHeight="1" x14ac:dyDescent="0.25">
      <c r="A15" s="11">
        <v>8</v>
      </c>
      <c r="B15" s="4" t="s">
        <v>9</v>
      </c>
      <c r="C15" s="3">
        <v>17452</v>
      </c>
      <c r="D15" s="1">
        <f t="shared" si="0"/>
        <v>952879.20000000007</v>
      </c>
      <c r="E15" s="8">
        <v>952879.20000000007</v>
      </c>
    </row>
    <row r="16" spans="1:5" ht="15" customHeight="1" x14ac:dyDescent="0.25">
      <c r="A16" s="11">
        <v>9</v>
      </c>
      <c r="B16" s="4" t="s">
        <v>10</v>
      </c>
      <c r="C16" s="3">
        <v>10289</v>
      </c>
      <c r="D16" s="1">
        <f t="shared" si="0"/>
        <v>561779.4</v>
      </c>
      <c r="E16" s="8">
        <v>561779.4</v>
      </c>
    </row>
    <row r="17" spans="1:5" ht="15" customHeight="1" x14ac:dyDescent="0.25">
      <c r="A17" s="11">
        <v>10</v>
      </c>
      <c r="B17" s="4" t="s">
        <v>11</v>
      </c>
      <c r="C17" s="3">
        <v>15519</v>
      </c>
      <c r="D17" s="1">
        <f t="shared" si="0"/>
        <v>847337.4</v>
      </c>
      <c r="E17" s="8">
        <v>847337.4</v>
      </c>
    </row>
    <row r="18" spans="1:5" ht="15" customHeight="1" x14ac:dyDescent="0.25">
      <c r="A18" s="11">
        <v>11</v>
      </c>
      <c r="B18" s="4" t="s">
        <v>12</v>
      </c>
      <c r="C18" s="3">
        <v>18004</v>
      </c>
      <c r="D18" s="1">
        <f t="shared" si="0"/>
        <v>983018.4</v>
      </c>
      <c r="E18" s="8">
        <v>983018.4</v>
      </c>
    </row>
    <row r="19" spans="1:5" ht="15" customHeight="1" x14ac:dyDescent="0.25">
      <c r="A19" s="11">
        <v>12</v>
      </c>
      <c r="B19" s="4" t="s">
        <v>13</v>
      </c>
      <c r="C19" s="3">
        <v>25862</v>
      </c>
      <c r="D19" s="1">
        <f t="shared" si="0"/>
        <v>1412065.2</v>
      </c>
      <c r="E19" s="8">
        <v>1412065.2</v>
      </c>
    </row>
    <row r="20" spans="1:5" ht="15" customHeight="1" x14ac:dyDescent="0.25">
      <c r="A20" s="11">
        <v>13</v>
      </c>
      <c r="B20" s="4" t="s">
        <v>14</v>
      </c>
      <c r="C20" s="3">
        <v>18438</v>
      </c>
      <c r="D20" s="1">
        <f t="shared" si="0"/>
        <v>1006714.8</v>
      </c>
      <c r="E20" s="8">
        <v>1006714.8</v>
      </c>
    </row>
    <row r="21" spans="1:5" ht="15" customHeight="1" x14ac:dyDescent="0.25">
      <c r="A21" s="11">
        <v>14</v>
      </c>
      <c r="B21" s="4" t="s">
        <v>15</v>
      </c>
      <c r="C21" s="3">
        <v>15987</v>
      </c>
      <c r="D21" s="1">
        <f t="shared" si="0"/>
        <v>872890.20000000007</v>
      </c>
      <c r="E21" s="8">
        <v>872890.20000000007</v>
      </c>
    </row>
    <row r="22" spans="1:5" ht="15" customHeight="1" x14ac:dyDescent="0.25">
      <c r="A22" s="11">
        <v>15</v>
      </c>
      <c r="B22" s="4" t="s">
        <v>16</v>
      </c>
      <c r="C22" s="3">
        <v>17240</v>
      </c>
      <c r="D22" s="1">
        <f t="shared" si="0"/>
        <v>941304</v>
      </c>
      <c r="E22" s="8">
        <v>941304</v>
      </c>
    </row>
    <row r="23" spans="1:5" ht="15" customHeight="1" x14ac:dyDescent="0.25">
      <c r="A23" s="11">
        <v>16</v>
      </c>
      <c r="B23" s="4" t="s">
        <v>17</v>
      </c>
      <c r="C23" s="3">
        <v>22982</v>
      </c>
      <c r="D23" s="1">
        <f t="shared" si="0"/>
        <v>1254817.2</v>
      </c>
      <c r="E23" s="8">
        <v>1254817.2</v>
      </c>
    </row>
    <row r="24" spans="1:5" ht="15" customHeight="1" x14ac:dyDescent="0.25">
      <c r="A24" s="11">
        <v>17</v>
      </c>
      <c r="B24" s="4" t="s">
        <v>18</v>
      </c>
      <c r="C24" s="3">
        <v>19253</v>
      </c>
      <c r="D24" s="1">
        <f t="shared" si="0"/>
        <v>1051213.8</v>
      </c>
      <c r="E24" s="8">
        <v>1051213.8</v>
      </c>
    </row>
    <row r="25" spans="1:5" ht="15" customHeight="1" x14ac:dyDescent="0.25">
      <c r="A25" s="11">
        <v>18</v>
      </c>
      <c r="B25" s="4" t="s">
        <v>19</v>
      </c>
      <c r="C25" s="3">
        <v>7783</v>
      </c>
      <c r="D25" s="1">
        <f t="shared" si="0"/>
        <v>424951.8</v>
      </c>
      <c r="E25" s="8">
        <v>424951.8</v>
      </c>
    </row>
    <row r="26" spans="1:5" ht="15.75" x14ac:dyDescent="0.25">
      <c r="A26" s="11"/>
      <c r="B26" s="10" t="s">
        <v>20</v>
      </c>
      <c r="C26" s="7">
        <f>C8+C9+C10+C11+C12+C13+C14+C15+C16+C17+C18+C19+C20+C21+C22+C23+C24+C25</f>
        <v>361788</v>
      </c>
      <c r="D26" s="2">
        <f>SUM(D8:D25)</f>
        <v>19753624.800000001</v>
      </c>
      <c r="E26" s="9">
        <v>19753624.400000002</v>
      </c>
    </row>
  </sheetData>
  <mergeCells count="1">
    <mergeCell ref="A4:E4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A6" sqref="A6:E6"/>
    </sheetView>
  </sheetViews>
  <sheetFormatPr defaultRowHeight="15" x14ac:dyDescent="0.25"/>
  <cols>
    <col min="1" max="1" width="6" customWidth="1"/>
    <col min="2" max="2" width="43.7109375" customWidth="1"/>
    <col min="3" max="3" width="15.7109375" customWidth="1"/>
    <col min="4" max="4" width="17.42578125" customWidth="1"/>
    <col min="5" max="6" width="20.7109375" customWidth="1"/>
  </cols>
  <sheetData>
    <row r="1" spans="1:5" ht="15.75" x14ac:dyDescent="0.25">
      <c r="E1" s="17" t="s">
        <v>26</v>
      </c>
    </row>
    <row r="2" spans="1:5" x14ac:dyDescent="0.25">
      <c r="E2" s="18" t="s">
        <v>25</v>
      </c>
    </row>
    <row r="4" spans="1:5" ht="70.5" customHeight="1" x14ac:dyDescent="0.25">
      <c r="A4" s="12" t="s">
        <v>30</v>
      </c>
      <c r="B4" s="13"/>
      <c r="C4" s="13"/>
      <c r="D4" s="13"/>
      <c r="E4" s="13"/>
    </row>
    <row r="6" spans="1:5" ht="66.75" customHeight="1" x14ac:dyDescent="0.25">
      <c r="A6" s="15" t="s">
        <v>0</v>
      </c>
      <c r="B6" s="16" t="s">
        <v>1</v>
      </c>
      <c r="C6" s="14" t="s">
        <v>22</v>
      </c>
      <c r="D6" s="14" t="s">
        <v>21</v>
      </c>
      <c r="E6" s="14" t="s">
        <v>2</v>
      </c>
    </row>
    <row r="7" spans="1:5" x14ac:dyDescent="0.25">
      <c r="A7" s="5">
        <v>1</v>
      </c>
      <c r="B7" s="5">
        <v>2</v>
      </c>
      <c r="C7" s="5">
        <v>4</v>
      </c>
      <c r="D7" s="6">
        <v>5</v>
      </c>
      <c r="E7" s="5">
        <v>6</v>
      </c>
    </row>
    <row r="8" spans="1:5" ht="15" customHeight="1" x14ac:dyDescent="0.25">
      <c r="A8" s="11">
        <v>1</v>
      </c>
      <c r="B8" s="4" t="s">
        <v>3</v>
      </c>
      <c r="C8" s="3">
        <v>22162</v>
      </c>
      <c r="D8" s="1">
        <f t="shared" ref="D8:D25" si="0">C8*54.6</f>
        <v>1210045.2</v>
      </c>
      <c r="E8" s="8">
        <v>1210045.2</v>
      </c>
    </row>
    <row r="9" spans="1:5" ht="15" customHeight="1" x14ac:dyDescent="0.25">
      <c r="A9" s="11">
        <v>2</v>
      </c>
      <c r="B9" s="4" t="s">
        <v>4</v>
      </c>
      <c r="C9" s="3">
        <v>27592</v>
      </c>
      <c r="D9" s="1">
        <f t="shared" si="0"/>
        <v>1506523.2</v>
      </c>
      <c r="E9" s="8">
        <v>1506523.2</v>
      </c>
    </row>
    <row r="10" spans="1:5" ht="15" customHeight="1" x14ac:dyDescent="0.25">
      <c r="A10" s="11">
        <v>3</v>
      </c>
      <c r="B10" s="4" t="s">
        <v>5</v>
      </c>
      <c r="C10" s="3">
        <v>27256</v>
      </c>
      <c r="D10" s="1">
        <f t="shared" si="0"/>
        <v>1488177.6</v>
      </c>
      <c r="E10" s="8">
        <v>1488177.6</v>
      </c>
    </row>
    <row r="11" spans="1:5" ht="15" customHeight="1" x14ac:dyDescent="0.25">
      <c r="A11" s="11">
        <v>4</v>
      </c>
      <c r="B11" s="4" t="s">
        <v>6</v>
      </c>
      <c r="C11" s="3">
        <v>19613</v>
      </c>
      <c r="D11" s="1">
        <f t="shared" si="0"/>
        <v>1070869.8</v>
      </c>
      <c r="E11" s="8">
        <v>1070869.8</v>
      </c>
    </row>
    <row r="12" spans="1:5" ht="15" customHeight="1" x14ac:dyDescent="0.25">
      <c r="A12" s="11">
        <v>5</v>
      </c>
      <c r="B12" s="4" t="s">
        <v>24</v>
      </c>
      <c r="C12" s="3">
        <v>17599</v>
      </c>
      <c r="D12" s="1">
        <f t="shared" si="0"/>
        <v>960905.4</v>
      </c>
      <c r="E12" s="8">
        <v>960905.4</v>
      </c>
    </row>
    <row r="13" spans="1:5" ht="15" customHeight="1" x14ac:dyDescent="0.25">
      <c r="A13" s="11">
        <v>6</v>
      </c>
      <c r="B13" s="4" t="s">
        <v>7</v>
      </c>
      <c r="C13" s="3">
        <v>27821</v>
      </c>
      <c r="D13" s="1">
        <f t="shared" si="0"/>
        <v>1519026.6</v>
      </c>
      <c r="E13" s="8">
        <v>1519026.6</v>
      </c>
    </row>
    <row r="14" spans="1:5" ht="15" customHeight="1" x14ac:dyDescent="0.25">
      <c r="A14" s="11">
        <v>7</v>
      </c>
      <c r="B14" s="4" t="s">
        <v>8</v>
      </c>
      <c r="C14" s="3">
        <v>30936</v>
      </c>
      <c r="D14" s="1">
        <f t="shared" si="0"/>
        <v>1689105.6</v>
      </c>
      <c r="E14" s="8">
        <v>1689105.6</v>
      </c>
    </row>
    <row r="15" spans="1:5" ht="15" customHeight="1" x14ac:dyDescent="0.25">
      <c r="A15" s="11">
        <v>8</v>
      </c>
      <c r="B15" s="4" t="s">
        <v>9</v>
      </c>
      <c r="C15" s="3">
        <v>17452</v>
      </c>
      <c r="D15" s="1">
        <f t="shared" si="0"/>
        <v>952879.20000000007</v>
      </c>
      <c r="E15" s="8">
        <v>952879.20000000007</v>
      </c>
    </row>
    <row r="16" spans="1:5" ht="15" customHeight="1" x14ac:dyDescent="0.25">
      <c r="A16" s="11">
        <v>9</v>
      </c>
      <c r="B16" s="4" t="s">
        <v>10</v>
      </c>
      <c r="C16" s="3">
        <v>10289</v>
      </c>
      <c r="D16" s="1">
        <f t="shared" si="0"/>
        <v>561779.4</v>
      </c>
      <c r="E16" s="8">
        <v>561779.4</v>
      </c>
    </row>
    <row r="17" spans="1:5" ht="15" customHeight="1" x14ac:dyDescent="0.25">
      <c r="A17" s="11">
        <v>10</v>
      </c>
      <c r="B17" s="4" t="s">
        <v>11</v>
      </c>
      <c r="C17" s="3">
        <v>15519</v>
      </c>
      <c r="D17" s="1">
        <f t="shared" si="0"/>
        <v>847337.4</v>
      </c>
      <c r="E17" s="8">
        <v>847337.4</v>
      </c>
    </row>
    <row r="18" spans="1:5" ht="15" customHeight="1" x14ac:dyDescent="0.25">
      <c r="A18" s="11">
        <v>11</v>
      </c>
      <c r="B18" s="4" t="s">
        <v>12</v>
      </c>
      <c r="C18" s="3">
        <v>18004</v>
      </c>
      <c r="D18" s="1">
        <f t="shared" si="0"/>
        <v>983018.4</v>
      </c>
      <c r="E18" s="8">
        <v>983018.4</v>
      </c>
    </row>
    <row r="19" spans="1:5" ht="15" customHeight="1" x14ac:dyDescent="0.25">
      <c r="A19" s="11">
        <v>12</v>
      </c>
      <c r="B19" s="4" t="s">
        <v>13</v>
      </c>
      <c r="C19" s="3">
        <v>25862</v>
      </c>
      <c r="D19" s="1">
        <f t="shared" si="0"/>
        <v>1412065.2</v>
      </c>
      <c r="E19" s="8">
        <v>1412065.2</v>
      </c>
    </row>
    <row r="20" spans="1:5" ht="15" customHeight="1" x14ac:dyDescent="0.25">
      <c r="A20" s="11">
        <v>13</v>
      </c>
      <c r="B20" s="4" t="s">
        <v>14</v>
      </c>
      <c r="C20" s="3">
        <v>18438</v>
      </c>
      <c r="D20" s="1">
        <f t="shared" si="0"/>
        <v>1006714.8</v>
      </c>
      <c r="E20" s="8">
        <v>1006714.8</v>
      </c>
    </row>
    <row r="21" spans="1:5" ht="15" customHeight="1" x14ac:dyDescent="0.25">
      <c r="A21" s="11">
        <v>14</v>
      </c>
      <c r="B21" s="4" t="s">
        <v>15</v>
      </c>
      <c r="C21" s="3">
        <v>15987</v>
      </c>
      <c r="D21" s="1">
        <f t="shared" si="0"/>
        <v>872890.20000000007</v>
      </c>
      <c r="E21" s="8">
        <v>872890.20000000007</v>
      </c>
    </row>
    <row r="22" spans="1:5" ht="15" customHeight="1" x14ac:dyDescent="0.25">
      <c r="A22" s="11">
        <v>15</v>
      </c>
      <c r="B22" s="4" t="s">
        <v>16</v>
      </c>
      <c r="C22" s="3">
        <v>17240</v>
      </c>
      <c r="D22" s="1">
        <f t="shared" si="0"/>
        <v>941304</v>
      </c>
      <c r="E22" s="8">
        <v>941304</v>
      </c>
    </row>
    <row r="23" spans="1:5" ht="15" customHeight="1" x14ac:dyDescent="0.25">
      <c r="A23" s="11">
        <v>16</v>
      </c>
      <c r="B23" s="4" t="s">
        <v>17</v>
      </c>
      <c r="C23" s="3">
        <v>22982</v>
      </c>
      <c r="D23" s="1">
        <f t="shared" si="0"/>
        <v>1254817.2</v>
      </c>
      <c r="E23" s="8">
        <v>1254817.2</v>
      </c>
    </row>
    <row r="24" spans="1:5" ht="15" customHeight="1" x14ac:dyDescent="0.25">
      <c r="A24" s="11">
        <v>17</v>
      </c>
      <c r="B24" s="4" t="s">
        <v>18</v>
      </c>
      <c r="C24" s="3">
        <v>19253</v>
      </c>
      <c r="D24" s="1">
        <f t="shared" si="0"/>
        <v>1051213.8</v>
      </c>
      <c r="E24" s="8">
        <v>1051213.8</v>
      </c>
    </row>
    <row r="25" spans="1:5" ht="15" customHeight="1" x14ac:dyDescent="0.25">
      <c r="A25" s="11">
        <v>18</v>
      </c>
      <c r="B25" s="4" t="s">
        <v>19</v>
      </c>
      <c r="C25" s="3">
        <v>7783</v>
      </c>
      <c r="D25" s="1">
        <f t="shared" si="0"/>
        <v>424951.8</v>
      </c>
      <c r="E25" s="8">
        <v>424951.8</v>
      </c>
    </row>
    <row r="26" spans="1:5" ht="15.75" x14ac:dyDescent="0.25">
      <c r="A26" s="11"/>
      <c r="B26" s="10" t="s">
        <v>20</v>
      </c>
      <c r="C26" s="7">
        <f>C8+C9+C10+C11+C12+C13+C14+C15+C16+C17+C18+C19+C20+C21+C22+C23+C24+C25</f>
        <v>361788</v>
      </c>
      <c r="D26" s="2">
        <f>SUM(D8:D25)</f>
        <v>19753624.800000001</v>
      </c>
      <c r="E26" s="9">
        <v>19753624.400000002</v>
      </c>
    </row>
  </sheetData>
  <mergeCells count="1">
    <mergeCell ref="A4:E4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C6" sqref="C6"/>
    </sheetView>
  </sheetViews>
  <sheetFormatPr defaultRowHeight="15" x14ac:dyDescent="0.25"/>
  <cols>
    <col min="1" max="1" width="4.42578125" customWidth="1"/>
    <col min="2" max="2" width="41.7109375" customWidth="1"/>
    <col min="3" max="3" width="15.7109375" customWidth="1"/>
    <col min="4" max="4" width="17.42578125" customWidth="1"/>
    <col min="5" max="6" width="20.7109375" customWidth="1"/>
  </cols>
  <sheetData>
    <row r="1" spans="1:5" ht="15.75" x14ac:dyDescent="0.25">
      <c r="E1" s="17" t="s">
        <v>26</v>
      </c>
    </row>
    <row r="2" spans="1:5" x14ac:dyDescent="0.25">
      <c r="E2" s="18" t="s">
        <v>28</v>
      </c>
    </row>
    <row r="4" spans="1:5" ht="70.5" customHeight="1" x14ac:dyDescent="0.25">
      <c r="A4" s="12" t="s">
        <v>29</v>
      </c>
      <c r="B4" s="13"/>
      <c r="C4" s="13"/>
      <c r="D4" s="13"/>
      <c r="E4" s="13"/>
    </row>
    <row r="6" spans="1:5" ht="66.75" customHeight="1" x14ac:dyDescent="0.25">
      <c r="A6" s="15" t="s">
        <v>0</v>
      </c>
      <c r="B6" s="16" t="s">
        <v>1</v>
      </c>
      <c r="C6" s="14" t="s">
        <v>22</v>
      </c>
      <c r="D6" s="14" t="s">
        <v>21</v>
      </c>
      <c r="E6" s="14" t="s">
        <v>2</v>
      </c>
    </row>
    <row r="7" spans="1:5" x14ac:dyDescent="0.25">
      <c r="A7" s="5">
        <v>1</v>
      </c>
      <c r="B7" s="5">
        <v>2</v>
      </c>
      <c r="C7" s="5">
        <v>4</v>
      </c>
      <c r="D7" s="6">
        <v>5</v>
      </c>
      <c r="E7" s="5">
        <v>6</v>
      </c>
    </row>
    <row r="8" spans="1:5" ht="15" customHeight="1" x14ac:dyDescent="0.25">
      <c r="A8" s="11">
        <v>1</v>
      </c>
      <c r="B8" s="4" t="s">
        <v>3</v>
      </c>
      <c r="C8" s="3">
        <v>22162</v>
      </c>
      <c r="D8" s="1">
        <f t="shared" ref="D8:D25" si="0">C8*54.6</f>
        <v>1210045.2</v>
      </c>
      <c r="E8" s="8">
        <v>1210045.2</v>
      </c>
    </row>
    <row r="9" spans="1:5" ht="15" customHeight="1" x14ac:dyDescent="0.25">
      <c r="A9" s="11">
        <v>2</v>
      </c>
      <c r="B9" s="4" t="s">
        <v>4</v>
      </c>
      <c r="C9" s="3">
        <v>27592</v>
      </c>
      <c r="D9" s="1">
        <f t="shared" si="0"/>
        <v>1506523.2</v>
      </c>
      <c r="E9" s="8">
        <v>1506523.2</v>
      </c>
    </row>
    <row r="10" spans="1:5" ht="15" customHeight="1" x14ac:dyDescent="0.25">
      <c r="A10" s="11">
        <v>3</v>
      </c>
      <c r="B10" s="4" t="s">
        <v>5</v>
      </c>
      <c r="C10" s="3">
        <v>27256</v>
      </c>
      <c r="D10" s="1">
        <f t="shared" si="0"/>
        <v>1488177.6</v>
      </c>
      <c r="E10" s="8">
        <v>1488177.6</v>
      </c>
    </row>
    <row r="11" spans="1:5" ht="15" customHeight="1" x14ac:dyDescent="0.25">
      <c r="A11" s="11">
        <v>4</v>
      </c>
      <c r="B11" s="4" t="s">
        <v>6</v>
      </c>
      <c r="C11" s="3">
        <v>19613</v>
      </c>
      <c r="D11" s="1">
        <f t="shared" si="0"/>
        <v>1070869.8</v>
      </c>
      <c r="E11" s="8">
        <v>1070869.8</v>
      </c>
    </row>
    <row r="12" spans="1:5" ht="15" customHeight="1" x14ac:dyDescent="0.25">
      <c r="A12" s="11">
        <v>5</v>
      </c>
      <c r="B12" s="4" t="s">
        <v>24</v>
      </c>
      <c r="C12" s="3">
        <v>17599</v>
      </c>
      <c r="D12" s="1">
        <f t="shared" si="0"/>
        <v>960905.4</v>
      </c>
      <c r="E12" s="8">
        <v>960905.4</v>
      </c>
    </row>
    <row r="13" spans="1:5" ht="15" customHeight="1" x14ac:dyDescent="0.25">
      <c r="A13" s="11">
        <v>6</v>
      </c>
      <c r="B13" s="4" t="s">
        <v>7</v>
      </c>
      <c r="C13" s="3">
        <v>27821</v>
      </c>
      <c r="D13" s="1">
        <f t="shared" si="0"/>
        <v>1519026.6</v>
      </c>
      <c r="E13" s="8">
        <v>1519026.6</v>
      </c>
    </row>
    <row r="14" spans="1:5" ht="15" customHeight="1" x14ac:dyDescent="0.25">
      <c r="A14" s="11">
        <v>7</v>
      </c>
      <c r="B14" s="4" t="s">
        <v>8</v>
      </c>
      <c r="C14" s="3">
        <v>30936</v>
      </c>
      <c r="D14" s="1">
        <f t="shared" si="0"/>
        <v>1689105.6</v>
      </c>
      <c r="E14" s="8">
        <v>1689105.6</v>
      </c>
    </row>
    <row r="15" spans="1:5" ht="15" customHeight="1" x14ac:dyDescent="0.25">
      <c r="A15" s="11">
        <v>8</v>
      </c>
      <c r="B15" s="4" t="s">
        <v>9</v>
      </c>
      <c r="C15" s="3">
        <v>17452</v>
      </c>
      <c r="D15" s="1">
        <f t="shared" si="0"/>
        <v>952879.20000000007</v>
      </c>
      <c r="E15" s="8">
        <v>952879.20000000007</v>
      </c>
    </row>
    <row r="16" spans="1:5" ht="15" customHeight="1" x14ac:dyDescent="0.25">
      <c r="A16" s="11">
        <v>9</v>
      </c>
      <c r="B16" s="4" t="s">
        <v>10</v>
      </c>
      <c r="C16" s="3">
        <v>10289</v>
      </c>
      <c r="D16" s="1">
        <f t="shared" si="0"/>
        <v>561779.4</v>
      </c>
      <c r="E16" s="8">
        <v>561779.4</v>
      </c>
    </row>
    <row r="17" spans="1:5" ht="15" customHeight="1" x14ac:dyDescent="0.25">
      <c r="A17" s="11">
        <v>10</v>
      </c>
      <c r="B17" s="4" t="s">
        <v>11</v>
      </c>
      <c r="C17" s="3">
        <v>15519</v>
      </c>
      <c r="D17" s="1">
        <f t="shared" si="0"/>
        <v>847337.4</v>
      </c>
      <c r="E17" s="8">
        <v>847337.4</v>
      </c>
    </row>
    <row r="18" spans="1:5" ht="15" customHeight="1" x14ac:dyDescent="0.25">
      <c r="A18" s="11">
        <v>11</v>
      </c>
      <c r="B18" s="4" t="s">
        <v>12</v>
      </c>
      <c r="C18" s="3">
        <v>18004</v>
      </c>
      <c r="D18" s="1">
        <f t="shared" si="0"/>
        <v>983018.4</v>
      </c>
      <c r="E18" s="8">
        <v>983018.4</v>
      </c>
    </row>
    <row r="19" spans="1:5" ht="15" customHeight="1" x14ac:dyDescent="0.25">
      <c r="A19" s="11">
        <v>12</v>
      </c>
      <c r="B19" s="4" t="s">
        <v>13</v>
      </c>
      <c r="C19" s="3">
        <v>25862</v>
      </c>
      <c r="D19" s="1">
        <f t="shared" si="0"/>
        <v>1412065.2</v>
      </c>
      <c r="E19" s="8">
        <v>1412065.2</v>
      </c>
    </row>
    <row r="20" spans="1:5" ht="15" customHeight="1" x14ac:dyDescent="0.25">
      <c r="A20" s="11">
        <v>13</v>
      </c>
      <c r="B20" s="4" t="s">
        <v>14</v>
      </c>
      <c r="C20" s="3">
        <v>18438</v>
      </c>
      <c r="D20" s="1">
        <f t="shared" si="0"/>
        <v>1006714.8</v>
      </c>
      <c r="E20" s="8">
        <v>1006714.8</v>
      </c>
    </row>
    <row r="21" spans="1:5" ht="15" customHeight="1" x14ac:dyDescent="0.25">
      <c r="A21" s="11">
        <v>14</v>
      </c>
      <c r="B21" s="4" t="s">
        <v>15</v>
      </c>
      <c r="C21" s="3">
        <v>15987</v>
      </c>
      <c r="D21" s="1">
        <f t="shared" si="0"/>
        <v>872890.20000000007</v>
      </c>
      <c r="E21" s="8">
        <v>872890.20000000007</v>
      </c>
    </row>
    <row r="22" spans="1:5" ht="15" customHeight="1" x14ac:dyDescent="0.25">
      <c r="A22" s="11">
        <v>15</v>
      </c>
      <c r="B22" s="4" t="s">
        <v>16</v>
      </c>
      <c r="C22" s="3">
        <v>17240</v>
      </c>
      <c r="D22" s="1">
        <f t="shared" si="0"/>
        <v>941304</v>
      </c>
      <c r="E22" s="8">
        <v>941304</v>
      </c>
    </row>
    <row r="23" spans="1:5" ht="15" customHeight="1" x14ac:dyDescent="0.25">
      <c r="A23" s="11">
        <v>16</v>
      </c>
      <c r="B23" s="4" t="s">
        <v>17</v>
      </c>
      <c r="C23" s="3">
        <v>22982</v>
      </c>
      <c r="D23" s="1">
        <f t="shared" si="0"/>
        <v>1254817.2</v>
      </c>
      <c r="E23" s="8">
        <v>1254817.2</v>
      </c>
    </row>
    <row r="24" spans="1:5" ht="15" customHeight="1" x14ac:dyDescent="0.25">
      <c r="A24" s="11">
        <v>17</v>
      </c>
      <c r="B24" s="4" t="s">
        <v>18</v>
      </c>
      <c r="C24" s="3">
        <v>19253</v>
      </c>
      <c r="D24" s="1">
        <f t="shared" si="0"/>
        <v>1051213.8</v>
      </c>
      <c r="E24" s="8">
        <v>1051213.8</v>
      </c>
    </row>
    <row r="25" spans="1:5" ht="15" customHeight="1" x14ac:dyDescent="0.25">
      <c r="A25" s="11">
        <v>18</v>
      </c>
      <c r="B25" s="4" t="s">
        <v>19</v>
      </c>
      <c r="C25" s="3">
        <v>7783</v>
      </c>
      <c r="D25" s="1">
        <f t="shared" si="0"/>
        <v>424951.8</v>
      </c>
      <c r="E25" s="8">
        <v>424951.8</v>
      </c>
    </row>
    <row r="26" spans="1:5" ht="15.75" x14ac:dyDescent="0.25">
      <c r="A26" s="11"/>
      <c r="B26" s="10" t="s">
        <v>20</v>
      </c>
      <c r="C26" s="7">
        <f>C8+C9+C10+C11+C12+C13+C14+C15+C16+C17+C18+C19+C20+C21+C22+C23+C24+C25</f>
        <v>361788</v>
      </c>
      <c r="D26" s="2">
        <f>SUM(D8:D25)</f>
        <v>19753624.800000001</v>
      </c>
      <c r="E26" s="9">
        <v>19753624.400000002</v>
      </c>
    </row>
  </sheetData>
  <mergeCells count="1">
    <mergeCell ref="A4:E4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Витана Владимировна Шаповалова</dc:creator>
  <cp:lastModifiedBy>Старостина Рузанна Левоновна</cp:lastModifiedBy>
  <cp:lastPrinted>2020-08-28T20:15:42Z</cp:lastPrinted>
  <dcterms:created xsi:type="dcterms:W3CDTF">2019-07-10T12:50:43Z</dcterms:created>
  <dcterms:modified xsi:type="dcterms:W3CDTF">2020-08-28T20:16:18Z</dcterms:modified>
</cp:coreProperties>
</file>