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Бюджет!$B$10:$E$11</definedName>
    <definedName name="_xlnm.Print_Area" localSheetId="0">Бюджет!$A$2:$I$51</definedName>
  </definedNames>
  <calcPr calcId="145621"/>
</workbook>
</file>

<file path=xl/calcChain.xml><?xml version="1.0" encoding="utf-8"?>
<calcChain xmlns="http://schemas.openxmlformats.org/spreadsheetml/2006/main">
  <c r="F35" i="1" l="1"/>
  <c r="D40" i="1"/>
  <c r="E40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6" i="1"/>
  <c r="F37" i="1"/>
  <c r="F38" i="1"/>
  <c r="F39" i="1"/>
  <c r="F6" i="1"/>
  <c r="F40" i="1" l="1"/>
  <c r="C43" i="1" s="1"/>
  <c r="I40" i="1" l="1"/>
</calcChain>
</file>

<file path=xl/sharedStrings.xml><?xml version="1.0" encoding="utf-8"?>
<sst xmlns="http://schemas.openxmlformats.org/spreadsheetml/2006/main" count="48" uniqueCount="48">
  <si>
    <t>Территория (БП)</t>
  </si>
  <si>
    <t>Лимиты ПБС 2020 год</t>
  </si>
  <si>
    <t>Заневское городское поселение</t>
  </si>
  <si>
    <t>Муринское городское поселение</t>
  </si>
  <si>
    <t>Коммунарское городское поселение</t>
  </si>
  <si>
    <t>Бокситогорское городское поселение</t>
  </si>
  <si>
    <t>Волховское городское поселение</t>
  </si>
  <si>
    <t>Выскатское сельское поселение</t>
  </si>
  <si>
    <t>Ефимовское городское поселение</t>
  </si>
  <si>
    <t>Киришское городское поселение</t>
  </si>
  <si>
    <t>Ивангородское городское поселение</t>
  </si>
  <si>
    <t>Пикалевское городское поселение</t>
  </si>
  <si>
    <t>Кировское городское поселение</t>
  </si>
  <si>
    <t>Сясьстройское городское поселение</t>
  </si>
  <si>
    <t>Новосельское сельское поселение</t>
  </si>
  <si>
    <t>СОСНОВОБОРСКИЙ ГОРОДСКОЙ ОКРУГ</t>
  </si>
  <si>
    <t>Старопольское сельское поселение</t>
  </si>
  <si>
    <t>Красноозерное сельское поселение</t>
  </si>
  <si>
    <t>Селезневское сельское поселение</t>
  </si>
  <si>
    <t>Волосовское городское поселение</t>
  </si>
  <si>
    <t>Гатчинское городское поселение</t>
  </si>
  <si>
    <t>Выборгское городское поселение</t>
  </si>
  <si>
    <t>Гончаровское сельское поселение</t>
  </si>
  <si>
    <t>Каменногорское городское поселение</t>
  </si>
  <si>
    <t>Первомайское сельское поселение</t>
  </si>
  <si>
    <t>Приморское городское поселение</t>
  </si>
  <si>
    <t>Рощинское городское поселение</t>
  </si>
  <si>
    <t>Колтушское сельское поселение</t>
  </si>
  <si>
    <t>Тихвинское городское поселение</t>
  </si>
  <si>
    <t>дни</t>
  </si>
  <si>
    <t>люди</t>
  </si>
  <si>
    <t>человеко-дни</t>
  </si>
  <si>
    <t>расчетный объем средств 2021 год</t>
  </si>
  <si>
    <t>№ п/п</t>
  </si>
  <si>
    <t>Общая сумма субсидии на 2021 год</t>
  </si>
  <si>
    <t>Отношение общей суммы субсидии к общему количеству ЧД (∑S/∑ЧД)</t>
  </si>
  <si>
    <t xml:space="preserve">Всеволожский муниципальный район </t>
  </si>
  <si>
    <t xml:space="preserve">КИНГИСЕППСКИЙ муниципальный район </t>
  </si>
  <si>
    <t xml:space="preserve">ЛОМОНОСОВСКИЙ муниципальный район </t>
  </si>
  <si>
    <t xml:space="preserve">ЛУЖСКИЙ муниципальный район </t>
  </si>
  <si>
    <t xml:space="preserve">ЛОДЕЙНОПОЛЬСКИЙ муниципальный район </t>
  </si>
  <si>
    <t xml:space="preserve">ПРИОЗЕРСКИЙ муниципальный район </t>
  </si>
  <si>
    <t xml:space="preserve">ТОСНЕНСКИЙ муниципальный район </t>
  </si>
  <si>
    <t xml:space="preserve">Расчет субсидии бюджетам муниципальных образований (муниципальных районов, городского округа, городских и сельских поселений) Ленинградской областит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 в рамках подпрограмм "Молодежь Ленинградской области" государственной программы Ленинградской области "Устойчивое общественное развитие в Ленинградской области" на 2021-2023 годы  </t>
  </si>
  <si>
    <t>расчетный объем средств 2023 год</t>
  </si>
  <si>
    <t>расчетный объем средств 2022 год</t>
  </si>
  <si>
    <t xml:space="preserve">ИТОГО </t>
  </si>
  <si>
    <t>Приложение 34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</si>
</sst>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49" fontId="3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3" fontId="2" fillId="0" borderId="1" xfId="0" applyNumberFormat="1" applyFont="1" applyBorder="1" applyAlignment="1" applyProtection="1">
      <alignment horizontal="right" vertical="center" wrapText="1"/>
    </xf>
    <xf numFmtId="4" fontId="3" fillId="0" borderId="1" xfId="0" applyNumberFormat="1" applyFont="1" applyBorder="1" applyAlignment="1" applyProtection="1">
      <alignment horizontal="right"/>
    </xf>
    <xf numFmtId="0" fontId="0" fillId="0" borderId="2" xfId="0" applyBorder="1"/>
    <xf numFmtId="4" fontId="3" fillId="0" borderId="3" xfId="0" applyNumberFormat="1" applyFont="1" applyBorder="1" applyAlignment="1" applyProtection="1">
      <alignment horizontal="right"/>
    </xf>
    <xf numFmtId="3" fontId="3" fillId="0" borderId="4" xfId="0" applyNumberFormat="1" applyFont="1" applyBorder="1" applyAlignment="1" applyProtection="1">
      <alignment horizontal="right"/>
    </xf>
    <xf numFmtId="3" fontId="3" fillId="0" borderId="1" xfId="0" applyNumberFormat="1" applyFont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 applyProtection="1">
      <alignment horizontal="right" vertical="center" wrapText="1"/>
    </xf>
    <xf numFmtId="0" fontId="2" fillId="0" borderId="5" xfId="0" applyFont="1" applyBorder="1"/>
    <xf numFmtId="49" fontId="2" fillId="0" borderId="5" xfId="0" applyNumberFormat="1" applyFont="1" applyBorder="1" applyAlignment="1" applyProtection="1">
      <alignment horizontal="left" vertical="center" wrapText="1"/>
    </xf>
    <xf numFmtId="0" fontId="2" fillId="0" borderId="6" xfId="0" applyFont="1" applyBorder="1"/>
    <xf numFmtId="49" fontId="3" fillId="0" borderId="7" xfId="0" applyNumberFormat="1" applyFont="1" applyBorder="1" applyAlignment="1" applyProtection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44"/>
  <sheetViews>
    <sheetView showGridLines="0" tabSelected="1" zoomScaleNormal="100" workbookViewId="0">
      <selection activeCell="G9" sqref="G9"/>
    </sheetView>
  </sheetViews>
  <sheetFormatPr defaultRowHeight="12.75" customHeight="1" x14ac:dyDescent="0.2"/>
  <cols>
    <col min="1" max="1" width="7.85546875" customWidth="1"/>
    <col min="2" max="2" width="48.28515625" customWidth="1"/>
    <col min="3" max="3" width="2" hidden="1" customWidth="1"/>
    <col min="4" max="4" width="8.85546875" customWidth="1"/>
    <col min="5" max="5" width="8.7109375" customWidth="1"/>
    <col min="6" max="6" width="12.28515625" customWidth="1"/>
    <col min="7" max="7" width="15.85546875" customWidth="1"/>
    <col min="8" max="8" width="15" customWidth="1"/>
    <col min="9" max="9" width="16.7109375" customWidth="1"/>
  </cols>
  <sheetData>
    <row r="1" spans="1:9" ht="12.75" customHeight="1" x14ac:dyDescent="0.2">
      <c r="G1" t="s">
        <v>47</v>
      </c>
    </row>
    <row r="2" spans="1:9" ht="12.75" customHeight="1" x14ac:dyDescent="0.2">
      <c r="A2" s="20" t="s">
        <v>43</v>
      </c>
      <c r="B2" s="21"/>
      <c r="C2" s="21"/>
      <c r="D2" s="21"/>
      <c r="E2" s="21"/>
      <c r="F2" s="21"/>
      <c r="G2" s="21"/>
      <c r="H2" s="21"/>
      <c r="I2" s="21"/>
    </row>
    <row r="3" spans="1:9" ht="37.5" customHeight="1" x14ac:dyDescent="0.2">
      <c r="A3" s="21"/>
      <c r="B3" s="21"/>
      <c r="C3" s="21"/>
      <c r="D3" s="21"/>
      <c r="E3" s="21"/>
      <c r="F3" s="21"/>
      <c r="G3" s="21"/>
      <c r="H3" s="21"/>
      <c r="I3" s="21"/>
    </row>
    <row r="4" spans="1:9" ht="44.25" customHeight="1" x14ac:dyDescent="0.2">
      <c r="A4" s="22"/>
      <c r="B4" s="22"/>
      <c r="C4" s="22"/>
      <c r="D4" s="22"/>
      <c r="E4" s="22"/>
      <c r="F4" s="22"/>
      <c r="G4" s="22"/>
      <c r="H4" s="22"/>
      <c r="I4" s="22"/>
    </row>
    <row r="5" spans="1:9" ht="64.5" customHeight="1" x14ac:dyDescent="0.2">
      <c r="A5" s="14" t="s">
        <v>33</v>
      </c>
      <c r="B5" s="5" t="s">
        <v>0</v>
      </c>
      <c r="C5" s="5" t="s">
        <v>1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45</v>
      </c>
      <c r="I5" s="5" t="s">
        <v>44</v>
      </c>
    </row>
    <row r="6" spans="1:9" ht="24" customHeight="1" x14ac:dyDescent="0.25">
      <c r="A6" s="4">
        <v>1</v>
      </c>
      <c r="B6" s="6" t="s">
        <v>5</v>
      </c>
      <c r="C6" s="7">
        <v>192200</v>
      </c>
      <c r="D6" s="8">
        <v>21</v>
      </c>
      <c r="E6" s="8">
        <v>25</v>
      </c>
      <c r="F6" s="8">
        <f>E6*D6</f>
        <v>525</v>
      </c>
      <c r="G6" s="7">
        <v>261819</v>
      </c>
      <c r="H6" s="7">
        <v>261819</v>
      </c>
      <c r="I6" s="7">
        <v>261819</v>
      </c>
    </row>
    <row r="7" spans="1:9" ht="24" customHeight="1" x14ac:dyDescent="0.25">
      <c r="A7" s="4">
        <v>2</v>
      </c>
      <c r="B7" s="6" t="s">
        <v>6</v>
      </c>
      <c r="C7" s="7">
        <v>140300</v>
      </c>
      <c r="D7" s="8">
        <v>21</v>
      </c>
      <c r="E7" s="8">
        <v>30</v>
      </c>
      <c r="F7" s="8">
        <f t="shared" ref="F7:F39" si="0">E7*D7</f>
        <v>630</v>
      </c>
      <c r="G7" s="7">
        <v>314183</v>
      </c>
      <c r="H7" s="7">
        <v>314183</v>
      </c>
      <c r="I7" s="7">
        <v>314183</v>
      </c>
    </row>
    <row r="8" spans="1:9" ht="24" customHeight="1" x14ac:dyDescent="0.25">
      <c r="A8" s="4">
        <v>3</v>
      </c>
      <c r="B8" s="6" t="s">
        <v>7</v>
      </c>
      <c r="C8" s="7">
        <v>196100</v>
      </c>
      <c r="D8" s="8">
        <v>15</v>
      </c>
      <c r="E8" s="8">
        <v>20</v>
      </c>
      <c r="F8" s="8">
        <f t="shared" si="0"/>
        <v>300</v>
      </c>
      <c r="G8" s="7">
        <v>149611</v>
      </c>
      <c r="H8" s="7">
        <v>149611</v>
      </c>
      <c r="I8" s="7">
        <v>149611</v>
      </c>
    </row>
    <row r="9" spans="1:9" ht="24" customHeight="1" x14ac:dyDescent="0.25">
      <c r="A9" s="4">
        <v>4</v>
      </c>
      <c r="B9" s="6" t="s">
        <v>19</v>
      </c>
      <c r="C9" s="7">
        <v>152000</v>
      </c>
      <c r="D9" s="8">
        <v>21</v>
      </c>
      <c r="E9" s="8">
        <v>20</v>
      </c>
      <c r="F9" s="8">
        <f t="shared" si="0"/>
        <v>420</v>
      </c>
      <c r="G9" s="7">
        <v>209455</v>
      </c>
      <c r="H9" s="7">
        <v>209455</v>
      </c>
      <c r="I9" s="7">
        <v>209455</v>
      </c>
    </row>
    <row r="10" spans="1:9" ht="24" customHeight="1" x14ac:dyDescent="0.25">
      <c r="A10" s="4">
        <v>5</v>
      </c>
      <c r="B10" s="6" t="s">
        <v>21</v>
      </c>
      <c r="C10" s="7">
        <v>407400</v>
      </c>
      <c r="D10" s="8">
        <v>21</v>
      </c>
      <c r="E10" s="8">
        <v>60</v>
      </c>
      <c r="F10" s="8">
        <f t="shared" si="0"/>
        <v>1260</v>
      </c>
      <c r="G10" s="7">
        <v>628366</v>
      </c>
      <c r="H10" s="7">
        <v>628366</v>
      </c>
      <c r="I10" s="7">
        <v>628366</v>
      </c>
    </row>
    <row r="11" spans="1:9" ht="24" customHeight="1" x14ac:dyDescent="0.25">
      <c r="A11" s="4">
        <v>6</v>
      </c>
      <c r="B11" s="6" t="s">
        <v>36</v>
      </c>
      <c r="C11" s="7">
        <v>130700</v>
      </c>
      <c r="D11" s="8">
        <v>21</v>
      </c>
      <c r="E11" s="8">
        <v>20</v>
      </c>
      <c r="F11" s="8">
        <f t="shared" si="0"/>
        <v>420</v>
      </c>
      <c r="G11" s="7">
        <v>209455</v>
      </c>
      <c r="H11" s="7">
        <v>209455</v>
      </c>
      <c r="I11" s="7">
        <v>209455</v>
      </c>
    </row>
    <row r="12" spans="1:9" ht="24" customHeight="1" x14ac:dyDescent="0.25">
      <c r="A12" s="4">
        <v>7</v>
      </c>
      <c r="B12" s="6" t="s">
        <v>20</v>
      </c>
      <c r="C12" s="7">
        <v>335700</v>
      </c>
      <c r="D12" s="8">
        <v>21</v>
      </c>
      <c r="E12" s="8">
        <v>50</v>
      </c>
      <c r="F12" s="8">
        <f t="shared" si="0"/>
        <v>1050</v>
      </c>
      <c r="G12" s="7">
        <v>523640</v>
      </c>
      <c r="H12" s="7">
        <v>523640</v>
      </c>
      <c r="I12" s="7">
        <v>523640</v>
      </c>
    </row>
    <row r="13" spans="1:9" ht="24" customHeight="1" x14ac:dyDescent="0.25">
      <c r="A13" s="4">
        <v>8</v>
      </c>
      <c r="B13" s="6" t="s">
        <v>22</v>
      </c>
      <c r="C13" s="7">
        <v>72700</v>
      </c>
      <c r="D13" s="8">
        <v>21</v>
      </c>
      <c r="E13" s="8">
        <v>10</v>
      </c>
      <c r="F13" s="8">
        <f t="shared" si="0"/>
        <v>210</v>
      </c>
      <c r="G13" s="7">
        <v>104728</v>
      </c>
      <c r="H13" s="7">
        <v>104728</v>
      </c>
      <c r="I13" s="7">
        <v>104728</v>
      </c>
    </row>
    <row r="14" spans="1:9" ht="24" customHeight="1" x14ac:dyDescent="0.25">
      <c r="A14" s="4">
        <v>9</v>
      </c>
      <c r="B14" s="6" t="s">
        <v>2</v>
      </c>
      <c r="C14" s="7">
        <v>208600</v>
      </c>
      <c r="D14" s="8">
        <v>21</v>
      </c>
      <c r="E14" s="8">
        <v>30</v>
      </c>
      <c r="F14" s="8">
        <f t="shared" si="0"/>
        <v>630</v>
      </c>
      <c r="G14" s="7">
        <v>314183</v>
      </c>
      <c r="H14" s="7">
        <v>314183</v>
      </c>
      <c r="I14" s="7">
        <v>314183</v>
      </c>
    </row>
    <row r="15" spans="1:9" ht="24" customHeight="1" x14ac:dyDescent="0.25">
      <c r="A15" s="4">
        <v>10</v>
      </c>
      <c r="B15" s="6" t="s">
        <v>8</v>
      </c>
      <c r="C15" s="7">
        <v>79300</v>
      </c>
      <c r="D15" s="8">
        <v>21</v>
      </c>
      <c r="E15" s="8">
        <v>10</v>
      </c>
      <c r="F15" s="8">
        <f t="shared" si="0"/>
        <v>210</v>
      </c>
      <c r="G15" s="7">
        <v>104728</v>
      </c>
      <c r="H15" s="7">
        <v>104728</v>
      </c>
      <c r="I15" s="7">
        <v>104728</v>
      </c>
    </row>
    <row r="16" spans="1:9" ht="24" customHeight="1" x14ac:dyDescent="0.25">
      <c r="A16" s="4">
        <v>11</v>
      </c>
      <c r="B16" s="6" t="s">
        <v>10</v>
      </c>
      <c r="C16" s="7">
        <v>452700</v>
      </c>
      <c r="D16" s="8">
        <v>21</v>
      </c>
      <c r="E16" s="8">
        <v>35</v>
      </c>
      <c r="F16" s="8">
        <f t="shared" si="0"/>
        <v>735</v>
      </c>
      <c r="G16" s="7">
        <v>366547</v>
      </c>
      <c r="H16" s="7">
        <v>366547</v>
      </c>
      <c r="I16" s="7">
        <v>366547</v>
      </c>
    </row>
    <row r="17" spans="1:9" ht="24" customHeight="1" x14ac:dyDescent="0.25">
      <c r="A17" s="4">
        <v>12</v>
      </c>
      <c r="B17" s="6" t="s">
        <v>12</v>
      </c>
      <c r="C17" s="7">
        <v>701900</v>
      </c>
      <c r="D17" s="8">
        <v>15</v>
      </c>
      <c r="E17" s="8">
        <v>50</v>
      </c>
      <c r="F17" s="8">
        <f t="shared" si="0"/>
        <v>750</v>
      </c>
      <c r="G17" s="7">
        <v>374028</v>
      </c>
      <c r="H17" s="7">
        <v>374028</v>
      </c>
      <c r="I17" s="7">
        <v>374028</v>
      </c>
    </row>
    <row r="18" spans="1:9" ht="24" customHeight="1" x14ac:dyDescent="0.25">
      <c r="A18" s="4">
        <v>13</v>
      </c>
      <c r="B18" s="6" t="s">
        <v>4</v>
      </c>
      <c r="C18" s="7">
        <v>137300</v>
      </c>
      <c r="D18" s="8">
        <v>21</v>
      </c>
      <c r="E18" s="8">
        <v>20</v>
      </c>
      <c r="F18" s="8">
        <f t="shared" si="0"/>
        <v>420</v>
      </c>
      <c r="G18" s="7">
        <v>209455</v>
      </c>
      <c r="H18" s="7">
        <v>209455</v>
      </c>
      <c r="I18" s="7">
        <v>209455</v>
      </c>
    </row>
    <row r="19" spans="1:9" ht="24" customHeight="1" x14ac:dyDescent="0.25">
      <c r="A19" s="4">
        <v>14</v>
      </c>
      <c r="B19" s="6" t="s">
        <v>37</v>
      </c>
      <c r="C19" s="7">
        <v>167800</v>
      </c>
      <c r="D19" s="8">
        <v>21</v>
      </c>
      <c r="E19" s="8">
        <v>25</v>
      </c>
      <c r="F19" s="8">
        <f t="shared" si="0"/>
        <v>525</v>
      </c>
      <c r="G19" s="7">
        <v>261819</v>
      </c>
      <c r="H19" s="7">
        <v>261819</v>
      </c>
      <c r="I19" s="7">
        <v>261819</v>
      </c>
    </row>
    <row r="20" spans="1:9" ht="24" customHeight="1" x14ac:dyDescent="0.25">
      <c r="A20" s="4">
        <v>15</v>
      </c>
      <c r="B20" s="6" t="s">
        <v>23</v>
      </c>
      <c r="C20" s="7">
        <v>105500</v>
      </c>
      <c r="D20" s="8">
        <v>21</v>
      </c>
      <c r="E20" s="8">
        <v>15</v>
      </c>
      <c r="F20" s="8">
        <f t="shared" si="0"/>
        <v>315</v>
      </c>
      <c r="G20" s="7">
        <v>157092</v>
      </c>
      <c r="H20" s="7">
        <v>157092</v>
      </c>
      <c r="I20" s="7">
        <v>157092</v>
      </c>
    </row>
    <row r="21" spans="1:9" ht="24" customHeight="1" x14ac:dyDescent="0.25">
      <c r="A21" s="4">
        <v>16</v>
      </c>
      <c r="B21" s="6" t="s">
        <v>17</v>
      </c>
      <c r="C21" s="7">
        <v>70100</v>
      </c>
      <c r="D21" s="8">
        <v>15</v>
      </c>
      <c r="E21" s="8">
        <v>10</v>
      </c>
      <c r="F21" s="8">
        <f t="shared" si="0"/>
        <v>150</v>
      </c>
      <c r="G21" s="7">
        <v>74806</v>
      </c>
      <c r="H21" s="7">
        <v>74806</v>
      </c>
      <c r="I21" s="7">
        <v>74806</v>
      </c>
    </row>
    <row r="22" spans="1:9" ht="24" customHeight="1" x14ac:dyDescent="0.25">
      <c r="A22" s="4">
        <v>17</v>
      </c>
      <c r="B22" s="6" t="s">
        <v>27</v>
      </c>
      <c r="C22" s="7">
        <v>381000</v>
      </c>
      <c r="D22" s="8">
        <v>19</v>
      </c>
      <c r="E22" s="8">
        <v>30</v>
      </c>
      <c r="F22" s="8">
        <f t="shared" si="0"/>
        <v>570</v>
      </c>
      <c r="G22" s="7">
        <v>284261</v>
      </c>
      <c r="H22" s="7">
        <v>284261</v>
      </c>
      <c r="I22" s="7">
        <v>284261</v>
      </c>
    </row>
    <row r="23" spans="1:9" ht="24" customHeight="1" x14ac:dyDescent="0.25">
      <c r="A23" s="4">
        <v>18</v>
      </c>
      <c r="B23" s="6" t="s">
        <v>9</v>
      </c>
      <c r="C23" s="7">
        <v>119000</v>
      </c>
      <c r="D23" s="8">
        <v>21</v>
      </c>
      <c r="E23" s="8">
        <v>20</v>
      </c>
      <c r="F23" s="8">
        <f t="shared" si="0"/>
        <v>420</v>
      </c>
      <c r="G23" s="7">
        <v>209455</v>
      </c>
      <c r="H23" s="7">
        <v>209455</v>
      </c>
      <c r="I23" s="7">
        <v>209455</v>
      </c>
    </row>
    <row r="24" spans="1:9" ht="24" customHeight="1" x14ac:dyDescent="0.25">
      <c r="A24" s="4">
        <v>19</v>
      </c>
      <c r="B24" s="6" t="s">
        <v>38</v>
      </c>
      <c r="C24" s="7">
        <v>203700</v>
      </c>
      <c r="D24" s="8">
        <v>21</v>
      </c>
      <c r="E24" s="8">
        <v>30</v>
      </c>
      <c r="F24" s="8">
        <f t="shared" si="0"/>
        <v>630</v>
      </c>
      <c r="G24" s="7">
        <v>314183</v>
      </c>
      <c r="H24" s="7">
        <v>314183</v>
      </c>
      <c r="I24" s="7">
        <v>314183</v>
      </c>
    </row>
    <row r="25" spans="1:9" ht="24" customHeight="1" x14ac:dyDescent="0.25">
      <c r="A25" s="4">
        <v>20</v>
      </c>
      <c r="B25" s="6" t="s">
        <v>39</v>
      </c>
      <c r="C25" s="7">
        <v>2132200</v>
      </c>
      <c r="D25" s="8">
        <v>21</v>
      </c>
      <c r="E25" s="8">
        <v>90</v>
      </c>
      <c r="F25" s="8">
        <f t="shared" si="0"/>
        <v>1890</v>
      </c>
      <c r="G25" s="7">
        <v>942550</v>
      </c>
      <c r="H25" s="7">
        <v>942550</v>
      </c>
      <c r="I25" s="7">
        <v>942550</v>
      </c>
    </row>
    <row r="26" spans="1:9" ht="24" customHeight="1" x14ac:dyDescent="0.25">
      <c r="A26" s="4">
        <v>21</v>
      </c>
      <c r="B26" s="6" t="s">
        <v>40</v>
      </c>
      <c r="C26" s="7">
        <v>137300</v>
      </c>
      <c r="D26" s="8">
        <v>21</v>
      </c>
      <c r="E26" s="8">
        <v>20</v>
      </c>
      <c r="F26" s="8">
        <f t="shared" si="0"/>
        <v>420</v>
      </c>
      <c r="G26" s="7">
        <v>209455</v>
      </c>
      <c r="H26" s="7">
        <v>209455</v>
      </c>
      <c r="I26" s="7">
        <v>209455</v>
      </c>
    </row>
    <row r="27" spans="1:9" ht="24" customHeight="1" x14ac:dyDescent="0.25">
      <c r="A27" s="4">
        <v>22</v>
      </c>
      <c r="B27" s="6" t="s">
        <v>3</v>
      </c>
      <c r="C27" s="7">
        <v>144900</v>
      </c>
      <c r="D27" s="8">
        <v>21</v>
      </c>
      <c r="E27" s="8">
        <v>20</v>
      </c>
      <c r="F27" s="8">
        <f t="shared" si="0"/>
        <v>420</v>
      </c>
      <c r="G27" s="7">
        <v>209455</v>
      </c>
      <c r="H27" s="7">
        <v>209455</v>
      </c>
      <c r="I27" s="7">
        <v>209455</v>
      </c>
    </row>
    <row r="28" spans="1:9" ht="24" customHeight="1" x14ac:dyDescent="0.25">
      <c r="A28" s="4">
        <v>23</v>
      </c>
      <c r="B28" s="6" t="s">
        <v>14</v>
      </c>
      <c r="C28" s="7">
        <v>97000</v>
      </c>
      <c r="D28" s="8">
        <v>21</v>
      </c>
      <c r="E28" s="8">
        <v>15</v>
      </c>
      <c r="F28" s="8">
        <f t="shared" si="0"/>
        <v>315</v>
      </c>
      <c r="G28" s="7">
        <v>157092</v>
      </c>
      <c r="H28" s="7">
        <v>157092</v>
      </c>
      <c r="I28" s="7">
        <v>157092</v>
      </c>
    </row>
    <row r="29" spans="1:9" ht="24" customHeight="1" x14ac:dyDescent="0.25">
      <c r="A29" s="4">
        <v>24</v>
      </c>
      <c r="B29" s="6" t="s">
        <v>24</v>
      </c>
      <c r="C29" s="7">
        <v>119000</v>
      </c>
      <c r="D29" s="8">
        <v>21</v>
      </c>
      <c r="E29" s="8">
        <v>20</v>
      </c>
      <c r="F29" s="8">
        <f t="shared" si="0"/>
        <v>420</v>
      </c>
      <c r="G29" s="7">
        <v>209455</v>
      </c>
      <c r="H29" s="7">
        <v>209455</v>
      </c>
      <c r="I29" s="7">
        <v>209455</v>
      </c>
    </row>
    <row r="30" spans="1:9" ht="24" customHeight="1" x14ac:dyDescent="0.25">
      <c r="A30" s="4">
        <v>25</v>
      </c>
      <c r="B30" s="6" t="s">
        <v>11</v>
      </c>
      <c r="C30" s="7">
        <v>152000</v>
      </c>
      <c r="D30" s="8">
        <v>21</v>
      </c>
      <c r="E30" s="8">
        <v>20</v>
      </c>
      <c r="F30" s="8">
        <f t="shared" si="0"/>
        <v>420</v>
      </c>
      <c r="G30" s="7">
        <v>209455</v>
      </c>
      <c r="H30" s="7">
        <v>209455</v>
      </c>
      <c r="I30" s="7">
        <v>209455</v>
      </c>
    </row>
    <row r="31" spans="1:9" ht="24" customHeight="1" x14ac:dyDescent="0.25">
      <c r="A31" s="4">
        <v>26</v>
      </c>
      <c r="B31" s="6" t="s">
        <v>25</v>
      </c>
      <c r="C31" s="7">
        <v>143700</v>
      </c>
      <c r="D31" s="8">
        <v>21</v>
      </c>
      <c r="E31" s="8">
        <v>20</v>
      </c>
      <c r="F31" s="8">
        <f t="shared" si="0"/>
        <v>420</v>
      </c>
      <c r="G31" s="7">
        <v>209455</v>
      </c>
      <c r="H31" s="7">
        <v>209455</v>
      </c>
      <c r="I31" s="7">
        <v>209455</v>
      </c>
    </row>
    <row r="32" spans="1:9" ht="24" customHeight="1" x14ac:dyDescent="0.25">
      <c r="A32" s="4">
        <v>27</v>
      </c>
      <c r="B32" s="6" t="s">
        <v>41</v>
      </c>
      <c r="C32" s="7">
        <v>225600</v>
      </c>
      <c r="D32" s="8">
        <v>21</v>
      </c>
      <c r="E32" s="8">
        <v>30</v>
      </c>
      <c r="F32" s="8">
        <f t="shared" si="0"/>
        <v>630</v>
      </c>
      <c r="G32" s="7">
        <v>314183</v>
      </c>
      <c r="H32" s="7">
        <v>314183</v>
      </c>
      <c r="I32" s="7">
        <v>314183</v>
      </c>
    </row>
    <row r="33" spans="1:9" ht="24" customHeight="1" x14ac:dyDescent="0.25">
      <c r="A33" s="4">
        <v>28</v>
      </c>
      <c r="B33" s="6" t="s">
        <v>26</v>
      </c>
      <c r="C33" s="7">
        <v>103000</v>
      </c>
      <c r="D33" s="8">
        <v>21</v>
      </c>
      <c r="E33" s="8">
        <v>15</v>
      </c>
      <c r="F33" s="8">
        <f t="shared" si="0"/>
        <v>315</v>
      </c>
      <c r="G33" s="7">
        <v>157092</v>
      </c>
      <c r="H33" s="7">
        <v>157092</v>
      </c>
      <c r="I33" s="7">
        <v>157092</v>
      </c>
    </row>
    <row r="34" spans="1:9" ht="24" customHeight="1" x14ac:dyDescent="0.25">
      <c r="A34" s="4">
        <v>29</v>
      </c>
      <c r="B34" s="6" t="s">
        <v>18</v>
      </c>
      <c r="C34" s="7">
        <v>49500</v>
      </c>
      <c r="D34" s="8">
        <v>15</v>
      </c>
      <c r="E34" s="8">
        <v>10</v>
      </c>
      <c r="F34" s="8">
        <f t="shared" si="0"/>
        <v>150</v>
      </c>
      <c r="G34" s="7">
        <v>74806</v>
      </c>
      <c r="H34" s="7">
        <v>74806</v>
      </c>
      <c r="I34" s="7">
        <v>74806</v>
      </c>
    </row>
    <row r="35" spans="1:9" ht="24" customHeight="1" x14ac:dyDescent="0.25">
      <c r="A35" s="4">
        <v>30</v>
      </c>
      <c r="B35" s="6" t="s">
        <v>15</v>
      </c>
      <c r="C35" s="7">
        <v>980900</v>
      </c>
      <c r="D35" s="8">
        <v>21</v>
      </c>
      <c r="E35" s="8">
        <v>120</v>
      </c>
      <c r="F35" s="8">
        <f>E35*D35</f>
        <v>2520</v>
      </c>
      <c r="G35" s="7">
        <v>1256733</v>
      </c>
      <c r="H35" s="7">
        <v>1256733</v>
      </c>
      <c r="I35" s="7">
        <v>1256733</v>
      </c>
    </row>
    <row r="36" spans="1:9" ht="24" customHeight="1" x14ac:dyDescent="0.25">
      <c r="A36" s="4">
        <v>31</v>
      </c>
      <c r="B36" s="6" t="s">
        <v>16</v>
      </c>
      <c r="C36" s="7">
        <v>110300</v>
      </c>
      <c r="D36" s="8">
        <v>21</v>
      </c>
      <c r="E36" s="8">
        <v>15</v>
      </c>
      <c r="F36" s="8">
        <f t="shared" si="0"/>
        <v>315</v>
      </c>
      <c r="G36" s="7">
        <v>157092</v>
      </c>
      <c r="H36" s="7">
        <v>157092</v>
      </c>
      <c r="I36" s="7">
        <v>157092</v>
      </c>
    </row>
    <row r="37" spans="1:9" ht="24" customHeight="1" x14ac:dyDescent="0.25">
      <c r="A37" s="4">
        <v>32</v>
      </c>
      <c r="B37" s="6" t="s">
        <v>13</v>
      </c>
      <c r="C37" s="7">
        <v>130700</v>
      </c>
      <c r="D37" s="8">
        <v>21</v>
      </c>
      <c r="E37" s="8">
        <v>30</v>
      </c>
      <c r="F37" s="8">
        <f t="shared" si="0"/>
        <v>630</v>
      </c>
      <c r="G37" s="7">
        <v>314183</v>
      </c>
      <c r="H37" s="7">
        <v>314183</v>
      </c>
      <c r="I37" s="7">
        <v>314183</v>
      </c>
    </row>
    <row r="38" spans="1:9" ht="24" customHeight="1" x14ac:dyDescent="0.25">
      <c r="A38" s="4">
        <v>33</v>
      </c>
      <c r="B38" s="6" t="s">
        <v>42</v>
      </c>
      <c r="C38" s="7">
        <v>150400</v>
      </c>
      <c r="D38" s="8">
        <v>21</v>
      </c>
      <c r="E38" s="8">
        <v>20</v>
      </c>
      <c r="F38" s="8">
        <f t="shared" si="0"/>
        <v>420</v>
      </c>
      <c r="G38" s="7">
        <v>209455</v>
      </c>
      <c r="H38" s="7">
        <v>209455</v>
      </c>
      <c r="I38" s="7">
        <v>209455</v>
      </c>
    </row>
    <row r="39" spans="1:9" ht="24" customHeight="1" thickBot="1" x14ac:dyDescent="0.3">
      <c r="A39" s="16">
        <v>34</v>
      </c>
      <c r="B39" s="17" t="s">
        <v>28</v>
      </c>
      <c r="C39" s="7">
        <v>676800</v>
      </c>
      <c r="D39" s="8">
        <v>15</v>
      </c>
      <c r="E39" s="8">
        <v>45</v>
      </c>
      <c r="F39" s="8">
        <f t="shared" si="0"/>
        <v>675</v>
      </c>
      <c r="G39" s="7">
        <v>336625</v>
      </c>
      <c r="H39" s="7">
        <v>336625</v>
      </c>
      <c r="I39" s="7">
        <v>336625</v>
      </c>
    </row>
    <row r="40" spans="1:9" ht="16.5" thickBot="1" x14ac:dyDescent="0.3">
      <c r="A40" s="18"/>
      <c r="B40" s="19" t="s">
        <v>46</v>
      </c>
      <c r="C40" s="11">
        <v>10038900</v>
      </c>
      <c r="D40" s="12">
        <f>SUM(D6:D39)</f>
        <v>682</v>
      </c>
      <c r="E40" s="12">
        <f>SUM(E6:E39)</f>
        <v>1000</v>
      </c>
      <c r="F40" s="13">
        <f>SUM(F6:F39)</f>
        <v>20130</v>
      </c>
      <c r="G40" s="15">
        <v>10038900</v>
      </c>
      <c r="H40" s="15">
        <v>10038900</v>
      </c>
      <c r="I40" s="9">
        <f>SUM(I6:I39)</f>
        <v>10038900</v>
      </c>
    </row>
    <row r="41" spans="1:9" ht="12.75" hidden="1" customHeight="1" x14ac:dyDescent="0.2">
      <c r="A41" s="10"/>
      <c r="B41" s="10"/>
      <c r="C41" s="1"/>
      <c r="D41" s="1"/>
      <c r="E41" s="1"/>
      <c r="F41" s="1"/>
      <c r="G41" s="1"/>
      <c r="H41" s="1"/>
      <c r="I41" s="1"/>
    </row>
    <row r="42" spans="1:9" ht="27" hidden="1" customHeight="1" x14ac:dyDescent="0.2">
      <c r="A42" s="1"/>
      <c r="B42" s="2" t="s">
        <v>34</v>
      </c>
      <c r="C42" s="1">
        <v>10038900</v>
      </c>
      <c r="D42" s="1"/>
      <c r="E42" s="1"/>
      <c r="F42" s="1"/>
      <c r="G42" s="1"/>
      <c r="H42" s="1"/>
      <c r="I42" s="1"/>
    </row>
    <row r="43" spans="1:9" ht="46.5" hidden="1" customHeight="1" x14ac:dyDescent="0.2">
      <c r="A43" s="1"/>
      <c r="B43" s="3" t="s">
        <v>35</v>
      </c>
      <c r="C43" s="1">
        <f>C42/F40</f>
        <v>498.70342771982115</v>
      </c>
      <c r="D43" s="1"/>
      <c r="E43" s="1"/>
      <c r="F43" s="1"/>
      <c r="G43" s="1"/>
      <c r="H43" s="1"/>
      <c r="I43" s="1"/>
    </row>
    <row r="44" spans="1:9" ht="12.75" hidden="1" customHeight="1" x14ac:dyDescent="0.2">
      <c r="A44" s="1"/>
      <c r="B44" s="1"/>
      <c r="C44" s="1"/>
      <c r="D44" s="1"/>
      <c r="E44" s="1"/>
      <c r="F44" s="1"/>
      <c r="G44" s="1"/>
      <c r="H44" s="1"/>
      <c r="I44" s="1"/>
    </row>
  </sheetData>
  <mergeCells count="1">
    <mergeCell ref="A2:I4"/>
  </mergeCells>
  <pageMargins left="0" right="0" top="0" bottom="0" header="0.51181102362204722" footer="0.51181102362204722"/>
  <pageSetup paperSize="9" scale="7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Леонидовна Крутелева</dc:creator>
  <dc:description>POI HSSF rep:2.51.0.87</dc:description>
  <cp:lastModifiedBy>Елена Александровна Павлова</cp:lastModifiedBy>
  <cp:lastPrinted>2020-10-12T14:49:35Z</cp:lastPrinted>
  <dcterms:created xsi:type="dcterms:W3CDTF">2020-09-21T14:02:00Z</dcterms:created>
  <dcterms:modified xsi:type="dcterms:W3CDTF">2020-10-14T11:08:20Z</dcterms:modified>
</cp:coreProperties>
</file>