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6975"/>
  </bookViews>
  <sheets>
    <sheet name="БИ Пикалево 2021" sheetId="6" r:id="rId1"/>
    <sheet name="БИ Пикалево 2022-2023" sheetId="5" r:id="rId2"/>
  </sheets>
  <calcPr calcId="145621"/>
</workbook>
</file>

<file path=xl/calcChain.xml><?xml version="1.0" encoding="utf-8"?>
<calcChain xmlns="http://schemas.openxmlformats.org/spreadsheetml/2006/main">
  <c r="I11" i="6" l="1"/>
  <c r="I10" i="6"/>
  <c r="H10" i="6"/>
  <c r="F8" i="5" l="1"/>
  <c r="G8" i="5" l="1"/>
</calcChain>
</file>

<file path=xl/sharedStrings.xml><?xml version="1.0" encoding="utf-8"?>
<sst xmlns="http://schemas.openxmlformats.org/spreadsheetml/2006/main" count="39" uniqueCount="29">
  <si>
    <t>2023 год</t>
  </si>
  <si>
    <t>Наименование муниципального образования</t>
  </si>
  <si>
    <t>Объем расходов в соответствии со сметой расходов и доходов - РОСi (тыс.руб.)</t>
  </si>
  <si>
    <t>Расчетный объем субсидии - Сi (тыс.руб.)</t>
  </si>
  <si>
    <t>Объем субсидии (тыс.руб.)</t>
  </si>
  <si>
    <t>Муниципальное образование «Город Пикалево» Бокситогорского муниципального района Ленинградской области</t>
  </si>
  <si>
    <t>Предельный уровень софинансирования- Усi, %</t>
  </si>
  <si>
    <t xml:space="preserve">2022 год </t>
  </si>
  <si>
    <t>Формула расчета субсидии Ci=РОСi*Усi</t>
  </si>
  <si>
    <t>Объем бюджетных ассигнований (тыс.руб.) *</t>
  </si>
  <si>
    <t xml:space="preserve">* Распределение субсидии утверждается в пределах бюджетных ассигнований, предусмотренных в установленном порядке Комитету на очередной финансовый год и на плановый период
</t>
  </si>
  <si>
    <t>№</t>
  </si>
  <si>
    <t>Общий объем расходов, тыс. руб.</t>
  </si>
  <si>
    <t>Минимальная для софинансирования</t>
  </si>
  <si>
    <t>Расчет</t>
  </si>
  <si>
    <t>Объем субсидии, тыс. руб.</t>
  </si>
  <si>
    <t>ДСб</t>
  </si>
  <si>
    <t>РБОi</t>
  </si>
  <si>
    <t>РБОср</t>
  </si>
  <si>
    <t>расчетная доля софинансирования</t>
  </si>
  <si>
    <t>Муниципальное  образование  «Город Пикалево» Бокситогорского муниципального района Ленинградской области</t>
  </si>
  <si>
    <t>Итого</t>
  </si>
  <si>
    <t xml:space="preserve">ДСб - базовый процент (доля) финансирования за счет средств бюджета муниципального образования обязательств, на исполнение которых предоставляются субсидии;
РБОi - расчетная бюджетная обеспеченность i-го муниципального образования после выравнивания;
РБОср - средняя расчетная бюджетная обеспеченность муниципальных образований после выравнивания.
</t>
  </si>
  <si>
    <t>На 2021 год субсидия распределена областным законом Ленинградской области от 04.12.2019 №94-оз 
«Об областном бюджете Ленинградской области на 2020 год и на плановый период 2021 и 2022 годов». 
В соответсвии с распределением с муниципальными образованиями заключены соглашения на предоставление субсидии до 2021 года включительно.
Расчет размера субсидии на 2021 год осуществлен в соответвстии с порядком предоставления субсидии в рамках подготовки проекта областного закона об областном бюджете на Ленинградской области на 2020 год и на плановый период 2021 и 2022 годов</t>
  </si>
  <si>
    <t>таблица 1</t>
  </si>
  <si>
    <t>Приложение 28 к пояснительной записке 2021 года</t>
  </si>
  <si>
    <t>таблица 2</t>
  </si>
  <si>
    <t>Расчет объема субсидий бюджетам муниципальных образований Ленинградской области для софинансирования текущей 
деятельности бизнес-инкубаторов, на создание которых были предоставлены средства за счет субсидий федерального бюджета, 
на плановый период 2022 и 2023 годов</t>
  </si>
  <si>
    <t xml:space="preserve">Расчет объема субсидий бюджетам муниципальных образований Ленинградской области для софинансирования текущей 
деятельности бизнес-инкубаторов, на создание которых были предоставлены средства за счет субсидий федерального бюджета, 
на 2021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</si>
</sst>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5" formatCode="_-* #,##0.0\ _₽_-;\-* #,##0.0\ _₽_-;_-* &quot;-&quot;??\ _₽_-;_-@_-"/>
    <numFmt numFmtId="167" formatCode="0.0000"/>
    <numFmt numFmtId="168" formatCode="#,##0.0_ ;\-#,##0.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center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6" fillId="0" borderId="0" xfId="2" applyFont="1"/>
    <xf numFmtId="0" fontId="6" fillId="0" borderId="1" xfId="2" applyFont="1" applyBorder="1" applyAlignment="1">
      <alignment vertical="top"/>
    </xf>
    <xf numFmtId="0" fontId="6" fillId="0" borderId="1" xfId="2" applyFont="1" applyBorder="1"/>
    <xf numFmtId="0" fontId="8" fillId="0" borderId="1" xfId="3" applyFont="1" applyFill="1" applyBorder="1" applyAlignment="1">
      <alignment wrapText="1"/>
    </xf>
    <xf numFmtId="165" fontId="6" fillId="0" borderId="1" xfId="4" applyNumberFormat="1" applyFont="1" applyBorder="1" applyAlignment="1">
      <alignment horizontal="center"/>
    </xf>
    <xf numFmtId="2" fontId="6" fillId="0" borderId="1" xfId="5" applyNumberFormat="1" applyFont="1" applyBorder="1" applyAlignment="1">
      <alignment horizontal="center"/>
    </xf>
    <xf numFmtId="10" fontId="6" fillId="0" borderId="1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167" fontId="6" fillId="0" borderId="1" xfId="2" applyNumberFormat="1" applyFont="1" applyBorder="1" applyAlignment="1">
      <alignment horizontal="center"/>
    </xf>
    <xf numFmtId="168" fontId="6" fillId="0" borderId="1" xfId="2" applyNumberFormat="1" applyFont="1" applyBorder="1" applyAlignment="1">
      <alignment horizontal="center" vertical="center"/>
    </xf>
    <xf numFmtId="0" fontId="9" fillId="0" borderId="1" xfId="2" applyFont="1" applyFill="1" applyBorder="1"/>
    <xf numFmtId="165" fontId="9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left" vertical="top" wrapText="1"/>
    </xf>
    <xf numFmtId="0" fontId="6" fillId="0" borderId="0" xfId="2" applyFont="1" applyAlignment="1">
      <alignment horizontal="left" vertical="top" wrapText="1"/>
    </xf>
    <xf numFmtId="0" fontId="6" fillId="0" borderId="1" xfId="2" applyFont="1" applyBorder="1" applyAlignment="1">
      <alignment horizontal="center" vertical="top"/>
    </xf>
    <xf numFmtId="0" fontId="6" fillId="0" borderId="1" xfId="2" applyFont="1" applyBorder="1" applyAlignment="1">
      <alignment horizontal="center" vertical="top" wrapText="1"/>
    </xf>
    <xf numFmtId="0" fontId="6" fillId="0" borderId="3" xfId="2" applyFont="1" applyBorder="1" applyAlignment="1">
      <alignment horizontal="center" vertical="top"/>
    </xf>
    <xf numFmtId="0" fontId="6" fillId="0" borderId="4" xfId="2" applyFont="1" applyBorder="1" applyAlignment="1">
      <alignment horizontal="center" vertical="top"/>
    </xf>
    <xf numFmtId="0" fontId="6" fillId="0" borderId="2" xfId="2" applyFont="1" applyBorder="1" applyAlignment="1">
      <alignment horizontal="center" vertical="top"/>
    </xf>
    <xf numFmtId="0" fontId="3" fillId="0" borderId="0" xfId="2" applyFont="1"/>
    <xf numFmtId="43" fontId="3" fillId="0" borderId="0" xfId="2" applyNumberFormat="1" applyFont="1"/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1" fontId="10" fillId="0" borderId="0" xfId="0" applyNumberFormat="1" applyFont="1" applyAlignment="1">
      <alignment horizontal="right" vertical="top"/>
    </xf>
    <xf numFmtId="4" fontId="7" fillId="0" borderId="0" xfId="2" applyNumberFormat="1" applyFont="1" applyAlignment="1">
      <alignment horizontal="right" vertical="center"/>
    </xf>
    <xf numFmtId="0" fontId="4" fillId="0" borderId="0" xfId="0" applyFont="1" applyBorder="1" applyAlignment="1">
      <alignment horizontal="center" vertical="top" wrapText="1"/>
    </xf>
  </cellXfs>
  <cellStyles count="6">
    <cellStyle name="Обычный" xfId="0" builtinId="0"/>
    <cellStyle name="Обычный 2" xfId="2"/>
    <cellStyle name="Обычный 2 2" xfId="3"/>
    <cellStyle name="Процентный 2" xfId="5"/>
    <cellStyle name="Финансовый" xfId="1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workbookViewId="0">
      <selection activeCell="A4" sqref="A4:I4"/>
    </sheetView>
  </sheetViews>
  <sheetFormatPr defaultRowHeight="15" x14ac:dyDescent="0.25"/>
  <cols>
    <col min="1" max="1" width="9.140625" style="37"/>
    <col min="2" max="2" width="46.42578125" style="37" bestFit="1" customWidth="1"/>
    <col min="3" max="3" width="19.42578125" style="37" customWidth="1"/>
    <col min="4" max="4" width="20.85546875" style="37" customWidth="1"/>
    <col min="5" max="5" width="12" style="37" bestFit="1" customWidth="1"/>
    <col min="6" max="6" width="8" style="37" customWidth="1"/>
    <col min="7" max="7" width="7.5703125" style="37" customWidth="1"/>
    <col min="8" max="8" width="21.140625" style="37" customWidth="1"/>
    <col min="9" max="9" width="15" style="37" customWidth="1"/>
    <col min="10" max="16384" width="9.140625" style="37"/>
  </cols>
  <sheetData>
    <row r="1" spans="1:9" ht="18.75" x14ac:dyDescent="0.25">
      <c r="I1" s="41" t="s">
        <v>25</v>
      </c>
    </row>
    <row r="2" spans="1:9" ht="18.75" x14ac:dyDescent="0.25">
      <c r="I2" s="42" t="s">
        <v>24</v>
      </c>
    </row>
    <row r="4" spans="1:9" ht="57.75" customHeight="1" x14ac:dyDescent="0.25">
      <c r="A4" s="39" t="s">
        <v>28</v>
      </c>
      <c r="B4" s="40"/>
      <c r="C4" s="40"/>
      <c r="D4" s="40"/>
      <c r="E4" s="40"/>
      <c r="F4" s="40"/>
      <c r="G4" s="40"/>
      <c r="H4" s="40"/>
      <c r="I4" s="40"/>
    </row>
    <row r="6" spans="1:9" s="12" customFormat="1" ht="90.75" customHeight="1" x14ac:dyDescent="0.25">
      <c r="A6" s="31" t="s">
        <v>23</v>
      </c>
      <c r="B6" s="31"/>
      <c r="C6" s="31"/>
      <c r="D6" s="31"/>
      <c r="E6" s="31"/>
      <c r="F6" s="31"/>
      <c r="G6" s="31"/>
      <c r="H6" s="31"/>
      <c r="I6" s="31"/>
    </row>
    <row r="7" spans="1:9" ht="15.75" x14ac:dyDescent="0.25">
      <c r="A7" s="12"/>
      <c r="B7" s="12"/>
      <c r="C7" s="12"/>
      <c r="D7" s="12"/>
      <c r="E7" s="12"/>
      <c r="F7" s="12"/>
      <c r="G7" s="12"/>
      <c r="H7" s="12"/>
      <c r="I7" s="12"/>
    </row>
    <row r="8" spans="1:9" ht="15.75" x14ac:dyDescent="0.25">
      <c r="A8" s="32" t="s">
        <v>11</v>
      </c>
      <c r="B8" s="33" t="s">
        <v>1</v>
      </c>
      <c r="C8" s="33" t="s">
        <v>12</v>
      </c>
      <c r="D8" s="33" t="s">
        <v>13</v>
      </c>
      <c r="E8" s="34" t="s">
        <v>14</v>
      </c>
      <c r="F8" s="35"/>
      <c r="G8" s="35"/>
      <c r="H8" s="36"/>
      <c r="I8" s="33" t="s">
        <v>15</v>
      </c>
    </row>
    <row r="9" spans="1:9" ht="33.75" customHeight="1" x14ac:dyDescent="0.25">
      <c r="A9" s="32"/>
      <c r="B9" s="33"/>
      <c r="C9" s="33"/>
      <c r="D9" s="33"/>
      <c r="E9" s="13" t="s">
        <v>16</v>
      </c>
      <c r="F9" s="13" t="s">
        <v>17</v>
      </c>
      <c r="G9" s="13" t="s">
        <v>18</v>
      </c>
      <c r="H9" s="24" t="s">
        <v>19</v>
      </c>
      <c r="I9" s="33"/>
    </row>
    <row r="10" spans="1:9" ht="47.25" x14ac:dyDescent="0.25">
      <c r="A10" s="14">
        <v>1</v>
      </c>
      <c r="B10" s="15" t="s">
        <v>20</v>
      </c>
      <c r="C10" s="16">
        <v>3030.3</v>
      </c>
      <c r="D10" s="17">
        <v>0.01</v>
      </c>
      <c r="E10" s="18">
        <v>0.01</v>
      </c>
      <c r="F10" s="19">
        <v>0.86399999999999999</v>
      </c>
      <c r="G10" s="19">
        <v>1.1240000000000001</v>
      </c>
      <c r="H10" s="20">
        <f>E10*F10/G10</f>
        <v>7.6868327402135226E-3</v>
      </c>
      <c r="I10" s="21">
        <f>C10*(1-D10)</f>
        <v>2999.9970000000003</v>
      </c>
    </row>
    <row r="11" spans="1:9" ht="15.75" x14ac:dyDescent="0.25">
      <c r="A11" s="14"/>
      <c r="B11" s="22" t="s">
        <v>21</v>
      </c>
      <c r="C11" s="14"/>
      <c r="D11" s="14"/>
      <c r="E11" s="14"/>
      <c r="F11" s="14"/>
      <c r="G11" s="14"/>
      <c r="H11" s="14"/>
      <c r="I11" s="23">
        <f>I10</f>
        <v>2999.9970000000003</v>
      </c>
    </row>
    <row r="12" spans="1:9" ht="15.75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9" ht="70.5" customHeight="1" x14ac:dyDescent="0.25">
      <c r="B13" s="30" t="s">
        <v>22</v>
      </c>
      <c r="C13" s="30"/>
      <c r="D13" s="30"/>
      <c r="E13" s="30"/>
      <c r="F13" s="30"/>
      <c r="G13" s="30"/>
      <c r="H13" s="30"/>
      <c r="I13" s="30"/>
    </row>
    <row r="16" spans="1:9" x14ac:dyDescent="0.25">
      <c r="E16" s="38"/>
    </row>
    <row r="17" spans="5:5" x14ac:dyDescent="0.25">
      <c r="E17" s="38"/>
    </row>
  </sheetData>
  <mergeCells count="9">
    <mergeCell ref="A4:I4"/>
    <mergeCell ref="B13:I13"/>
    <mergeCell ref="A6:I6"/>
    <mergeCell ref="A8:A9"/>
    <mergeCell ref="B8:B9"/>
    <mergeCell ref="C8:C9"/>
    <mergeCell ref="D8:D9"/>
    <mergeCell ref="E8:H8"/>
    <mergeCell ref="I8:I9"/>
  </mergeCell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L10"/>
  <sheetViews>
    <sheetView workbookViewId="0">
      <selection activeCell="A4" sqref="A4:K4"/>
    </sheetView>
  </sheetViews>
  <sheetFormatPr defaultRowHeight="12.75" x14ac:dyDescent="0.2"/>
  <cols>
    <col min="1" max="1" width="41.5703125" style="3" customWidth="1"/>
    <col min="2" max="3" width="9.140625" style="3" bestFit="1" customWidth="1"/>
    <col min="4" max="5" width="8.7109375" style="3" bestFit="1" customWidth="1"/>
    <col min="6" max="7" width="11.42578125" style="3" bestFit="1" customWidth="1"/>
    <col min="8" max="9" width="8.7109375" style="3" bestFit="1" customWidth="1"/>
    <col min="10" max="11" width="9" style="3" bestFit="1" customWidth="1"/>
    <col min="12" max="16384" width="9.140625" style="3"/>
  </cols>
  <sheetData>
    <row r="1" spans="1:12" ht="18.75" x14ac:dyDescent="0.2">
      <c r="K1" s="41" t="s">
        <v>25</v>
      </c>
    </row>
    <row r="2" spans="1:12" ht="18.75" x14ac:dyDescent="0.2">
      <c r="K2" s="42" t="s">
        <v>26</v>
      </c>
    </row>
    <row r="4" spans="1:12" ht="49.5" customHeight="1" x14ac:dyDescent="0.2">
      <c r="A4" s="43" t="s">
        <v>27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2" ht="53.25" customHeight="1" x14ac:dyDescent="0.2">
      <c r="A5" s="26" t="s">
        <v>8</v>
      </c>
      <c r="B5" s="26"/>
      <c r="C5" s="5"/>
      <c r="D5" s="1"/>
      <c r="E5" s="1"/>
      <c r="F5" s="1"/>
      <c r="G5" s="1"/>
      <c r="H5" s="1"/>
      <c r="I5" s="1"/>
      <c r="J5" s="1"/>
      <c r="K5" s="1"/>
    </row>
    <row r="6" spans="1:12" ht="83.25" customHeight="1" x14ac:dyDescent="0.2">
      <c r="A6" s="4" t="s">
        <v>1</v>
      </c>
      <c r="B6" s="27" t="s">
        <v>2</v>
      </c>
      <c r="C6" s="28"/>
      <c r="D6" s="27" t="s">
        <v>6</v>
      </c>
      <c r="E6" s="28"/>
      <c r="F6" s="27" t="s">
        <v>3</v>
      </c>
      <c r="G6" s="28"/>
      <c r="H6" s="27" t="s">
        <v>9</v>
      </c>
      <c r="I6" s="28"/>
      <c r="J6" s="29" t="s">
        <v>4</v>
      </c>
      <c r="K6" s="29"/>
    </row>
    <row r="7" spans="1:12" ht="15" x14ac:dyDescent="0.2">
      <c r="A7" s="6"/>
      <c r="B7" s="4" t="s">
        <v>7</v>
      </c>
      <c r="C7" s="4" t="s">
        <v>0</v>
      </c>
      <c r="D7" s="4" t="s">
        <v>7</v>
      </c>
      <c r="E7" s="4" t="s">
        <v>0</v>
      </c>
      <c r="F7" s="4" t="s">
        <v>7</v>
      </c>
      <c r="G7" s="4" t="s">
        <v>0</v>
      </c>
      <c r="H7" s="4" t="s">
        <v>7</v>
      </c>
      <c r="I7" s="4" t="s">
        <v>0</v>
      </c>
      <c r="J7" s="4" t="s">
        <v>7</v>
      </c>
      <c r="K7" s="4" t="s">
        <v>0</v>
      </c>
      <c r="L7" s="8"/>
    </row>
    <row r="8" spans="1:12" ht="60" x14ac:dyDescent="0.2">
      <c r="A8" s="7" t="s">
        <v>5</v>
      </c>
      <c r="B8" s="9">
        <v>4794.4880000000003</v>
      </c>
      <c r="C8" s="9">
        <v>4933.3339999999998</v>
      </c>
      <c r="D8" s="9">
        <v>91</v>
      </c>
      <c r="E8" s="9">
        <v>90</v>
      </c>
      <c r="F8" s="10">
        <f>B8*D8/100</f>
        <v>4362.9840800000002</v>
      </c>
      <c r="G8" s="10">
        <f>C8*E8/100</f>
        <v>4440.0006000000003</v>
      </c>
      <c r="H8" s="9">
        <v>3000</v>
      </c>
      <c r="I8" s="9">
        <v>3000</v>
      </c>
      <c r="J8" s="11">
        <v>3000</v>
      </c>
      <c r="K8" s="11">
        <v>3000</v>
      </c>
    </row>
    <row r="9" spans="1:12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2" ht="28.5" customHeight="1" x14ac:dyDescent="0.2">
      <c r="A10" s="25" t="s">
        <v>10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</sheetData>
  <mergeCells count="8">
    <mergeCell ref="A10:K10"/>
    <mergeCell ref="A5:B5"/>
    <mergeCell ref="B6:C6"/>
    <mergeCell ref="D6:E6"/>
    <mergeCell ref="F6:G6"/>
    <mergeCell ref="H6:I6"/>
    <mergeCell ref="J6:K6"/>
    <mergeCell ref="A4:K4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БИ Пикалево 2021</vt:lpstr>
      <vt:lpstr>БИ Пикалево 2022-2023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Лаврик</dc:creator>
  <cp:lastModifiedBy>Старостина Рузанна Левоновна</cp:lastModifiedBy>
  <cp:lastPrinted>2020-08-28T15:20:21Z</cp:lastPrinted>
  <dcterms:created xsi:type="dcterms:W3CDTF">2020-07-27T13:12:11Z</dcterms:created>
  <dcterms:modified xsi:type="dcterms:W3CDTF">2020-08-28T15:20:31Z</dcterms:modified>
</cp:coreProperties>
</file>