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35" windowWidth="12060" windowHeight="11760"/>
  </bookViews>
  <sheets>
    <sheet name="КР ДК 2021-2023 Заявка" sheetId="15" r:id="rId1"/>
  </sheets>
  <externalReferences>
    <externalReference r:id="rId2"/>
  </externalReferences>
  <definedNames>
    <definedName name="_xlnm._FilterDatabase" localSheetId="0" hidden="1">'КР ДК 2021-2023 Заявка'!$A$3:$D$15</definedName>
    <definedName name="Видработ">[1]Лист2!$A$2:$A$5</definedName>
    <definedName name="_xlnm.Print_Titles" localSheetId="0">'КР ДК 2021-2023 Заявка'!$3:$5</definedName>
    <definedName name="Луга">[1]Лист2!$E$127:$E$140</definedName>
    <definedName name="МО">[1]Лист2!$E$2:$E$188</definedName>
    <definedName name="МР">[1]Лист2!$D$2:$D$18</definedName>
    <definedName name="_xlnm.Print_Area" localSheetId="0">'КР ДК 2021-2023 Заявка'!$A$1:$I$15</definedName>
    <definedName name="ПСД">[1]Лист2!$C$2:$C$4</definedName>
    <definedName name="Типобъекта">[1]Лист2!$B$2:$B$19</definedName>
  </definedNames>
  <calcPr calcId="145621"/>
</workbook>
</file>

<file path=xl/calcChain.xml><?xml version="1.0" encoding="utf-8"?>
<calcChain xmlns="http://schemas.openxmlformats.org/spreadsheetml/2006/main">
  <c r="H14" i="15" l="1"/>
  <c r="I15" i="15" l="1"/>
  <c r="H15" i="15" l="1"/>
  <c r="E15" i="15"/>
  <c r="E13" i="15"/>
  <c r="L12" i="15"/>
  <c r="L11" i="15"/>
</calcChain>
</file>

<file path=xl/sharedStrings.xml><?xml version="1.0" encoding="utf-8"?>
<sst xmlns="http://schemas.openxmlformats.org/spreadsheetml/2006/main" count="41" uniqueCount="41">
  <si>
    <t>№</t>
  </si>
  <si>
    <t>Наименование муниципального образования</t>
  </si>
  <si>
    <t>Плановый общий объем расходов на исполнение  софинансируемых обязательств (сметная стоимость работ), тыс. руб. (ЗС)</t>
  </si>
  <si>
    <t>Номер заявки</t>
  </si>
  <si>
    <t>Название объекта</t>
  </si>
  <si>
    <t>Фактические затраты (ориентировочные) тыс. руб.</t>
  </si>
  <si>
    <t>Доля субсидии, %</t>
  </si>
  <si>
    <t>Сметная стоимость</t>
  </si>
  <si>
    <t>Примечание (выплачено)</t>
  </si>
  <si>
    <t>Наличие положительного заключения экспертизы</t>
  </si>
  <si>
    <t>ИТОГО</t>
  </si>
  <si>
    <t>7 166,082 т.р. - выплачено</t>
  </si>
  <si>
    <t>11 092,091 т.р. - выплачено</t>
  </si>
  <si>
    <t>Остаток субсидий на 2016 год 16 562,733 тыс. руб.</t>
  </si>
  <si>
    <t>12 474,304 т.р. - выплачено</t>
  </si>
  <si>
    <t>9 265,217 т.р. - выплачено</t>
  </si>
  <si>
    <t>4 328,264 т.р. - выплачено</t>
  </si>
  <si>
    <t>Колчановское сельское поселение Волховского муниципального района</t>
  </si>
  <si>
    <t>Капитальный ремонт здания дома культуры МБУКС "КСК-Алексино" с.Колчаново, в т.ч. Спортивного зала, кровли, приобретение и монтаж светового и звукового оборудования по адресу: Ленинградская область, Волховский муниципальный район, с.Колчаново, мкр.Алексино, д.17</t>
  </si>
  <si>
    <t>Мелегежское сельское поселение Тихвинского муниципального района</t>
  </si>
  <si>
    <t>Капитальный ремонт Андреевского центра культуры и досуга, в части кровли, пола, цокольной части (отмостка и крыльца), усиления наружных стен по адресу: Ленинградская область, Тихвинский муниципальный район, Мелегежское сельское поселение, д. Мелегежская Горка, 23</t>
  </si>
  <si>
    <t>Староладожское сельское поселение Волховского муниципального района</t>
  </si>
  <si>
    <t>Капитальный ремонт МБУДОКС ИДЦ "Старая Ладога" по адресу Ленинградская область, Волховский район, с.Старая Ладога, ул. Советская, д.1</t>
  </si>
  <si>
    <t>Усадищенское сельское поселение Волховского муниципального района</t>
  </si>
  <si>
    <t>Капитальный ремонт кровли Дома культуры по адресу: д.Усадище, д.134, Волховского муниципального района Ленинградской области</t>
  </si>
  <si>
    <t>Тосненский район</t>
  </si>
  <si>
    <t>Капитальный ремонт МКУК "Ушакинский центр досуга и народного творчества" в части одежды сцены, звукового и светового оборудования сцены и зрительного зала, механики сцены, кресел</t>
  </si>
  <si>
    <t xml:space="preserve">Хваловское сельское поселение Волховского муниципального района </t>
  </si>
  <si>
    <t>Капитальный ремонт МБУКС Хваловский Досуговый Центр ао адресу: Ленинградская область, Волховский район, Хваловское сельское поселение, д. Хвалово, д.127</t>
  </si>
  <si>
    <t>Бережковское сельское поселение Волховского муниципального района</t>
  </si>
  <si>
    <t>Капитальный ремонт здания спортивного зала МБУКС "Бережковский сельский дом культуры", расположенного по адресу: Ленинградская область, Волховский район, деревня Бережки, улица Придорожная, дом 46</t>
  </si>
  <si>
    <t xml:space="preserve">Красносельское сельское поселение Выборгского района </t>
  </si>
  <si>
    <t>Кипенское сельское поселение Ломоносовского муниципального района</t>
  </si>
  <si>
    <t>Капитальный ремонт здания дома культуры д.Кипень муниципального образования Кипенское сельское поселение по адресу: 188515, Ленинградская область, Ломоносовский район, д.Кипень, Ропшинское шоссе, д.7А</t>
  </si>
  <si>
    <t>Размер субсидии бюджету муниципального образования на  2021 год, тыс. руб.</t>
  </si>
  <si>
    <t xml:space="preserve">Уровень софинанс-я расходного обязательства в соответствии с заявкой, %  </t>
  </si>
  <si>
    <t>Округление под ОЗ, тыс. руб.</t>
  </si>
  <si>
    <t>Предельный уровень софинансирования для i-го муниципального образования, % (УС), в соответствии с РПЛО от 08.06.2020 № 403-р</t>
  </si>
  <si>
    <t>Капитальный ремонт дома культуры, по адресу: Ленинградская область, Выборгский район, Красносельское сельское поселение, п.Красносельское, ул. Советская, д № 9А</t>
  </si>
  <si>
    <t xml:space="preserve">Расчет субсидий бюджетам муниципальных образований Ленинградской области на мероприятия по капитальному ремонту объектов 
на 2021 год </t>
  </si>
  <si>
    <t>Приложение 7 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</si>
</sst>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6" xfId="0" applyFill="1" applyBorder="1"/>
    <xf numFmtId="0" fontId="0" fillId="0" borderId="6" xfId="0" applyFill="1" applyBorder="1"/>
    <xf numFmtId="0" fontId="0" fillId="0" borderId="1" xfId="0" applyFill="1" applyBorder="1"/>
    <xf numFmtId="0" fontId="4" fillId="0" borderId="0" xfId="0" applyFont="1"/>
    <xf numFmtId="164" fontId="6" fillId="2" borderId="1" xfId="1" applyNumberFormat="1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164" fontId="0" fillId="0" borderId="0" xfId="0" applyNumberFormat="1"/>
    <xf numFmtId="165" fontId="6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1" fontId="13" fillId="0" borderId="0" xfId="0" applyNumberFormat="1" applyFont="1" applyAlignment="1">
      <alignment horizontal="right" vertical="top"/>
    </xf>
    <xf numFmtId="0" fontId="14" fillId="2" borderId="1" xfId="0" applyFont="1" applyFill="1" applyBorder="1"/>
    <xf numFmtId="0" fontId="10" fillId="2" borderId="1" xfId="0" applyFont="1" applyFill="1" applyBorder="1"/>
    <xf numFmtId="0" fontId="9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/>
    </xf>
    <xf numFmtId="165" fontId="10" fillId="2" borderId="1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/>
    <xf numFmtId="0" fontId="11" fillId="0" borderId="1" xfId="0" applyFont="1" applyFill="1" applyBorder="1"/>
    <xf numFmtId="0" fontId="11" fillId="0" borderId="0" xfId="0" applyFont="1" applyFill="1"/>
    <xf numFmtId="0" fontId="15" fillId="2" borderId="3" xfId="0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4.%20&#1054;&#1090;&#1076;&#1077;&#1083;%20&#1082;&#1086;&#1086;&#1088;&#1076;&#1080;&#1085;&#1072;&#1094;&#1080;&#1080;%20&#1088;&#1077;&#1072;&#1083;&#1080;&#1079;&#1072;&#1094;&#1080;&#1080;%20&#1094;&#1077;&#1083;&#1077;&#1074;&#1099;&#1093;%20&#1087;&#1088;&#1086;&#1075;&#1088;&#1072;&#1084;&#1084;%20&#1080;%20&#1084;&#1077;&#1078;&#1088;&#1077;&#1075;&#1080;&#1086;&#1085;&#1072;&#1083;&#1100;&#1085;&#1099;&#1093;%20&#1089;&#1074;&#1103;&#1079;&#1077;&#1081;/&#1050;&#1072;&#1090;&#1088;&#1080;&#1095;&#1077;&#1085;&#1082;&#1086;/&#1086;&#1073;&#1097;&#1072;&#1103;/&#1057;&#1074;&#1086;&#1076;%20&#1086;&#1090;%20&#1052;&#1054;%20&#1080;%20&#1052;&#1056;%20&#1087;&#1086;%20&#1051;&#1077;&#1085;&#1080;&#1085;&#1075;&#1088;&#1072;&#1076;&#1089;&#1082;&#1086;&#1081;%20&#1086;&#1073;&#1083;&#1072;&#1089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"/>
      <sheetName val="Дома Культуры"/>
      <sheetName val="Лист2"/>
    </sheetNames>
    <sheetDataSet>
      <sheetData sheetId="0" refreshError="1"/>
      <sheetData sheetId="1" refreshError="1"/>
      <sheetData sheetId="2">
        <row r="2">
          <cell r="A2" t="str">
            <v>Строительство</v>
          </cell>
          <cell r="B2" t="str">
            <v>Дошкольная образовательная организация</v>
          </cell>
          <cell r="C2" t="str">
            <v>Разработана</v>
          </cell>
          <cell r="D2" t="str">
            <v>Бокситогорский муниципальный район</v>
          </cell>
          <cell r="E2" t="str">
            <v>Агалатовское сельское поселение</v>
          </cell>
        </row>
        <row r="3">
          <cell r="A3" t="str">
            <v>Реконструкция (модернизация)</v>
          </cell>
          <cell r="B3" t="str">
            <v>Общеобразовательная организация</v>
          </cell>
          <cell r="C3" t="str">
            <v>Требуется разработка</v>
          </cell>
          <cell r="D3" t="str">
            <v>Волосовский муниципальный район</v>
          </cell>
          <cell r="E3" t="str">
            <v>Алёховщинское сельское поселение</v>
          </cell>
        </row>
        <row r="4">
          <cell r="A4" t="str">
            <v>Капитальный ремонт</v>
          </cell>
          <cell r="B4" t="str">
            <v>Медицинская организация</v>
          </cell>
          <cell r="C4" t="str">
            <v>Разработка не требуется</v>
          </cell>
          <cell r="D4" t="str">
            <v>Волховский муниципальный район</v>
          </cell>
          <cell r="E4" t="str">
            <v>Аннинское городское поселение</v>
          </cell>
        </row>
        <row r="5">
          <cell r="A5" t="str">
            <v>Приобретение транспортных средств и оборудования</v>
          </cell>
          <cell r="B5" t="str">
            <v>Спортивное сооружение</v>
          </cell>
          <cell r="D5" t="str">
            <v>Всеволожский муниципальный район</v>
          </cell>
          <cell r="E5" t="str">
            <v>Бегуницкое сельское поселение</v>
          </cell>
        </row>
        <row r="6">
          <cell r="B6" t="str">
            <v>Объект культуры</v>
          </cell>
          <cell r="D6" t="str">
            <v>Выборгский район</v>
          </cell>
          <cell r="E6" t="str">
            <v>Бережковское сельское поселение</v>
          </cell>
        </row>
        <row r="7">
          <cell r="B7" t="str">
            <v>Объект социального назначения</v>
          </cell>
          <cell r="D7" t="str">
            <v>Гатчинский муниципальный район</v>
          </cell>
          <cell r="E7" t="str">
            <v>Бокситогорское городское поселение</v>
          </cell>
        </row>
        <row r="8">
          <cell r="B8" t="str">
            <v xml:space="preserve">Центр культурного развития и развития традиционных промыслов и ремесел
</v>
          </cell>
          <cell r="D8" t="str">
            <v>Кингисеппский муниципальный район</v>
          </cell>
          <cell r="E8" t="str">
            <v>Большеврудское сельское поселение</v>
          </cell>
        </row>
        <row r="9">
          <cell r="B9" t="str">
            <v>Транспорт</v>
          </cell>
          <cell r="D9" t="str">
            <v>Киришский муниципальный район</v>
          </cell>
          <cell r="E9" t="str">
            <v>Большедворское сельское поселение</v>
          </cell>
        </row>
        <row r="10">
          <cell r="B10" t="str">
            <v>Оборудование</v>
          </cell>
          <cell r="D10" t="str">
            <v>Кировский муниципальный район</v>
          </cell>
          <cell r="E10" t="str">
            <v>Большеижорское городское поселение</v>
          </cell>
        </row>
        <row r="11">
          <cell r="B11" t="str">
            <v>Система водоотведения и канализации</v>
          </cell>
          <cell r="D11" t="str">
            <v>Лодейнопольский муниципальный район</v>
          </cell>
          <cell r="E11" t="str">
            <v>Большеколпанское сельское поселение</v>
          </cell>
        </row>
        <row r="12">
          <cell r="B12" t="str">
            <v>Очистные сооружения</v>
          </cell>
          <cell r="D12" t="str">
            <v>Ломоносовский муниципальный район</v>
          </cell>
          <cell r="E12" t="str">
            <v>Большелуцкое сельское поселение</v>
          </cell>
        </row>
        <row r="13">
          <cell r="B13" t="str">
            <v>Станция обезжелезивания воды</v>
          </cell>
          <cell r="D13" t="str">
            <v>Лужский муниципальный район</v>
          </cell>
          <cell r="E13" t="str">
            <v>Борское сельское поселение</v>
          </cell>
        </row>
        <row r="14">
          <cell r="B14" t="str">
            <v>Локальные водопроводы</v>
          </cell>
          <cell r="D14" t="str">
            <v>Подпорожский муниципальный район</v>
          </cell>
          <cell r="E14" t="str">
            <v>Борское сельское поселение</v>
          </cell>
        </row>
        <row r="15">
          <cell r="B15" t="str">
            <v>Водозаборные сооружения</v>
          </cell>
          <cell r="D15" t="str">
            <v>Приозерский муниципальный район</v>
          </cell>
          <cell r="E15" t="str">
            <v>Бугровское сельское поселение</v>
          </cell>
        </row>
        <row r="16">
          <cell r="B16" t="str">
            <v>Газопровод</v>
          </cell>
          <cell r="D16" t="str">
            <v>Сланцевский муниципальный район</v>
          </cell>
          <cell r="E16" t="str">
            <v>Будогощское городское поселение</v>
          </cell>
        </row>
        <row r="17">
          <cell r="B17" t="str">
            <v>Автомобильные дороги общего пользования с твердым покрытием  к общественно значимым объектам населенных пунктов, объектам производства и переработки продукции</v>
          </cell>
          <cell r="D17" t="str">
            <v>Тихвинский муниципальный район</v>
          </cell>
          <cell r="E17" t="str">
            <v>Важинское городское поселение</v>
          </cell>
        </row>
        <row r="18">
          <cell r="B18" t="str">
            <v>Благоустройство территории</v>
          </cell>
          <cell r="D18" t="str">
            <v>Тосненский район</v>
          </cell>
          <cell r="E18" t="str">
            <v>Веревское сельское поселение</v>
          </cell>
        </row>
        <row r="19">
          <cell r="B19" t="str">
            <v>ККЗ</v>
          </cell>
          <cell r="E19" t="str">
            <v>Виллозское городское поселение</v>
          </cell>
        </row>
        <row r="20">
          <cell r="E20" t="str">
            <v>Винницкое сельское поселение</v>
          </cell>
        </row>
        <row r="21">
          <cell r="E21" t="str">
            <v>Вистинское сельское поселение</v>
          </cell>
        </row>
        <row r="22">
          <cell r="E22" t="str">
            <v>Вознесенское городское поселение</v>
          </cell>
        </row>
        <row r="23">
          <cell r="E23" t="str">
            <v>Войсковицкое сельское поселение</v>
          </cell>
        </row>
        <row r="24">
          <cell r="E24" t="str">
            <v>Володарское сельское поселение</v>
          </cell>
        </row>
        <row r="25">
          <cell r="E25" t="str">
            <v>Волосовское городское поселение</v>
          </cell>
        </row>
        <row r="26">
          <cell r="E26" t="str">
            <v>Волошовское сельское поселение</v>
          </cell>
        </row>
        <row r="27">
          <cell r="E27" t="str">
            <v>Волховское городское поселение</v>
          </cell>
        </row>
        <row r="28">
          <cell r="E28" t="str">
            <v>Всеволожское городское поселение</v>
          </cell>
        </row>
        <row r="29">
          <cell r="E29" t="str">
            <v>Выборгское городское поселение</v>
          </cell>
        </row>
        <row r="30">
          <cell r="E30" t="str">
            <v>Вындиноостровское сельское поселение</v>
          </cell>
        </row>
        <row r="31">
          <cell r="E31" t="str">
            <v>Вырицкое городское поселение</v>
          </cell>
        </row>
        <row r="32">
          <cell r="E32" t="str">
            <v>Выскатское сельское поселение</v>
          </cell>
        </row>
        <row r="33">
          <cell r="E33" t="str">
            <v>Высоцкое городское поселение</v>
          </cell>
        </row>
        <row r="34">
          <cell r="E34" t="str">
            <v>Ганьковское сельское поселение</v>
          </cell>
        </row>
        <row r="35">
          <cell r="E35" t="str">
            <v>Гатчинское городское поселение</v>
          </cell>
        </row>
        <row r="36">
          <cell r="E36" t="str">
            <v>Глажевское сельское поселение</v>
          </cell>
        </row>
        <row r="37">
          <cell r="E37" t="str">
            <v>Гончаровское сельское поселение</v>
          </cell>
        </row>
        <row r="38">
          <cell r="E38" t="str">
            <v>Горбунковское сельское поселение</v>
          </cell>
        </row>
        <row r="39">
          <cell r="E39" t="str">
            <v>Горское сельское поселение</v>
          </cell>
        </row>
        <row r="40">
          <cell r="E40" t="str">
            <v>Гостилицкое сельское поселение</v>
          </cell>
        </row>
        <row r="41">
          <cell r="E41" t="str">
            <v>Гостицкое сельское поселение</v>
          </cell>
        </row>
        <row r="42">
          <cell r="E42" t="str">
            <v>Громовское сельское поселение</v>
          </cell>
        </row>
        <row r="43">
          <cell r="E43" t="str">
            <v>Дзержинское сельское поселение</v>
          </cell>
        </row>
        <row r="44">
          <cell r="E44" t="str">
            <v>Доможировское сельское поселение</v>
          </cell>
        </row>
        <row r="45">
          <cell r="E45" t="str">
            <v>Дружногорское городское поселение</v>
          </cell>
        </row>
        <row r="46">
          <cell r="E46" t="str">
            <v>Дубровское городское поселение</v>
          </cell>
        </row>
        <row r="47">
          <cell r="E47" t="str">
            <v>Елизаветинское сельское поселение</v>
          </cell>
        </row>
        <row r="48">
          <cell r="E48" t="str">
            <v>Ефимовское городское поселение</v>
          </cell>
        </row>
        <row r="49">
          <cell r="E49" t="str">
            <v>Загривское сельское поселение</v>
          </cell>
        </row>
        <row r="50">
          <cell r="E50" t="str">
            <v>Заклинское сельское поселение</v>
          </cell>
        </row>
        <row r="51">
          <cell r="E51" t="str">
            <v>Заневское городское поселение</v>
          </cell>
        </row>
        <row r="52">
          <cell r="E52" t="str">
            <v>Запорожское сельское поселение</v>
          </cell>
        </row>
        <row r="53">
          <cell r="E53" t="str">
            <v>Ивангородское городское поселение</v>
          </cell>
        </row>
        <row r="54">
          <cell r="E54" t="str">
            <v>Иссадское сельское поселение</v>
          </cell>
        </row>
        <row r="55">
          <cell r="E55" t="str">
            <v>Калитинское сельское поселение</v>
          </cell>
        </row>
        <row r="56">
          <cell r="E56" t="str">
            <v>Каменногорское городское поселение</v>
          </cell>
        </row>
        <row r="57">
          <cell r="E57" t="str">
            <v>Кингисеппское городское поселение</v>
          </cell>
        </row>
        <row r="58">
          <cell r="E58" t="str">
            <v>Кипенское сельское поселение</v>
          </cell>
        </row>
        <row r="59">
          <cell r="E59" t="str">
            <v>Киришское городское поселение</v>
          </cell>
        </row>
        <row r="60">
          <cell r="E60" t="str">
            <v>Кировское городское поселение</v>
          </cell>
        </row>
        <row r="61">
          <cell r="E61" t="str">
            <v>Кисельнинское сельское поселение</v>
          </cell>
        </row>
        <row r="62">
          <cell r="E62" t="str">
            <v>Клопицкое сельское поселение</v>
          </cell>
        </row>
        <row r="63">
          <cell r="E63" t="str">
            <v>Кобринское сельское поселение</v>
          </cell>
        </row>
        <row r="64">
          <cell r="E64" t="str">
            <v>Колтушское сельское поселение</v>
          </cell>
        </row>
        <row r="65">
          <cell r="E65" t="str">
            <v>Колчановское сельское поселение</v>
          </cell>
        </row>
        <row r="66">
          <cell r="E66" t="str">
            <v>Коммунарское городское поселение</v>
          </cell>
        </row>
        <row r="67">
          <cell r="E67" t="str">
            <v>Копорское сельское поселение</v>
          </cell>
        </row>
        <row r="68">
          <cell r="E68" t="str">
            <v>Коськовское сельское поселение</v>
          </cell>
        </row>
        <row r="69">
          <cell r="E69" t="str">
            <v>Котельское сельское поселение</v>
          </cell>
        </row>
        <row r="70">
          <cell r="E70" t="str">
            <v>Красноборское городское поселение</v>
          </cell>
        </row>
        <row r="71">
          <cell r="E71" t="str">
            <v>Красноозёрное сельское поселение</v>
          </cell>
        </row>
        <row r="72">
          <cell r="E72" t="str">
            <v>Красносельское сельское поселение</v>
          </cell>
        </row>
        <row r="73">
          <cell r="E73" t="str">
            <v>Кузёмкинское сельское поселение</v>
          </cell>
        </row>
        <row r="74">
          <cell r="E74" t="str">
            <v>Кузнечнинское городское поселение</v>
          </cell>
        </row>
        <row r="75">
          <cell r="E75" t="str">
            <v>Кузьмоловское городское поселение</v>
          </cell>
        </row>
        <row r="76">
          <cell r="E76" t="str">
            <v>Куйвозовское сельское поселение</v>
          </cell>
        </row>
        <row r="77">
          <cell r="E77" t="str">
            <v>Кусинское сельское поселение</v>
          </cell>
        </row>
        <row r="78">
          <cell r="E78" t="str">
            <v>Лаголовское сельское поселение</v>
          </cell>
        </row>
        <row r="79">
          <cell r="E79" t="str">
            <v>Ларионовское сельское поселение</v>
          </cell>
        </row>
        <row r="80">
          <cell r="E80" t="str">
            <v>Лебяженское городское поселение</v>
          </cell>
        </row>
        <row r="81">
          <cell r="E81" t="str">
            <v>Лесколовское сельское поселение</v>
          </cell>
        </row>
        <row r="82">
          <cell r="E82" t="str">
            <v>Лидское сельское поселение</v>
          </cell>
        </row>
        <row r="83">
          <cell r="E83" t="str">
            <v>Лисинское сельское поселение</v>
          </cell>
        </row>
        <row r="84">
          <cell r="E84" t="str">
            <v>Лодейнопольское городское поселение</v>
          </cell>
        </row>
        <row r="85">
          <cell r="E85" t="str">
            <v>Лопухинское сельское поселение</v>
          </cell>
        </row>
        <row r="86">
          <cell r="E86" t="str">
            <v>Лужское городское поселение</v>
          </cell>
        </row>
        <row r="87">
          <cell r="E87" t="str">
            <v>Любанское городское поселение</v>
          </cell>
        </row>
        <row r="88">
          <cell r="E88" t="str">
            <v>Мгинское городское поселение</v>
          </cell>
        </row>
        <row r="89">
          <cell r="E89" t="str">
            <v>Мелегежское сельское поселение</v>
          </cell>
        </row>
        <row r="90">
          <cell r="E90" t="str">
            <v>Мельниковское сельское поселение</v>
          </cell>
        </row>
        <row r="91">
          <cell r="E91" t="str">
            <v>Мичуринское сельское поселение</v>
          </cell>
        </row>
        <row r="92">
          <cell r="E92" t="str">
            <v>Морозовское городское поселение</v>
          </cell>
        </row>
        <row r="93">
          <cell r="E93" t="str">
            <v>Муринское городское поселение</v>
          </cell>
        </row>
        <row r="94">
          <cell r="E94" t="str">
            <v>Мшинское сельское поселение</v>
          </cell>
        </row>
        <row r="95">
          <cell r="E95" t="str">
            <v>Назиевское городское поселение</v>
          </cell>
        </row>
        <row r="96">
          <cell r="E96" t="str">
            <v>Нежновское сельское поселение</v>
          </cell>
        </row>
        <row r="97">
          <cell r="E97" t="str">
            <v>Низинское сельское поселение</v>
          </cell>
        </row>
        <row r="98">
          <cell r="E98" t="str">
            <v>Никольское городское поселение</v>
          </cell>
        </row>
        <row r="99">
          <cell r="E99" t="str">
            <v>Никольское городское поселение</v>
          </cell>
        </row>
        <row r="100">
          <cell r="E100" t="str">
            <v>Новодевяткинское сельское поселение</v>
          </cell>
        </row>
        <row r="101">
          <cell r="E101" t="str">
            <v>Новоладожское городское поселение</v>
          </cell>
        </row>
        <row r="102">
          <cell r="E102" t="str">
            <v>Новосветское сельское поселение</v>
          </cell>
        </row>
        <row r="103">
          <cell r="E103" t="str">
            <v>Новосельское сельское поселение</v>
          </cell>
        </row>
        <row r="104">
          <cell r="E104" t="str">
            <v>Нурминское сельское поселение</v>
          </cell>
        </row>
        <row r="105">
          <cell r="E105" t="str">
            <v>Опольевское сельское поселение</v>
          </cell>
        </row>
        <row r="106">
          <cell r="E106" t="str">
            <v>Оредежское сельское поселение</v>
          </cell>
        </row>
        <row r="107">
          <cell r="E107" t="str">
            <v>Оржицкое сельское поселение</v>
          </cell>
        </row>
        <row r="108">
          <cell r="E108" t="str">
            <v>Осьминское сельское поселение</v>
          </cell>
        </row>
        <row r="109">
          <cell r="E109" t="str">
            <v>Отрадненское городское поселение</v>
          </cell>
        </row>
        <row r="110">
          <cell r="E110" t="str">
            <v>Павловское городское поселение</v>
          </cell>
        </row>
        <row r="111">
          <cell r="E111" t="str">
            <v>Пашозерское сельское поселение</v>
          </cell>
        </row>
        <row r="112">
          <cell r="E112" t="str">
            <v>Пашское сельское поселение</v>
          </cell>
        </row>
        <row r="113">
          <cell r="E113" t="str">
            <v>Пениковское сельское поселение</v>
          </cell>
        </row>
        <row r="114">
          <cell r="E114" t="str">
            <v>Первомайское сельское поселение</v>
          </cell>
        </row>
        <row r="115">
          <cell r="E115" t="str">
            <v>Петровское сельское поселение</v>
          </cell>
        </row>
        <row r="116">
          <cell r="E116" t="str">
            <v>Пикалёвское городское поселение</v>
          </cell>
        </row>
        <row r="117">
          <cell r="E117" t="str">
            <v>Плодовское сельское поселение</v>
          </cell>
        </row>
        <row r="118">
          <cell r="E118" t="str">
            <v>Подпорожское городское поселение</v>
          </cell>
        </row>
        <row r="119">
          <cell r="E119" t="str">
            <v>Полянское сельское поселение</v>
          </cell>
        </row>
        <row r="120">
          <cell r="E120" t="str">
            <v>Потанинское сельское поселение</v>
          </cell>
        </row>
        <row r="121">
          <cell r="E121" t="str">
            <v>Приладожское городское поселение</v>
          </cell>
        </row>
        <row r="122">
          <cell r="E122" t="str">
            <v>Приморское городское поселение</v>
          </cell>
        </row>
        <row r="123">
          <cell r="E123" t="str">
            <v>Приозерское городское поселение</v>
          </cell>
        </row>
        <row r="124">
          <cell r="E124" t="str">
            <v>Пудомягское сельское поселение</v>
          </cell>
        </row>
        <row r="125">
          <cell r="E125" t="str">
            <v>Пудостьское сельское поселение</v>
          </cell>
        </row>
        <row r="126">
          <cell r="E126" t="str">
            <v>Пустомержское сельское поселение</v>
          </cell>
        </row>
        <row r="127">
          <cell r="E127" t="str">
            <v>Путиловское сельское поселение</v>
          </cell>
        </row>
        <row r="128">
          <cell r="E128" t="str">
            <v>Пчевжинское сельское поселение</v>
          </cell>
        </row>
        <row r="129">
          <cell r="E129" t="str">
            <v>Пчевское сельское поселение</v>
          </cell>
        </row>
        <row r="130">
          <cell r="E130" t="str">
            <v>Рабитицкое сельское поселение</v>
          </cell>
        </row>
        <row r="131">
          <cell r="E131" t="str">
            <v>Раздольевское сельское поселение</v>
          </cell>
        </row>
        <row r="132">
          <cell r="E132" t="str">
            <v>Рахьинское городское поселение</v>
          </cell>
        </row>
        <row r="133">
          <cell r="E133" t="str">
            <v>Ретюнское сельское поселение</v>
          </cell>
        </row>
        <row r="134">
          <cell r="E134" t="str">
            <v>Рождественское сельское поселение</v>
          </cell>
        </row>
        <row r="135">
          <cell r="E135" t="str">
            <v>Романовское сельское поселение</v>
          </cell>
        </row>
        <row r="136">
          <cell r="E136" t="str">
            <v>Ромашкинское сельское поселение</v>
          </cell>
        </row>
        <row r="137">
          <cell r="E137" t="str">
            <v>Ропшинское сельское поселение</v>
          </cell>
        </row>
        <row r="138">
          <cell r="E138" t="str">
            <v>Рощинское городское поселение</v>
          </cell>
        </row>
        <row r="139">
          <cell r="E139" t="str">
            <v>Русско-Высоцкое сельское поселение</v>
          </cell>
        </row>
        <row r="140">
          <cell r="E140" t="str">
            <v>Рябовское городское поселение</v>
          </cell>
        </row>
        <row r="141">
          <cell r="E141" t="str">
            <v>Сабское сельское поселение</v>
          </cell>
        </row>
        <row r="142">
          <cell r="E142" t="str">
            <v>Самойловское сельское поселение</v>
          </cell>
        </row>
        <row r="143">
          <cell r="E143" t="str">
            <v>Свердловское городское поселение</v>
          </cell>
        </row>
        <row r="144">
          <cell r="E144" t="str">
            <v>Светогорское городское поселение</v>
          </cell>
        </row>
        <row r="145">
          <cell r="E145" t="str">
            <v>Свирицкое сельское поселение</v>
          </cell>
        </row>
        <row r="146">
          <cell r="E146" t="str">
            <v>Свирьстройское городское поселение</v>
          </cell>
        </row>
        <row r="147">
          <cell r="E147" t="str">
            <v>Севастьяновское сельское поселение</v>
          </cell>
        </row>
        <row r="148">
          <cell r="E148" t="str">
            <v>Селезнёвское сельское поселение</v>
          </cell>
        </row>
        <row r="149">
          <cell r="E149" t="str">
            <v>Селивановское сельское поселение</v>
          </cell>
        </row>
        <row r="150">
          <cell r="E150" t="str">
            <v>Серебрянское сельское поселение</v>
          </cell>
        </row>
        <row r="151">
          <cell r="E151" t="str">
            <v>Сертоловское городское поселение</v>
          </cell>
        </row>
        <row r="152">
          <cell r="E152" t="str">
            <v>Сиверское городское поселение</v>
          </cell>
        </row>
        <row r="153">
          <cell r="E153" t="str">
            <v>Синявинское городское поселение</v>
          </cell>
        </row>
        <row r="154">
          <cell r="E154" t="str">
            <v>Скребловское сельское поселение</v>
          </cell>
        </row>
        <row r="155">
          <cell r="E155" t="str">
            <v>Сланцевское городское поселение</v>
          </cell>
        </row>
        <row r="156">
          <cell r="E156" t="str">
            <v>Советское городское поселение</v>
          </cell>
        </row>
        <row r="157">
          <cell r="E157" t="str">
            <v>Сосновское сельское поселение</v>
          </cell>
        </row>
        <row r="158">
          <cell r="E158" t="str">
            <v>Староладожское сельское поселение</v>
          </cell>
        </row>
        <row r="159">
          <cell r="E159" t="str">
            <v>Старопольское сельское поселение</v>
          </cell>
        </row>
        <row r="160">
          <cell r="E160" t="str">
            <v>Сусанинское сельское поселение</v>
          </cell>
        </row>
        <row r="161">
          <cell r="E161" t="str">
            <v>Суховское сельское поселение</v>
          </cell>
        </row>
        <row r="162">
          <cell r="E162" t="str">
            <v>Сяськелевское сельское поселение</v>
          </cell>
        </row>
        <row r="163">
          <cell r="E163" t="str">
            <v>Сясьстройское городское поселение</v>
          </cell>
        </row>
        <row r="164">
          <cell r="E164" t="str">
            <v>Таицкое городское поселение</v>
          </cell>
        </row>
        <row r="165">
          <cell r="E165" t="str">
            <v>Тельмановское сельское поселение</v>
          </cell>
        </row>
        <row r="166">
          <cell r="E166" t="str">
            <v>Тихвинское городское поселение</v>
          </cell>
        </row>
        <row r="167">
          <cell r="E167" t="str">
            <v>Токсовское городское поселение</v>
          </cell>
        </row>
        <row r="168">
          <cell r="E168" t="str">
            <v>Толмачёвское городское поселение</v>
          </cell>
        </row>
        <row r="169">
          <cell r="E169" t="str">
            <v>Торковичское сельское поселение</v>
          </cell>
        </row>
        <row r="170">
          <cell r="E170" t="str">
            <v>Тосненское городское поселение</v>
          </cell>
        </row>
        <row r="171">
          <cell r="E171" t="str">
            <v>Трубникоборское сельское поселение</v>
          </cell>
        </row>
        <row r="172">
          <cell r="E172" t="str">
            <v>Ульяновское городское поселение</v>
          </cell>
        </row>
        <row r="173">
          <cell r="E173" t="str">
            <v>Усадищенское сельское поселение</v>
          </cell>
        </row>
        <row r="174">
          <cell r="E174" t="str">
            <v>Усть-Лужское сельское поселение</v>
          </cell>
        </row>
        <row r="175">
          <cell r="E175" t="str">
            <v>Фалилеевское сельское поселение</v>
          </cell>
        </row>
        <row r="176">
          <cell r="E176" t="str">
            <v>Фёдоровское городское поселение</v>
          </cell>
        </row>
        <row r="177">
          <cell r="E177" t="str">
            <v>Форносовское городское поселение</v>
          </cell>
        </row>
        <row r="178">
          <cell r="E178" t="str">
            <v>Хваловское сельское поселение</v>
          </cell>
        </row>
        <row r="179">
          <cell r="E179" t="str">
            <v>Цвылёвское сельское поселение</v>
          </cell>
        </row>
        <row r="180">
          <cell r="E180" t="str">
            <v>Черновское сельское поселение</v>
          </cell>
        </row>
        <row r="181">
          <cell r="E181" t="str">
            <v>Шапкинское сельское поселение</v>
          </cell>
        </row>
        <row r="182">
          <cell r="E182" t="str">
            <v>Шлиссельбургское городское поселение</v>
          </cell>
        </row>
        <row r="183">
          <cell r="E183" t="str">
            <v>Шугозерское сельское поселение</v>
          </cell>
        </row>
        <row r="184">
          <cell r="E184" t="str">
            <v>Шумское сельское поселение</v>
          </cell>
        </row>
        <row r="185">
          <cell r="E185" t="str">
            <v>Щегловское сельское поселение</v>
          </cell>
        </row>
        <row r="186">
          <cell r="E186" t="str">
            <v>Юкковское сельское поселение</v>
          </cell>
        </row>
        <row r="187">
          <cell r="E187" t="str">
            <v>Ям-Тёсовское сельское поселение</v>
          </cell>
        </row>
        <row r="188">
          <cell r="E188" t="str">
            <v>Янегское сельское поселение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tabSelected="1" view="pageBreakPreview" zoomScale="90" zoomScaleNormal="100" zoomScaleSheetLayoutView="90" workbookViewId="0">
      <pane ySplit="5" topLeftCell="A6" activePane="bottomLeft" state="frozen"/>
      <selection pane="bottomLeft" activeCell="F6" sqref="F6"/>
    </sheetView>
  </sheetViews>
  <sheetFormatPr defaultColWidth="9.140625" defaultRowHeight="15" outlineLevelCol="2" x14ac:dyDescent="0.25"/>
  <cols>
    <col min="1" max="1" width="4.28515625" style="1" customWidth="1"/>
    <col min="2" max="2" width="14.7109375" style="13" hidden="1" customWidth="1" outlineLevel="1"/>
    <col min="3" max="3" width="26.42578125" style="1" customWidth="1" collapsed="1"/>
    <col min="4" max="4" width="33.7109375" style="1" customWidth="1"/>
    <col min="5" max="7" width="23.28515625" style="1" customWidth="1" outlineLevel="1"/>
    <col min="8" max="8" width="22" style="1" customWidth="1" outlineLevel="1"/>
    <col min="9" max="9" width="27.85546875" style="1" customWidth="1" outlineLevel="2"/>
    <col min="10" max="11" width="9.140625" style="1" hidden="1" customWidth="1"/>
    <col min="12" max="12" width="12.140625" style="1" hidden="1" customWidth="1"/>
    <col min="13" max="13" width="9.140625" style="1" hidden="1" customWidth="1"/>
    <col min="14" max="14" width="18.5703125" style="1" hidden="1" customWidth="1"/>
    <col min="15" max="16384" width="9.140625" style="1"/>
  </cols>
  <sheetData>
    <row r="1" spans="1:14" ht="18.75" x14ac:dyDescent="0.25">
      <c r="I1" s="32" t="s">
        <v>40</v>
      </c>
    </row>
    <row r="2" spans="1:14" ht="71.25" customHeight="1" x14ac:dyDescent="0.25">
      <c r="A2" s="30" t="s">
        <v>39</v>
      </c>
      <c r="B2" s="31"/>
      <c r="C2" s="31"/>
      <c r="D2" s="31"/>
      <c r="E2" s="31"/>
      <c r="F2" s="31"/>
      <c r="G2" s="31"/>
      <c r="H2" s="31"/>
      <c r="I2" s="31"/>
    </row>
    <row r="3" spans="1:14" s="3" customFormat="1" ht="27" customHeight="1" x14ac:dyDescent="0.25">
      <c r="A3" s="41" t="s">
        <v>0</v>
      </c>
      <c r="B3" s="41" t="s">
        <v>3</v>
      </c>
      <c r="C3" s="42" t="s">
        <v>1</v>
      </c>
      <c r="D3" s="43" t="s">
        <v>4</v>
      </c>
      <c r="E3" s="43" t="s">
        <v>2</v>
      </c>
      <c r="F3" s="43" t="s">
        <v>37</v>
      </c>
      <c r="G3" s="43" t="s">
        <v>35</v>
      </c>
      <c r="H3" s="43" t="s">
        <v>34</v>
      </c>
      <c r="I3" s="43" t="s">
        <v>36</v>
      </c>
      <c r="J3" s="21" t="s">
        <v>5</v>
      </c>
      <c r="K3" s="21" t="s">
        <v>6</v>
      </c>
      <c r="L3" s="24" t="s">
        <v>7</v>
      </c>
      <c r="M3" s="21" t="s">
        <v>8</v>
      </c>
      <c r="N3" s="27" t="s">
        <v>9</v>
      </c>
    </row>
    <row r="4" spans="1:14" s="3" customFormat="1" x14ac:dyDescent="0.25">
      <c r="A4" s="44"/>
      <c r="B4" s="44"/>
      <c r="C4" s="45"/>
      <c r="D4" s="46"/>
      <c r="E4" s="46"/>
      <c r="F4" s="46"/>
      <c r="G4" s="46"/>
      <c r="H4" s="46"/>
      <c r="I4" s="46"/>
      <c r="J4" s="22"/>
      <c r="K4" s="22"/>
      <c r="L4" s="25"/>
      <c r="M4" s="22"/>
      <c r="N4" s="28"/>
    </row>
    <row r="5" spans="1:14" s="3" customFormat="1" ht="51.75" customHeight="1" x14ac:dyDescent="0.25">
      <c r="A5" s="47"/>
      <c r="B5" s="47"/>
      <c r="C5" s="48"/>
      <c r="D5" s="49"/>
      <c r="E5" s="49"/>
      <c r="F5" s="49"/>
      <c r="G5" s="49"/>
      <c r="H5" s="49"/>
      <c r="I5" s="49"/>
      <c r="J5" s="23"/>
      <c r="K5" s="23"/>
      <c r="L5" s="26"/>
      <c r="M5" s="23"/>
      <c r="N5" s="29"/>
    </row>
    <row r="6" spans="1:14" s="8" customFormat="1" ht="102" x14ac:dyDescent="0.25">
      <c r="A6" s="16">
        <v>1</v>
      </c>
      <c r="B6" s="17"/>
      <c r="C6" s="5" t="s">
        <v>17</v>
      </c>
      <c r="D6" s="5" t="s">
        <v>18</v>
      </c>
      <c r="E6" s="4">
        <v>19684.822</v>
      </c>
      <c r="F6" s="15">
        <v>0.89</v>
      </c>
      <c r="G6" s="15">
        <v>0.8899999705356747</v>
      </c>
      <c r="H6" s="4">
        <v>17519.491000000002</v>
      </c>
      <c r="I6" s="20">
        <v>17519.5</v>
      </c>
      <c r="J6" s="10"/>
      <c r="K6" s="9"/>
      <c r="L6" s="9">
        <v>8910.5030000000006</v>
      </c>
      <c r="M6" s="7" t="s">
        <v>11</v>
      </c>
    </row>
    <row r="7" spans="1:14" s="3" customFormat="1" ht="114.75" x14ac:dyDescent="0.25">
      <c r="A7" s="16">
        <v>2</v>
      </c>
      <c r="B7" s="17"/>
      <c r="C7" s="5" t="s">
        <v>19</v>
      </c>
      <c r="D7" s="5" t="s">
        <v>20</v>
      </c>
      <c r="E7" s="14">
        <v>9088.3799999999992</v>
      </c>
      <c r="F7" s="15">
        <v>0.88</v>
      </c>
      <c r="G7" s="15">
        <v>0.87998081066152611</v>
      </c>
      <c r="H7" s="14">
        <v>7997.6</v>
      </c>
      <c r="I7" s="20">
        <v>7997.6</v>
      </c>
      <c r="J7" s="11"/>
      <c r="K7" s="12">
        <v>0.95</v>
      </c>
      <c r="L7" s="12">
        <v>13777.545</v>
      </c>
      <c r="M7" s="6" t="s">
        <v>12</v>
      </c>
    </row>
    <row r="8" spans="1:14" s="3" customFormat="1" ht="63.75" x14ac:dyDescent="0.25">
      <c r="A8" s="16">
        <v>3</v>
      </c>
      <c r="B8" s="17"/>
      <c r="C8" s="5" t="s">
        <v>21</v>
      </c>
      <c r="D8" s="5" t="s">
        <v>22</v>
      </c>
      <c r="E8" s="4">
        <v>16078.62</v>
      </c>
      <c r="F8" s="15">
        <v>0.9</v>
      </c>
      <c r="G8" s="15">
        <v>0.89999999999999991</v>
      </c>
      <c r="H8" s="4">
        <v>14470.758</v>
      </c>
      <c r="I8" s="20">
        <v>14470.8</v>
      </c>
      <c r="J8" s="11"/>
      <c r="K8" s="12">
        <v>0.95</v>
      </c>
      <c r="L8" s="12">
        <v>12421.344999999999</v>
      </c>
      <c r="M8" s="6" t="s">
        <v>13</v>
      </c>
    </row>
    <row r="9" spans="1:14" s="3" customFormat="1" ht="80.25" customHeight="1" x14ac:dyDescent="0.25">
      <c r="A9" s="16">
        <v>4</v>
      </c>
      <c r="B9" s="17"/>
      <c r="C9" s="5" t="s">
        <v>23</v>
      </c>
      <c r="D9" s="5" t="s">
        <v>24</v>
      </c>
      <c r="E9" s="14">
        <v>8286.8860000000004</v>
      </c>
      <c r="F9" s="15">
        <v>0.9</v>
      </c>
      <c r="G9" s="15">
        <v>0.89999995173096381</v>
      </c>
      <c r="H9" s="14">
        <v>7458.1970000000001</v>
      </c>
      <c r="I9" s="20">
        <v>7458.2</v>
      </c>
      <c r="J9" s="11"/>
      <c r="K9" s="12"/>
      <c r="L9" s="12">
        <v>15883.975</v>
      </c>
      <c r="M9" s="6" t="s">
        <v>14</v>
      </c>
    </row>
    <row r="10" spans="1:14" s="3" customFormat="1" ht="87" customHeight="1" x14ac:dyDescent="0.25">
      <c r="A10" s="16">
        <v>5</v>
      </c>
      <c r="B10" s="17"/>
      <c r="C10" s="5" t="s">
        <v>25</v>
      </c>
      <c r="D10" s="5" t="s">
        <v>26</v>
      </c>
      <c r="E10" s="4">
        <v>21036.73</v>
      </c>
      <c r="F10" s="15">
        <v>0.9</v>
      </c>
      <c r="G10" s="15">
        <v>0.9</v>
      </c>
      <c r="H10" s="4">
        <v>18933.057000000001</v>
      </c>
      <c r="I10" s="20">
        <v>18933</v>
      </c>
      <c r="J10" s="11"/>
      <c r="K10" s="12"/>
      <c r="L10" s="12">
        <v>11066.909</v>
      </c>
      <c r="M10" s="6" t="s">
        <v>15</v>
      </c>
    </row>
    <row r="11" spans="1:14" s="3" customFormat="1" ht="63.75" x14ac:dyDescent="0.25">
      <c r="A11" s="16">
        <v>6</v>
      </c>
      <c r="B11" s="17"/>
      <c r="C11" s="5" t="s">
        <v>27</v>
      </c>
      <c r="D11" s="5" t="s">
        <v>28</v>
      </c>
      <c r="E11" s="14">
        <v>17981.677</v>
      </c>
      <c r="F11" s="15">
        <v>0.89</v>
      </c>
      <c r="G11" s="15">
        <v>0.8898879120117662</v>
      </c>
      <c r="H11" s="14">
        <v>16001.677</v>
      </c>
      <c r="I11" s="20">
        <v>16001.7</v>
      </c>
      <c r="J11" s="11"/>
      <c r="K11" s="12">
        <v>0.95</v>
      </c>
      <c r="L11" s="12">
        <f t="shared" ref="L11:L12" si="0">J11*K11</f>
        <v>0</v>
      </c>
      <c r="M11" s="6"/>
    </row>
    <row r="12" spans="1:14" s="3" customFormat="1" ht="89.25" x14ac:dyDescent="0.25">
      <c r="A12" s="16">
        <v>7</v>
      </c>
      <c r="B12" s="17"/>
      <c r="C12" s="5" t="s">
        <v>29</v>
      </c>
      <c r="D12" s="5" t="s">
        <v>30</v>
      </c>
      <c r="E12" s="14">
        <v>7295.6629999999996</v>
      </c>
      <c r="F12" s="15">
        <v>0.89</v>
      </c>
      <c r="G12" s="15">
        <v>0.88999999040525868</v>
      </c>
      <c r="H12" s="14">
        <v>6493.14</v>
      </c>
      <c r="I12" s="20">
        <v>6493.1</v>
      </c>
      <c r="J12" s="11"/>
      <c r="K12" s="12">
        <v>0.95</v>
      </c>
      <c r="L12" s="12">
        <f t="shared" si="0"/>
        <v>0</v>
      </c>
      <c r="M12" s="6"/>
    </row>
    <row r="13" spans="1:14" s="3" customFormat="1" ht="74.25" customHeight="1" x14ac:dyDescent="0.25">
      <c r="A13" s="16">
        <v>8</v>
      </c>
      <c r="B13" s="18"/>
      <c r="C13" s="5" t="s">
        <v>31</v>
      </c>
      <c r="D13" s="5" t="s">
        <v>38</v>
      </c>
      <c r="E13" s="14">
        <f>47798.73+2500</f>
        <v>50298.73</v>
      </c>
      <c r="F13" s="15">
        <v>0.9</v>
      </c>
      <c r="G13" s="15">
        <v>0.9</v>
      </c>
      <c r="H13" s="14">
        <v>45268.857000000004</v>
      </c>
      <c r="I13" s="20">
        <v>45268.9</v>
      </c>
      <c r="J13" s="11"/>
      <c r="K13" s="12"/>
      <c r="L13" s="12">
        <v>5376.16</v>
      </c>
      <c r="M13" s="6" t="s">
        <v>16</v>
      </c>
    </row>
    <row r="14" spans="1:14" s="3" customFormat="1" ht="89.25" x14ac:dyDescent="0.25">
      <c r="A14" s="16">
        <v>9</v>
      </c>
      <c r="B14" s="18"/>
      <c r="C14" s="5" t="s">
        <v>32</v>
      </c>
      <c r="D14" s="5" t="s">
        <v>33</v>
      </c>
      <c r="E14" s="14">
        <v>12850.35889</v>
      </c>
      <c r="F14" s="15">
        <v>0.9</v>
      </c>
      <c r="G14" s="15">
        <v>0.89999999992218127</v>
      </c>
      <c r="H14" s="14">
        <f>11565.323-0.02225</f>
        <v>11565.30075</v>
      </c>
      <c r="I14" s="20">
        <v>11565.3</v>
      </c>
      <c r="J14" s="11"/>
      <c r="K14" s="12"/>
      <c r="L14" s="12"/>
      <c r="M14" s="6"/>
    </row>
    <row r="15" spans="1:14" s="40" customFormat="1" x14ac:dyDescent="0.25">
      <c r="A15" s="7"/>
      <c r="B15" s="33"/>
      <c r="C15" s="34"/>
      <c r="D15" s="35" t="s">
        <v>10</v>
      </c>
      <c r="E15" s="36">
        <f>SUM(E6:E14)</f>
        <v>162601.86689</v>
      </c>
      <c r="F15" s="36"/>
      <c r="G15" s="36"/>
      <c r="H15" s="36">
        <f>SUM(H6:H14)</f>
        <v>145708.07775</v>
      </c>
      <c r="I15" s="37">
        <f>SUM(I6:I14)</f>
        <v>145708.09999999998</v>
      </c>
      <c r="J15" s="38"/>
      <c r="K15" s="39"/>
      <c r="L15" s="39"/>
      <c r="M15" s="6"/>
    </row>
    <row r="16" spans="1:14" x14ac:dyDescent="0.25">
      <c r="A16" s="2"/>
      <c r="I16" s="2"/>
    </row>
    <row r="18" spans="8:8" x14ac:dyDescent="0.25">
      <c r="H18" s="19"/>
    </row>
  </sheetData>
  <autoFilter ref="A3:D15"/>
  <mergeCells count="15">
    <mergeCell ref="A2:I2"/>
    <mergeCell ref="A3:A5"/>
    <mergeCell ref="B3:B5"/>
    <mergeCell ref="C3:C5"/>
    <mergeCell ref="D3:D5"/>
    <mergeCell ref="E3:E5"/>
    <mergeCell ref="H3:H5"/>
    <mergeCell ref="I3:I5"/>
    <mergeCell ref="G3:G5"/>
    <mergeCell ref="F3:F5"/>
    <mergeCell ref="J3:J5"/>
    <mergeCell ref="K3:K5"/>
    <mergeCell ref="L3:L5"/>
    <mergeCell ref="M3:M5"/>
    <mergeCell ref="N3:N5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КР ДК 2021-2023 Заявка</vt:lpstr>
      <vt:lpstr>'КР ДК 2021-2023 Заявка'!Заголовки_для_печати</vt:lpstr>
      <vt:lpstr>'КР ДК 2021-2023 Заявка'!Область_печати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Старостина Рузанна Левоновна</cp:lastModifiedBy>
  <cp:lastPrinted>2020-07-15T13:52:01Z</cp:lastPrinted>
  <dcterms:created xsi:type="dcterms:W3CDTF">2015-05-21T12:07:50Z</dcterms:created>
  <dcterms:modified xsi:type="dcterms:W3CDTF">2020-08-28T10:31:37Z</dcterms:modified>
</cp:coreProperties>
</file>