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8920" windowHeight="13620"/>
  </bookViews>
  <sheets>
    <sheet name="с реструктуризации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20" i="1" l="1"/>
  <c r="D28" i="1" l="1"/>
  <c r="E28" i="1"/>
  <c r="C28" i="1"/>
  <c r="C26" i="1" l="1"/>
  <c r="D24" i="1" l="1"/>
  <c r="E24" i="1"/>
  <c r="C24" i="1"/>
  <c r="C33" i="1" l="1"/>
  <c r="C23" i="1" s="1"/>
  <c r="D26" i="1"/>
  <c r="D23" i="1" s="1"/>
  <c r="E26" i="1"/>
  <c r="E23" i="1" s="1"/>
  <c r="D20" i="1"/>
  <c r="E20" i="1"/>
  <c r="D18" i="1"/>
  <c r="E18" i="1"/>
  <c r="C18" i="1"/>
  <c r="D16" i="1"/>
  <c r="E16" i="1"/>
  <c r="C16" i="1"/>
  <c r="E37" i="1" l="1"/>
  <c r="C37" i="1"/>
  <c r="D37" i="1"/>
</calcChain>
</file>

<file path=xl/sharedStrings.xml><?xml version="1.0" encoding="utf-8"?>
<sst xmlns="http://schemas.openxmlformats.org/spreadsheetml/2006/main" count="60" uniqueCount="60">
  <si>
    <t>УТВЕРЖДЕНЫ</t>
  </si>
  <si>
    <t>областным законом</t>
  </si>
  <si>
    <t>ИСТОЧНИКИ</t>
  </si>
  <si>
    <t>внутреннего финансирования дефицита областного бюджета Ленинградской области</t>
  </si>
  <si>
    <t>Код</t>
  </si>
  <si>
    <t>бюджетной</t>
  </si>
  <si>
    <t>классификации</t>
  </si>
  <si>
    <t>Наименование</t>
  </si>
  <si>
    <t>Сумма</t>
  </si>
  <si>
    <t>(тысяч рублей)</t>
  </si>
  <si>
    <t>2021 год</t>
  </si>
  <si>
    <t>2022 год</t>
  </si>
  <si>
    <t>01 01 00 00 00 0000 000</t>
  </si>
  <si>
    <t>Государственные (муниципальные) ценные бумаги, номинальная стоимость которых указана в валюте Российской Федерации</t>
  </si>
  <si>
    <t>01 01 00 00 02 0000 000</t>
  </si>
  <si>
    <t>Государственные ценные бумаги субъектов Российской Федерации, номинальная стоимость которых указана в валюте Российской Федерации</t>
  </si>
  <si>
    <t>01 03 00 00 00 0000 000</t>
  </si>
  <si>
    <t xml:space="preserve">Бюджетные кредиты из других бюджетов бюджетной системы Российской Федерации </t>
  </si>
  <si>
    <t>01 03 01 00 02 0000 000</t>
  </si>
  <si>
    <t>Бюджетные кредиты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</si>
  <si>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</si>
  <si>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бюджета</t>
  </si>
  <si>
    <t>01 05 01 01 02 0000 000</t>
  </si>
  <si>
    <t>Изменение остатков денежных средств финансовых резервов бюджетов субъектов Российской Федерации</t>
  </si>
  <si>
    <t>01 05 02 01 02 0000 000</t>
  </si>
  <si>
    <t>Изменение прочих остатков денежных средств бюджетов субъектов Российской Федерации</t>
  </si>
  <si>
    <t>01 06 00 00 00 0000 000</t>
  </si>
  <si>
    <t>Иные источники внутреннего финансирования дефицитов бюджетов</t>
  </si>
  <si>
    <t>01 06 01 00 00 0000 000</t>
  </si>
  <si>
    <t>Акции и иные формы участия в капитале, находящиеся в государственной  и муниципальной собственности</t>
  </si>
  <si>
    <t>01 06 01 00 02 0000 000</t>
  </si>
  <si>
    <t>Средства от продажи акций и иных форм участия в капитале, находящихся в собственности субъектов Российской Федерации</t>
  </si>
  <si>
    <t>01 06 04 00 00 0000 000</t>
  </si>
  <si>
    <t>Исполнение государственных и муниципальных гарантий</t>
  </si>
  <si>
    <t>01 06 04 01 02 0000 000</t>
  </si>
  <si>
    <t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 принципалу</t>
  </si>
  <si>
    <t>01 06 05 00 00 0000 000</t>
  </si>
  <si>
    <t>Бюджетные кредиты, предоставленные внутри страны в валюте Российской Федерации</t>
  </si>
  <si>
    <t>01 06 05 01 02 0000 000</t>
  </si>
  <si>
    <t>Бюджетные кредиты, предоставленные юридическим лицам из бюджетов субъектов Российской Федерации в валюте Российской Федерации</t>
  </si>
  <si>
    <t>01 06 05 02 02 0000 000</t>
  </si>
  <si>
    <t>Бюджетные кредиты, предоставленные другим бюджетам бюджетной системы Российской Федерации из бюджетов субъектов Российской Федерации в валюте Российской Федерации</t>
  </si>
  <si>
    <t>01 06 08 00 00 0000 000</t>
  </si>
  <si>
    <t>Прочие бюджетные кредиты (ссуды), предоставленные внутри страны</t>
  </si>
  <si>
    <t>01 06 08 02 00 0000 000</t>
  </si>
  <si>
    <t>Прочие бюджетные кредиты (ссуды), предоставленные субъектом Российской Федерации внутри страны</t>
  </si>
  <si>
    <t>01 06 10 00 00 0000 000</t>
  </si>
  <si>
    <t>Операции по управлению остатками средств на единых счетах бюджетов</t>
  </si>
  <si>
    <t>01 06 10 01 02 0000 000</t>
  </si>
  <si>
    <t>Финансовые активы в собственности субъектов Российской Федерации за счет средств бюджетов субъектов Российской Федерации, размещенных на депозитах в валюте Российской Федерации и в иностранной валюте</t>
  </si>
  <si>
    <t>01 06 10 02 02 0000 000</t>
  </si>
  <si>
    <t>Финансовые активы в собственности субъектов Российской Федерации за счет средств организаций,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 законодательством Российской Федерации</t>
  </si>
  <si>
    <t>01 06 10 04 02 0000 000</t>
  </si>
  <si>
    <t>Финансовые активы в собственности субъектов Российской Федерации за счет приобретения ценных бумаг (кроме акций) по договорам репо</t>
  </si>
  <si>
    <t>Всего источников внутреннего финансирования</t>
  </si>
  <si>
    <t>2020 год</t>
  </si>
  <si>
    <t>на 2020 год и на плановый период 2021 и 2022 годов</t>
  </si>
  <si>
    <t>от 4 декабря 2019 года № 94-оз</t>
  </si>
  <si>
    <t>(приложение 24)</t>
  </si>
  <si>
    <t>(в редакции областного закона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</si>
</sst>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center" indent="15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1" fillId="0" borderId="0" xfId="0" applyFont="1" applyAlignment="1">
      <alignment horizontal="left" vertical="center"/>
    </xf>
    <xf numFmtId="164" fontId="1" fillId="0" borderId="0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0" xfId="0" applyFont="1"/>
    <xf numFmtId="4" fontId="0" fillId="0" borderId="0" xfId="0" applyNumberFormat="1"/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tabSelected="1" topLeftCell="A19" workbookViewId="0">
      <selection activeCell="C41" sqref="C41"/>
    </sheetView>
  </sheetViews>
  <sheetFormatPr defaultRowHeight="15" x14ac:dyDescent="0.25"/>
  <cols>
    <col min="1" max="1" width="24.42578125" customWidth="1"/>
    <col min="2" max="2" width="74.7109375" customWidth="1"/>
    <col min="3" max="5" width="16.42578125" customWidth="1"/>
  </cols>
  <sheetData>
    <row r="1" spans="1:9" ht="15.75" x14ac:dyDescent="0.25">
      <c r="A1" s="1"/>
      <c r="D1" s="6" t="s">
        <v>0</v>
      </c>
      <c r="E1" s="2"/>
    </row>
    <row r="2" spans="1:9" ht="15.75" x14ac:dyDescent="0.25">
      <c r="A2" s="1"/>
      <c r="D2" s="6" t="s">
        <v>1</v>
      </c>
    </row>
    <row r="3" spans="1:9" ht="15.75" x14ac:dyDescent="0.25">
      <c r="A3" s="1"/>
      <c r="D3" s="2" t="s">
        <v>57</v>
      </c>
      <c r="E3" s="2"/>
      <c r="F3" s="2"/>
      <c r="G3" s="2"/>
      <c r="H3" s="2"/>
      <c r="I3" s="2"/>
    </row>
    <row r="4" spans="1:9" ht="15.75" x14ac:dyDescent="0.25">
      <c r="A4" s="1"/>
      <c r="D4" s="14" t="s">
        <v>58</v>
      </c>
      <c r="E4" s="2"/>
    </row>
    <row r="5" spans="1:9" ht="15.75" customHeight="1" x14ac:dyDescent="0.25">
      <c r="A5" s="3"/>
      <c r="D5" s="14" t="s">
        <v>59</v>
      </c>
    </row>
    <row r="6" spans="1:9" ht="18.75" x14ac:dyDescent="0.25">
      <c r="A6" s="3"/>
    </row>
    <row r="7" spans="1:9" ht="18.75" x14ac:dyDescent="0.25">
      <c r="A7" s="3"/>
    </row>
    <row r="8" spans="1:9" ht="16.5" x14ac:dyDescent="0.25">
      <c r="A8" s="24" t="s">
        <v>2</v>
      </c>
      <c r="B8" s="24"/>
      <c r="C8" s="24"/>
      <c r="D8" s="24"/>
      <c r="E8" s="24"/>
    </row>
    <row r="9" spans="1:9" ht="16.5" x14ac:dyDescent="0.25">
      <c r="A9" s="24" t="s">
        <v>3</v>
      </c>
      <c r="B9" s="24"/>
      <c r="C9" s="24"/>
      <c r="D9" s="24"/>
      <c r="E9" s="24"/>
    </row>
    <row r="10" spans="1:9" ht="16.5" x14ac:dyDescent="0.25">
      <c r="A10" s="24" t="s">
        <v>56</v>
      </c>
      <c r="B10" s="24"/>
      <c r="C10" s="24"/>
      <c r="D10" s="24"/>
      <c r="E10" s="24"/>
    </row>
    <row r="11" spans="1:9" ht="18.75" x14ac:dyDescent="0.25">
      <c r="A11" s="4"/>
    </row>
    <row r="12" spans="1:9" x14ac:dyDescent="0.25">
      <c r="A12" s="11" t="s">
        <v>4</v>
      </c>
      <c r="B12" s="25" t="s">
        <v>7</v>
      </c>
      <c r="C12" s="27" t="s">
        <v>8</v>
      </c>
      <c r="D12" s="28"/>
      <c r="E12" s="29"/>
    </row>
    <row r="13" spans="1:9" ht="13.5" customHeight="1" x14ac:dyDescent="0.25">
      <c r="A13" s="12" t="s">
        <v>5</v>
      </c>
      <c r="B13" s="25"/>
      <c r="C13" s="30" t="s">
        <v>9</v>
      </c>
      <c r="D13" s="31"/>
      <c r="E13" s="32"/>
    </row>
    <row r="14" spans="1:9" ht="21.75" customHeight="1" x14ac:dyDescent="0.25">
      <c r="A14" s="13" t="s">
        <v>6</v>
      </c>
      <c r="B14" s="26"/>
      <c r="C14" s="23" t="s">
        <v>55</v>
      </c>
      <c r="D14" s="23" t="s">
        <v>10</v>
      </c>
      <c r="E14" s="23" t="s">
        <v>11</v>
      </c>
    </row>
    <row r="15" spans="1:9" x14ac:dyDescent="0.25">
      <c r="A15" s="10">
        <v>1</v>
      </c>
      <c r="B15" s="9">
        <v>2</v>
      </c>
      <c r="C15" s="9">
        <v>3</v>
      </c>
      <c r="D15" s="9">
        <v>4</v>
      </c>
      <c r="E15" s="9">
        <v>5</v>
      </c>
    </row>
    <row r="16" spans="1:9" ht="33" customHeight="1" x14ac:dyDescent="0.25">
      <c r="A16" s="16" t="s">
        <v>12</v>
      </c>
      <c r="B16" s="21" t="s">
        <v>13</v>
      </c>
      <c r="C16" s="19">
        <f>C17</f>
        <v>-27500</v>
      </c>
      <c r="D16" s="19">
        <f t="shared" ref="D16:E16" si="0">D17</f>
        <v>-27500</v>
      </c>
      <c r="E16" s="19">
        <f t="shared" si="0"/>
        <v>0</v>
      </c>
    </row>
    <row r="17" spans="1:5" ht="37.5" customHeight="1" x14ac:dyDescent="0.25">
      <c r="A17" s="17" t="s">
        <v>14</v>
      </c>
      <c r="B17" s="22" t="s">
        <v>15</v>
      </c>
      <c r="C17" s="20">
        <v>-27500</v>
      </c>
      <c r="D17" s="20">
        <v>-27500</v>
      </c>
      <c r="E17" s="20">
        <v>0</v>
      </c>
    </row>
    <row r="18" spans="1:5" ht="38.25" customHeight="1" x14ac:dyDescent="0.25">
      <c r="A18" s="16" t="s">
        <v>16</v>
      </c>
      <c r="B18" s="21" t="s">
        <v>17</v>
      </c>
      <c r="C18" s="19">
        <f>C19</f>
        <v>0</v>
      </c>
      <c r="D18" s="19">
        <f t="shared" ref="D18:E18" si="1">D19</f>
        <v>-128961.8</v>
      </c>
      <c r="E18" s="19">
        <f t="shared" si="1"/>
        <v>-128961.8</v>
      </c>
    </row>
    <row r="19" spans="1:5" ht="33" customHeight="1" x14ac:dyDescent="0.25">
      <c r="A19" s="17" t="s">
        <v>18</v>
      </c>
      <c r="B19" s="22" t="s">
        <v>19</v>
      </c>
      <c r="C19" s="20">
        <v>0</v>
      </c>
      <c r="D19" s="20">
        <v>-128961.8</v>
      </c>
      <c r="E19" s="20">
        <v>-128961.8</v>
      </c>
    </row>
    <row r="20" spans="1:5" ht="29.25" customHeight="1" x14ac:dyDescent="0.25">
      <c r="A20" s="16" t="s">
        <v>20</v>
      </c>
      <c r="B20" s="21" t="s">
        <v>21</v>
      </c>
      <c r="C20" s="19">
        <f>C21+C22</f>
        <v>4162430.7</v>
      </c>
      <c r="D20" s="19">
        <f t="shared" ref="D20:E20" si="2">D21+D22</f>
        <v>8663140.3000000007</v>
      </c>
      <c r="E20" s="19">
        <f t="shared" si="2"/>
        <v>4626811.3999999994</v>
      </c>
    </row>
    <row r="21" spans="1:5" ht="36" customHeight="1" x14ac:dyDescent="0.25">
      <c r="A21" s="17" t="s">
        <v>22</v>
      </c>
      <c r="B21" s="22" t="s">
        <v>23</v>
      </c>
      <c r="C21" s="20">
        <v>0</v>
      </c>
      <c r="D21" s="20">
        <v>900000</v>
      </c>
      <c r="E21" s="20">
        <v>900000</v>
      </c>
    </row>
    <row r="22" spans="1:5" ht="35.25" customHeight="1" x14ac:dyDescent="0.25">
      <c r="A22" s="17" t="s">
        <v>24</v>
      </c>
      <c r="B22" s="22" t="s">
        <v>25</v>
      </c>
      <c r="C22" s="20">
        <v>4162430.7</v>
      </c>
      <c r="D22" s="20">
        <v>7763140.2999999998</v>
      </c>
      <c r="E22" s="20">
        <v>3726811.3999999994</v>
      </c>
    </row>
    <row r="23" spans="1:5" ht="30" customHeight="1" x14ac:dyDescent="0.25">
      <c r="A23" s="16" t="s">
        <v>26</v>
      </c>
      <c r="B23" s="21" t="s">
        <v>27</v>
      </c>
      <c r="C23" s="19">
        <f>C24+C26+C28+C33</f>
        <v>13596864.4</v>
      </c>
      <c r="D23" s="19">
        <f>D24+D26+D28+D33</f>
        <v>60292</v>
      </c>
      <c r="E23" s="19">
        <f>E24+E26+E28+E31+E32+E33</f>
        <v>60292</v>
      </c>
    </row>
    <row r="24" spans="1:5" ht="37.5" customHeight="1" x14ac:dyDescent="0.25">
      <c r="A24" s="17" t="s">
        <v>28</v>
      </c>
      <c r="B24" s="22" t="s">
        <v>29</v>
      </c>
      <c r="C24" s="20">
        <f>C25</f>
        <v>5000</v>
      </c>
      <c r="D24" s="20">
        <f t="shared" ref="D24:E24" si="3">D25</f>
        <v>0</v>
      </c>
      <c r="E24" s="20">
        <f t="shared" si="3"/>
        <v>0</v>
      </c>
    </row>
    <row r="25" spans="1:5" ht="35.25" customHeight="1" x14ac:dyDescent="0.25">
      <c r="A25" s="17" t="s">
        <v>30</v>
      </c>
      <c r="B25" s="22" t="s">
        <v>31</v>
      </c>
      <c r="C25" s="20">
        <v>5000</v>
      </c>
      <c r="D25" s="20">
        <v>0</v>
      </c>
      <c r="E25" s="20">
        <v>0</v>
      </c>
    </row>
    <row r="26" spans="1:5" ht="24.75" customHeight="1" x14ac:dyDescent="0.25">
      <c r="A26" s="17" t="s">
        <v>32</v>
      </c>
      <c r="B26" s="22" t="s">
        <v>33</v>
      </c>
      <c r="C26" s="20">
        <f t="shared" ref="C26:E26" si="4">C27</f>
        <v>-36916.6</v>
      </c>
      <c r="D26" s="20">
        <f t="shared" si="4"/>
        <v>0</v>
      </c>
      <c r="E26" s="20">
        <f t="shared" si="4"/>
        <v>0</v>
      </c>
    </row>
    <row r="27" spans="1:5" ht="81" customHeight="1" x14ac:dyDescent="0.25">
      <c r="A27" s="17" t="s">
        <v>34</v>
      </c>
      <c r="B27" s="22" t="s">
        <v>35</v>
      </c>
      <c r="C27" s="20">
        <v>-36916.6</v>
      </c>
      <c r="D27" s="20">
        <v>0</v>
      </c>
      <c r="E27" s="20">
        <v>0</v>
      </c>
    </row>
    <row r="28" spans="1:5" ht="32.25" customHeight="1" x14ac:dyDescent="0.25">
      <c r="A28" s="17" t="s">
        <v>36</v>
      </c>
      <c r="B28" s="22" t="s">
        <v>37</v>
      </c>
      <c r="C28" s="20">
        <f>C29+C30</f>
        <v>135781</v>
      </c>
      <c r="D28" s="20">
        <f t="shared" ref="D28:E28" si="5">D29+D30</f>
        <v>60292</v>
      </c>
      <c r="E28" s="20">
        <f t="shared" si="5"/>
        <v>60292</v>
      </c>
    </row>
    <row r="29" spans="1:5" ht="44.25" customHeight="1" x14ac:dyDescent="0.25">
      <c r="A29" s="17" t="s">
        <v>38</v>
      </c>
      <c r="B29" s="22" t="s">
        <v>39</v>
      </c>
      <c r="C29" s="20">
        <v>0</v>
      </c>
      <c r="D29" s="20">
        <v>0</v>
      </c>
      <c r="E29" s="20">
        <v>0</v>
      </c>
    </row>
    <row r="30" spans="1:5" ht="52.5" customHeight="1" x14ac:dyDescent="0.25">
      <c r="A30" s="17" t="s">
        <v>40</v>
      </c>
      <c r="B30" s="22" t="s">
        <v>41</v>
      </c>
      <c r="C30" s="20">
        <v>135781</v>
      </c>
      <c r="D30" s="20">
        <v>60292</v>
      </c>
      <c r="E30" s="20">
        <v>60292</v>
      </c>
    </row>
    <row r="31" spans="1:5" ht="32.25" customHeight="1" x14ac:dyDescent="0.25">
      <c r="A31" s="17" t="s">
        <v>42</v>
      </c>
      <c r="B31" s="22" t="s">
        <v>43</v>
      </c>
      <c r="C31" s="20">
        <v>0</v>
      </c>
      <c r="D31" s="20">
        <v>0</v>
      </c>
      <c r="E31" s="20">
        <v>0</v>
      </c>
    </row>
    <row r="32" spans="1:5" ht="30" customHeight="1" x14ac:dyDescent="0.25">
      <c r="A32" s="17" t="s">
        <v>44</v>
      </c>
      <c r="B32" s="22" t="s">
        <v>45</v>
      </c>
      <c r="C32" s="20">
        <v>0</v>
      </c>
      <c r="D32" s="20">
        <v>0</v>
      </c>
      <c r="E32" s="20">
        <v>0</v>
      </c>
    </row>
    <row r="33" spans="1:5" ht="24" customHeight="1" x14ac:dyDescent="0.25">
      <c r="A33" s="17" t="s">
        <v>46</v>
      </c>
      <c r="B33" s="22" t="s">
        <v>47</v>
      </c>
      <c r="C33" s="20">
        <f>C34+C35+C36</f>
        <v>13493000</v>
      </c>
      <c r="D33" s="20">
        <v>0</v>
      </c>
      <c r="E33" s="20">
        <v>0</v>
      </c>
    </row>
    <row r="34" spans="1:5" ht="47.25" customHeight="1" x14ac:dyDescent="0.25">
      <c r="A34" s="17" t="s">
        <v>48</v>
      </c>
      <c r="B34" s="22" t="s">
        <v>49</v>
      </c>
      <c r="C34" s="20">
        <v>13493000</v>
      </c>
      <c r="D34" s="20">
        <v>0</v>
      </c>
      <c r="E34" s="20">
        <v>0</v>
      </c>
    </row>
    <row r="35" spans="1:5" ht="94.5" customHeight="1" x14ac:dyDescent="0.25">
      <c r="A35" s="17" t="s">
        <v>50</v>
      </c>
      <c r="B35" s="22" t="s">
        <v>51</v>
      </c>
      <c r="C35" s="20">
        <v>0</v>
      </c>
      <c r="D35" s="20">
        <v>0</v>
      </c>
      <c r="E35" s="20">
        <v>0</v>
      </c>
    </row>
    <row r="36" spans="1:5" ht="47.25" customHeight="1" x14ac:dyDescent="0.25">
      <c r="A36" s="17" t="s">
        <v>52</v>
      </c>
      <c r="B36" s="22" t="s">
        <v>53</v>
      </c>
      <c r="C36" s="20">
        <v>0</v>
      </c>
      <c r="D36" s="20">
        <v>0</v>
      </c>
      <c r="E36" s="20">
        <v>0</v>
      </c>
    </row>
    <row r="37" spans="1:5" ht="15.75" customHeight="1" x14ac:dyDescent="0.25">
      <c r="A37" s="18"/>
      <c r="B37" s="21" t="s">
        <v>54</v>
      </c>
      <c r="C37" s="19">
        <f>C16+C18+C20+C23</f>
        <v>17731795.100000001</v>
      </c>
      <c r="D37" s="19">
        <f t="shared" ref="D37:E37" si="6">D16+D18+D20+D23</f>
        <v>8566970.5</v>
      </c>
      <c r="E37" s="19">
        <f t="shared" si="6"/>
        <v>4558141.5999999996</v>
      </c>
    </row>
    <row r="38" spans="1:5" ht="18.75" x14ac:dyDescent="0.25">
      <c r="A38" s="5"/>
    </row>
    <row r="39" spans="1:5" ht="15.75" x14ac:dyDescent="0.25">
      <c r="C39" s="7"/>
      <c r="D39" s="7"/>
      <c r="E39" s="7"/>
    </row>
    <row r="40" spans="1:5" ht="15.75" x14ac:dyDescent="0.25">
      <c r="C40" s="7"/>
      <c r="D40" s="8"/>
      <c r="E40" s="8"/>
    </row>
    <row r="41" spans="1:5" x14ac:dyDescent="0.25">
      <c r="C41" s="8"/>
      <c r="D41" s="8"/>
      <c r="E41" s="8"/>
    </row>
    <row r="42" spans="1:5" x14ac:dyDescent="0.25">
      <c r="C42" s="8"/>
    </row>
    <row r="43" spans="1:5" x14ac:dyDescent="0.25">
      <c r="C43" s="15"/>
    </row>
    <row r="44" spans="1:5" x14ac:dyDescent="0.25">
      <c r="C44" s="8"/>
    </row>
    <row r="45" spans="1:5" x14ac:dyDescent="0.25">
      <c r="C45" s="15"/>
    </row>
    <row r="46" spans="1:5" x14ac:dyDescent="0.25">
      <c r="C46" s="8"/>
    </row>
  </sheetData>
  <mergeCells count="6">
    <mergeCell ref="A8:E8"/>
    <mergeCell ref="A9:E9"/>
    <mergeCell ref="A10:E10"/>
    <mergeCell ref="B12:B14"/>
    <mergeCell ref="C12:E12"/>
    <mergeCell ref="C13:E13"/>
  </mergeCells>
  <pageMargins left="0.70866141732283472" right="0.70866141732283472" top="0.74803149606299213" bottom="0.74803149606299213" header="0.31496062992125984" footer="0.31496062992125984"/>
  <pageSetup paperSize="9" scale="88" fitToHeight="2" orientation="landscape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 реструктуризации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Фёдорова Оксана Сергеевна</dc:creator>
  <cp:lastModifiedBy>Рыженкова Елена Николаевна</cp:lastModifiedBy>
  <cp:lastPrinted>2020-10-02T12:47:09Z</cp:lastPrinted>
  <dcterms:created xsi:type="dcterms:W3CDTF">2020-08-12T11:08:57Z</dcterms:created>
  <dcterms:modified xsi:type="dcterms:W3CDTF">2020-10-06T14:13:30Z</dcterms:modified>
</cp:coreProperties>
</file>