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60" windowWidth="21870" windowHeight="11400"/>
  </bookViews>
  <sheets>
    <sheet name="2019" sheetId="1" r:id="rId1"/>
    <sheet name="Лист2" sheetId="2" r:id="rId2"/>
    <sheet name="Лист3" sheetId="3" r:id="rId3"/>
  </sheets>
  <definedNames>
    <definedName name="_xlnm._FilterDatabase" localSheetId="0" hidden="1">'2019'!$A$5:$M$54</definedName>
  </definedNames>
  <calcPr calcId="152511"/>
</workbook>
</file>

<file path=xl/calcChain.xml><?xml version="1.0" encoding="utf-8"?>
<calcChain xmlns="http://schemas.openxmlformats.org/spreadsheetml/2006/main">
  <c r="I8" i="1" l="1"/>
  <c r="I35" i="1" l="1"/>
  <c r="I9" i="1" l="1"/>
  <c r="I15" i="1"/>
  <c r="I12" i="1"/>
  <c r="I13" i="1" l="1"/>
  <c r="I11" i="1"/>
  <c r="I41" i="1" l="1"/>
  <c r="I16" i="1"/>
  <c r="I22" i="1"/>
  <c r="I51" i="1"/>
  <c r="I48" i="1"/>
  <c r="I47" i="1"/>
  <c r="I38" i="1" l="1"/>
  <c r="I39" i="1"/>
  <c r="I42" i="1"/>
  <c r="I44" i="1"/>
  <c r="I45" i="1"/>
  <c r="I54" i="1"/>
  <c r="I33" i="1"/>
  <c r="I36" i="1"/>
  <c r="I32" i="1"/>
  <c r="I28" i="1"/>
  <c r="I29" i="1"/>
  <c r="I26" i="1"/>
  <c r="I25" i="1"/>
  <c r="I23" i="1"/>
  <c r="I19" i="1"/>
  <c r="I20" i="1"/>
  <c r="I18" i="1"/>
  <c r="I7" i="1"/>
</calcChain>
</file>

<file path=xl/sharedStrings.xml><?xml version="1.0" encoding="utf-8"?>
<sst xmlns="http://schemas.openxmlformats.org/spreadsheetml/2006/main" count="219" uniqueCount="75">
  <si>
    <t>Наименование учреждения, оказывающего услугу (выполняющего работу)</t>
  </si>
  <si>
    <t>Наименование оказываемой услуги (выполняемой работы)</t>
  </si>
  <si>
    <t>Вариант оказания (выполнения)</t>
  </si>
  <si>
    <t>Наименование показателя</t>
  </si>
  <si>
    <t>Единица измерения</t>
  </si>
  <si>
    <t>Значение, утвержденное в государственном задании на отчетный финансовый год</t>
  </si>
  <si>
    <t>Фактическое значение за отчетный финансовый год</t>
  </si>
  <si>
    <t>Причины отклонения значений от запланированных</t>
  </si>
  <si>
    <t>Источник информации о фактическом значении показателя</t>
  </si>
  <si>
    <t>Оценка итоговая</t>
  </si>
  <si>
    <t xml:space="preserve"> Очная</t>
  </si>
  <si>
    <t>Показатель (качества, объема)</t>
  </si>
  <si>
    <t>Показатель качества</t>
  </si>
  <si>
    <t>%</t>
  </si>
  <si>
    <t>Показатель объема</t>
  </si>
  <si>
    <t>чел.</t>
  </si>
  <si>
    <t>Сводная оценка выполнения государственными учреждениями государственного задания по показателям (качества, объема) %</t>
  </si>
  <si>
    <t>Доля граждан, удовлетворенных качеством  предоставления государственной услуги</t>
  </si>
  <si>
    <t>не указано</t>
  </si>
  <si>
    <t>РАБОТЫ</t>
  </si>
  <si>
    <t>Услуги</t>
  </si>
  <si>
    <t>чел</t>
  </si>
  <si>
    <t>Количество проведенных мероприятий</t>
  </si>
  <si>
    <t>ед.</t>
  </si>
  <si>
    <t>Оценка выполнения государственным учреждением государственного задания по каждому показателю (%)</t>
  </si>
  <si>
    <t xml:space="preserve">1.Организация и проведение мероприятий </t>
  </si>
  <si>
    <t>1.1.Организация и проведение мероприятий по профилактике производственного травматизма с использованием мобильного комплекса по охране труда</t>
  </si>
  <si>
    <t>1.2.Организация и проведение конгресса по охране труда</t>
  </si>
  <si>
    <t>1.5.Организация и проведение ежегодного смотра-конкурса "Лучшая организация работы в области охраны труда»</t>
  </si>
  <si>
    <t>1.6.Организация и проведение ежегодного смотра-конкурса "Лучший специалист по охране труда"</t>
  </si>
  <si>
    <t>3.Организация профессиональной
 ориентации граждан в целях выбора 
сферы деятельности (профессии),
 трудоустройства, 
прохождения профессионального
 обучения и получения
 дополнительного профессионального образования</t>
  </si>
  <si>
    <t>4.Организация опережающего
 профессионального обучения
 или стажировки в целях приобретения
 новых профессиональных навыков
 работников, находящихся под угрозой 
увольнения, работников предприятий, 
реализующих инвестиционные проекты</t>
  </si>
  <si>
    <t>5.Психологическая поддержка безработных граждан</t>
  </si>
  <si>
    <t>Численность граждан, завершивших профессиональное обучение и получивших дополнительное профессиональное образование</t>
  </si>
  <si>
    <t>количество человеко-часов</t>
  </si>
  <si>
    <t>чел./час</t>
  </si>
  <si>
    <t>Доля граждан,получивших услугу по профессиональной ориентации, удовлетворенных качеством  предоставления государственной услуги</t>
  </si>
  <si>
    <t>Численность граждан, получивших государственную услугу по профессиональной ориентации</t>
  </si>
  <si>
    <t>Доля работников, сохранивших занятость, в общей численности прошедших опережающее профессиональное обучение</t>
  </si>
  <si>
    <t>Численность работников, прошедших опережающее профессиональное обучение</t>
  </si>
  <si>
    <t>Численность безработных граждан, которым выдано заключение о предоставлении государтсвенной услуги</t>
  </si>
  <si>
    <t>Количество обоснованных жалоб</t>
  </si>
  <si>
    <t>ед</t>
  </si>
  <si>
    <t>Число осмотров</t>
  </si>
  <si>
    <t>Число чел.- суток</t>
  </si>
  <si>
    <t>Очно-заочная с применением сетевой формы реализации, дистанционных образовательных технологий и электронного обучения</t>
  </si>
  <si>
    <t>Отчет об исполнении государственного задания за 2019 год ГАОУ ДО ЛО "ЦОПП"Профстандарт"</t>
  </si>
  <si>
    <t xml:space="preserve">Государственное  автономное образовательное учреждение дополнительного образования Ленинградской области «Центр опережающей профессиональной подготовки «Профстандарт»  (ГАОУ ДО ЛО «ЦОПП «Профстандарт»)  </t>
  </si>
  <si>
    <t>1.2.Профессиональное обучение и 
дополнительное профессиональное образование отдельных категорий граждан (охрана труда)</t>
  </si>
  <si>
    <t xml:space="preserve">1.1.Профессиональное обучение и 
дополнительное профессиональное образование отдельных категорий граждан (обучение граждан предпенсионного возраста) </t>
  </si>
  <si>
    <t xml:space="preserve"> Очная и (или) очно-заочная форма обучения, сетевая форма обучения,  с использованием электрон-       ного обучения  и  (или) дистанционных образовательных технологий</t>
  </si>
  <si>
    <t>1.Профессиональное обучение и 
дополнительное профессиональное образование отдельных категорий граждан (в т.ч. лиц, отбывающих наказание в местах лишения свободы,                         и освобождающихся на территорию Ленинградской области)</t>
  </si>
  <si>
    <t>Доля трудоустроенных граждан на конец отчетного периода, процентов</t>
  </si>
  <si>
    <t>Доля граждан, удовлетворённых качеством  предоставления государственной услуги, процентов</t>
  </si>
  <si>
    <t>Доля занятых на конец отчетного период, процентов</t>
  </si>
  <si>
    <t>Доля граждан, получивших государственную услугу по психологической поддержке, в численности граждан, зарегистрированных в качестве безработных</t>
  </si>
  <si>
    <t>1.4.Организация и проведение областного конкурса профессионального мастерства «Лучший работник центра занятости населения Ленинградской области»</t>
  </si>
  <si>
    <t>Сводный отчет  комитета по труду и занятости населения Ленинградской области                                                                                                                                                                                                                                                 о фактическом исполнении государственных заданий государственными учреждениями в отчетном финансовом                                                                   году (в 2019 году)</t>
  </si>
  <si>
    <t>1.3.Организация и проведение мероприятий по вопросам условий и охраны труда, профилактики производственного травматизма и профессиональной заболеваемости, направленных на сохранение и укрепление здоровья работающих граждан</t>
  </si>
  <si>
    <t xml:space="preserve"> Реализация дополнительных профессиональных программ повышения квалификации </t>
  </si>
  <si>
    <t>Реализация дополнительных профессиональных программ повышения квалификации (соотечественники)</t>
  </si>
  <si>
    <t xml:space="preserve">2. Реализация дополнительных профессиональных программ повышения квалификации </t>
  </si>
  <si>
    <t>Исполнитель:  Димиржиева Г.В. (812)539-47-27</t>
  </si>
  <si>
    <t>ВЫПОЛНЕНО</t>
  </si>
  <si>
    <t>2.Организация проживания граждан в период обучения в другой местности по направлению органов службы занятости населения</t>
  </si>
  <si>
    <t>3.Организация медицинского освидетельствования граждан, направленных на профессиональное обучение органами службы занятости населения.</t>
  </si>
  <si>
    <t xml:space="preserve">Организация и эффективная система планирования деятельности учреждения позволили удовлетворить большее количество заявлений  граждан  в части выполнения работы  "Организация проживания граждан в период обучения в другой местности по направлению органов службы занятости населения" </t>
  </si>
  <si>
    <t xml:space="preserve">Организация и эффективная система планирования деятельности  учреждения позволили удовлетворить большее количество заявлений  безработных граждан  на оказание  услуги  "профессиональное обучение и дополнительное профессиональное образование отдельных категорий граждан" </t>
  </si>
  <si>
    <t xml:space="preserve">Организация и эффективная система планирования деятельности  учреждения позволили удовлетворить большее количество заявлений   граждан предпенсионного возраста на оказание  услуги  "профессиональное обучение и дополнительное профессиональное образование отдельных категорий граждан" </t>
  </si>
  <si>
    <t>Государственное задание, утвержденное ГАОУ ДО ЛО "ЦОПП"Профстандарт"на 2019 год в части указанной работы выполнено в полном объеме</t>
  </si>
  <si>
    <t>Государственное задание, утвержденное ГАОУ ДО ЛО "ЦОПП"Профстандарт"на 2019 год в части указанной услуги  выполнено в полном объеме</t>
  </si>
  <si>
    <t>Доля граждан, удовлетворенных качеством  предоставления государственной работы</t>
  </si>
  <si>
    <t>Подавляющее большинство граждан являлись занятыми и сохранили свою занятость вследствие прохождения обучения по заявкам работодателей</t>
  </si>
  <si>
    <t>Количество граждан, удовлетворенных качеством оказания услуги по результатам проведенного анкетирования  превысило установленные плановые значения; успешная работа учреждения</t>
  </si>
  <si>
    <t>Количество граждан, удовлетворенных качеством  предоставления  работы по результатам проведенного анкетирования  превысило установленные плановые значения; успешная работа учреждения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</si>
</sst>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0" borderId="5" xfId="0" applyBorder="1" applyAlignment="1">
      <alignment wrapText="1"/>
    </xf>
    <xf numFmtId="0" fontId="0" fillId="0" borderId="0" xfId="0"/>
    <xf numFmtId="0" fontId="0" fillId="2" borderId="1" xfId="0" applyFill="1" applyBorder="1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0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0" fillId="0" borderId="0" xfId="0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0" fillId="2" borderId="1" xfId="0" applyFont="1" applyFill="1" applyBorder="1" applyAlignment="1">
      <alignment horizontal="center"/>
    </xf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wrapText="1"/>
    </xf>
    <xf numFmtId="0" fontId="0" fillId="2" borderId="0" xfId="0" applyFill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4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1" fontId="0" fillId="2" borderId="1" xfId="0" applyNumberFormat="1" applyFill="1" applyBorder="1"/>
    <xf numFmtId="1" fontId="0" fillId="0" borderId="1" xfId="0" applyNumberFormat="1" applyBorder="1"/>
    <xf numFmtId="1" fontId="0" fillId="0" borderId="4" xfId="0" applyNumberFormat="1" applyBorder="1" applyAlignment="1">
      <alignment horizontal="right"/>
    </xf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1" fontId="0" fillId="0" borderId="4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1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tabSelected="1" zoomScale="60" zoomScaleNormal="60" workbookViewId="0">
      <selection activeCell="T5" sqref="T5"/>
    </sheetView>
  </sheetViews>
  <sheetFormatPr defaultRowHeight="15" x14ac:dyDescent="0.25"/>
  <cols>
    <col min="1" max="1" width="21.42578125" customWidth="1"/>
    <col min="2" max="2" width="46.42578125" customWidth="1"/>
    <col min="3" max="3" width="24.85546875" customWidth="1"/>
    <col min="4" max="4" width="15.5703125" style="15" customWidth="1"/>
    <col min="5" max="5" width="35.7109375" customWidth="1"/>
    <col min="6" max="6" width="14.85546875" customWidth="1"/>
    <col min="7" max="7" width="13.28515625" style="28" customWidth="1"/>
    <col min="8" max="8" width="16.140625" style="20" customWidth="1"/>
    <col min="9" max="9" width="26.7109375" customWidth="1"/>
    <col min="10" max="10" width="19.140625" customWidth="1"/>
    <col min="11" max="11" width="43" customWidth="1"/>
    <col min="12" max="12" width="29" customWidth="1"/>
    <col min="13" max="13" width="32" customWidth="1"/>
  </cols>
  <sheetData>
    <row r="1" spans="1:14" s="7" customFormat="1" x14ac:dyDescent="0.25">
      <c r="D1" s="15"/>
      <c r="G1" s="28"/>
      <c r="H1" s="20"/>
    </row>
    <row r="2" spans="1:14" s="7" customFormat="1" x14ac:dyDescent="0.25">
      <c r="D2" s="15"/>
      <c r="G2" s="28"/>
      <c r="H2" s="20"/>
    </row>
    <row r="3" spans="1:14" ht="15.75" customHeight="1" x14ac:dyDescent="0.25">
      <c r="M3" s="7"/>
      <c r="N3" s="7"/>
    </row>
    <row r="4" spans="1:14" s="9" customFormat="1" ht="67.5" customHeight="1" x14ac:dyDescent="0.25">
      <c r="C4" s="42" t="s">
        <v>57</v>
      </c>
      <c r="D4" s="43"/>
      <c r="E4" s="43"/>
      <c r="F4" s="43"/>
      <c r="G4" s="43"/>
      <c r="H4" s="43"/>
      <c r="I4" s="43"/>
    </row>
    <row r="5" spans="1:14" ht="189.75" customHeight="1" x14ac:dyDescent="0.25">
      <c r="A5" s="10" t="s">
        <v>0</v>
      </c>
      <c r="B5" s="10" t="s">
        <v>1</v>
      </c>
      <c r="C5" s="10" t="s">
        <v>2</v>
      </c>
      <c r="D5" s="10" t="s">
        <v>11</v>
      </c>
      <c r="E5" s="10" t="s">
        <v>3</v>
      </c>
      <c r="F5" s="10" t="s">
        <v>4</v>
      </c>
      <c r="G5" s="21" t="s">
        <v>5</v>
      </c>
      <c r="H5" s="21" t="s">
        <v>6</v>
      </c>
      <c r="I5" s="10" t="s">
        <v>24</v>
      </c>
      <c r="J5" s="10" t="s">
        <v>16</v>
      </c>
      <c r="K5" s="10" t="s">
        <v>7</v>
      </c>
      <c r="L5" s="10" t="s">
        <v>8</v>
      </c>
      <c r="M5" s="10" t="s">
        <v>9</v>
      </c>
      <c r="N5" s="2"/>
    </row>
    <row r="6" spans="1:14" ht="32.25" customHeight="1" x14ac:dyDescent="0.3">
      <c r="A6" s="44" t="s">
        <v>47</v>
      </c>
      <c r="B6" s="11" t="s">
        <v>20</v>
      </c>
      <c r="C6" s="4"/>
      <c r="D6" s="4"/>
      <c r="E6" s="4"/>
      <c r="F6" s="4"/>
      <c r="G6" s="29"/>
      <c r="H6" s="22"/>
      <c r="I6" s="4"/>
      <c r="J6" s="4"/>
      <c r="K6" s="4"/>
      <c r="L6" s="4"/>
      <c r="M6" s="4"/>
      <c r="N6" s="2"/>
    </row>
    <row r="7" spans="1:14" ht="132.75" customHeight="1" x14ac:dyDescent="0.25">
      <c r="A7" s="45"/>
      <c r="B7" s="13" t="s">
        <v>51</v>
      </c>
      <c r="C7" s="40" t="s">
        <v>50</v>
      </c>
      <c r="D7" s="40" t="s">
        <v>12</v>
      </c>
      <c r="E7" s="5" t="s">
        <v>52</v>
      </c>
      <c r="F7" s="1" t="s">
        <v>13</v>
      </c>
      <c r="G7" s="30">
        <v>78</v>
      </c>
      <c r="H7" s="8">
        <v>78</v>
      </c>
      <c r="I7" s="25">
        <f>H7/G7*100</f>
        <v>100</v>
      </c>
      <c r="J7" s="38" t="s">
        <v>63</v>
      </c>
      <c r="K7" s="1"/>
      <c r="L7" s="35" t="s">
        <v>46</v>
      </c>
      <c r="M7" s="35" t="s">
        <v>70</v>
      </c>
      <c r="N7" s="2"/>
    </row>
    <row r="8" spans="1:14" ht="113.25" customHeight="1" x14ac:dyDescent="0.25">
      <c r="A8" s="45"/>
      <c r="B8" s="14"/>
      <c r="C8" s="41"/>
      <c r="D8" s="41"/>
      <c r="E8" s="3" t="s">
        <v>53</v>
      </c>
      <c r="F8" s="1" t="s">
        <v>13</v>
      </c>
      <c r="G8" s="30">
        <v>90</v>
      </c>
      <c r="H8" s="8">
        <v>98</v>
      </c>
      <c r="I8" s="26">
        <f>H8/G8*100</f>
        <v>108.88888888888889</v>
      </c>
      <c r="J8" s="47"/>
      <c r="K8" s="3" t="s">
        <v>73</v>
      </c>
      <c r="L8" s="37"/>
      <c r="M8" s="37"/>
      <c r="N8" s="2"/>
    </row>
    <row r="9" spans="1:14" ht="173.25" customHeight="1" x14ac:dyDescent="0.25">
      <c r="A9" s="45"/>
      <c r="B9" s="14"/>
      <c r="C9" s="3" t="s">
        <v>50</v>
      </c>
      <c r="D9" s="3" t="s">
        <v>14</v>
      </c>
      <c r="E9" s="3" t="s">
        <v>33</v>
      </c>
      <c r="F9" s="1" t="s">
        <v>15</v>
      </c>
      <c r="G9" s="30">
        <v>1358</v>
      </c>
      <c r="H9" s="8">
        <v>1362</v>
      </c>
      <c r="I9" s="26">
        <f>H9/G9*100</f>
        <v>100.29455081001473</v>
      </c>
      <c r="J9" s="47"/>
      <c r="K9" s="3" t="s">
        <v>67</v>
      </c>
      <c r="L9" s="37"/>
      <c r="M9" s="37"/>
      <c r="N9" s="2"/>
    </row>
    <row r="10" spans="1:14" s="7" customFormat="1" ht="23.25" customHeight="1" x14ac:dyDescent="0.25">
      <c r="A10" s="45"/>
      <c r="B10" s="14"/>
      <c r="C10" s="24"/>
      <c r="D10" s="24"/>
      <c r="E10" s="3"/>
      <c r="F10" s="1"/>
      <c r="G10" s="30"/>
      <c r="H10" s="8"/>
      <c r="I10" s="26"/>
      <c r="J10" s="47"/>
      <c r="K10" s="1"/>
      <c r="L10" s="37"/>
      <c r="M10" s="37"/>
      <c r="N10" s="2"/>
    </row>
    <row r="11" spans="1:14" s="7" customFormat="1" ht="112.5" customHeight="1" x14ac:dyDescent="0.25">
      <c r="A11" s="45"/>
      <c r="B11" s="14" t="s">
        <v>49</v>
      </c>
      <c r="C11" s="40" t="s">
        <v>50</v>
      </c>
      <c r="D11" s="40" t="s">
        <v>12</v>
      </c>
      <c r="E11" s="5" t="s">
        <v>54</v>
      </c>
      <c r="F11" s="1" t="s">
        <v>13</v>
      </c>
      <c r="G11" s="30">
        <v>85</v>
      </c>
      <c r="H11" s="8">
        <v>99</v>
      </c>
      <c r="I11" s="25">
        <f>H11/G11*100</f>
        <v>116.47058823529413</v>
      </c>
      <c r="J11" s="47"/>
      <c r="K11" s="3" t="s">
        <v>72</v>
      </c>
      <c r="L11" s="37"/>
      <c r="M11" s="37"/>
      <c r="N11" s="2"/>
    </row>
    <row r="12" spans="1:14" s="7" customFormat="1" ht="107.25" customHeight="1" x14ac:dyDescent="0.25">
      <c r="A12" s="45"/>
      <c r="B12" s="14"/>
      <c r="C12" s="41"/>
      <c r="D12" s="41"/>
      <c r="E12" s="3" t="s">
        <v>53</v>
      </c>
      <c r="F12" s="1" t="s">
        <v>13</v>
      </c>
      <c r="G12" s="30">
        <v>90</v>
      </c>
      <c r="H12" s="8">
        <v>97</v>
      </c>
      <c r="I12" s="25">
        <f>H12/G12*100</f>
        <v>107.77777777777777</v>
      </c>
      <c r="J12" s="47"/>
      <c r="K12" s="3" t="s">
        <v>73</v>
      </c>
      <c r="L12" s="37"/>
      <c r="M12" s="37"/>
      <c r="N12" s="2"/>
    </row>
    <row r="13" spans="1:14" s="7" customFormat="1" ht="159.75" customHeight="1" x14ac:dyDescent="0.25">
      <c r="A13" s="45"/>
      <c r="B13" s="14"/>
      <c r="C13" s="3" t="s">
        <v>50</v>
      </c>
      <c r="D13" s="3" t="s">
        <v>14</v>
      </c>
      <c r="E13" s="3" t="s">
        <v>33</v>
      </c>
      <c r="F13" s="1" t="s">
        <v>15</v>
      </c>
      <c r="G13" s="30">
        <v>488</v>
      </c>
      <c r="H13" s="8">
        <v>494</v>
      </c>
      <c r="I13" s="26">
        <f>H13/G13*100</f>
        <v>101.22950819672131</v>
      </c>
      <c r="J13" s="47"/>
      <c r="K13" s="3" t="s">
        <v>68</v>
      </c>
      <c r="L13" s="37"/>
      <c r="M13" s="37"/>
      <c r="N13" s="2"/>
    </row>
    <row r="14" spans="1:14" s="7" customFormat="1" ht="21.75" customHeight="1" x14ac:dyDescent="0.25">
      <c r="A14" s="45"/>
      <c r="B14" s="14"/>
      <c r="C14" s="3"/>
      <c r="D14" s="3"/>
      <c r="E14" s="3"/>
      <c r="F14" s="1"/>
      <c r="G14" s="30"/>
      <c r="H14" s="8"/>
      <c r="I14" s="26"/>
      <c r="J14" s="47"/>
      <c r="K14" s="1"/>
      <c r="L14" s="37"/>
      <c r="M14" s="37"/>
      <c r="N14" s="2"/>
    </row>
    <row r="15" spans="1:14" s="7" customFormat="1" ht="122.25" customHeight="1" x14ac:dyDescent="0.25">
      <c r="A15" s="45"/>
      <c r="B15" s="14" t="s">
        <v>48</v>
      </c>
      <c r="C15" s="3" t="s">
        <v>50</v>
      </c>
      <c r="D15" s="3" t="s">
        <v>12</v>
      </c>
      <c r="E15" s="3" t="s">
        <v>53</v>
      </c>
      <c r="F15" s="1" t="s">
        <v>13</v>
      </c>
      <c r="G15" s="30">
        <v>90</v>
      </c>
      <c r="H15" s="8">
        <v>97</v>
      </c>
      <c r="I15" s="26">
        <f>H15/G15*100</f>
        <v>107.77777777777777</v>
      </c>
      <c r="J15" s="47"/>
      <c r="K15" s="3" t="s">
        <v>73</v>
      </c>
      <c r="L15" s="37"/>
      <c r="M15" s="37"/>
      <c r="N15" s="2"/>
    </row>
    <row r="16" spans="1:14" ht="127.5" customHeight="1" x14ac:dyDescent="0.25">
      <c r="A16" s="45"/>
      <c r="B16" s="5"/>
      <c r="C16" s="3" t="s">
        <v>50</v>
      </c>
      <c r="D16" s="3" t="s">
        <v>14</v>
      </c>
      <c r="E16" s="3" t="s">
        <v>33</v>
      </c>
      <c r="F16" s="1" t="s">
        <v>21</v>
      </c>
      <c r="G16" s="30">
        <v>190</v>
      </c>
      <c r="H16" s="8">
        <v>190</v>
      </c>
      <c r="I16" s="26">
        <f>H16/G16*100</f>
        <v>100</v>
      </c>
      <c r="J16" s="48"/>
      <c r="K16" s="1"/>
      <c r="L16" s="36"/>
      <c r="M16" s="36"/>
      <c r="N16" s="2"/>
    </row>
    <row r="17" spans="1:14" s="7" customFormat="1" ht="23.25" customHeight="1" x14ac:dyDescent="0.25">
      <c r="A17" s="45"/>
      <c r="B17" s="5"/>
      <c r="C17" s="3"/>
      <c r="D17" s="3"/>
      <c r="E17" s="3"/>
      <c r="F17" s="1"/>
      <c r="G17" s="30"/>
      <c r="H17" s="8"/>
      <c r="I17" s="26"/>
      <c r="J17" s="27"/>
      <c r="K17" s="1"/>
      <c r="L17" s="3"/>
      <c r="M17" s="33"/>
      <c r="N17" s="2"/>
    </row>
    <row r="18" spans="1:14" ht="123.75" customHeight="1" x14ac:dyDescent="0.25">
      <c r="A18" s="45"/>
      <c r="B18" s="5" t="s">
        <v>61</v>
      </c>
      <c r="C18" s="23" t="s">
        <v>45</v>
      </c>
      <c r="D18" s="3" t="s">
        <v>12</v>
      </c>
      <c r="E18" s="3" t="s">
        <v>17</v>
      </c>
      <c r="F18" s="1" t="s">
        <v>13</v>
      </c>
      <c r="G18" s="30">
        <v>90</v>
      </c>
      <c r="H18" s="8">
        <v>100</v>
      </c>
      <c r="I18" s="26">
        <f t="shared" ref="I18:I54" si="0">H18/G18*100</f>
        <v>111.11111111111111</v>
      </c>
      <c r="J18" s="38" t="s">
        <v>63</v>
      </c>
      <c r="K18" s="3" t="s">
        <v>73</v>
      </c>
      <c r="L18" s="35" t="s">
        <v>46</v>
      </c>
      <c r="M18" s="35" t="s">
        <v>70</v>
      </c>
      <c r="N18" s="2"/>
    </row>
    <row r="19" spans="1:14" ht="101.25" customHeight="1" x14ac:dyDescent="0.25">
      <c r="A19" s="45"/>
      <c r="B19" s="5" t="s">
        <v>60</v>
      </c>
      <c r="C19" s="23" t="s">
        <v>45</v>
      </c>
      <c r="D19" s="3" t="s">
        <v>14</v>
      </c>
      <c r="E19" s="3" t="s">
        <v>34</v>
      </c>
      <c r="F19" s="1" t="s">
        <v>35</v>
      </c>
      <c r="G19" s="30">
        <v>64560</v>
      </c>
      <c r="H19" s="8">
        <v>64680</v>
      </c>
      <c r="I19" s="26">
        <f t="shared" si="0"/>
        <v>100.18587360594795</v>
      </c>
      <c r="J19" s="47"/>
      <c r="K19" s="1"/>
      <c r="L19" s="37"/>
      <c r="M19" s="37"/>
    </row>
    <row r="20" spans="1:14" ht="122.25" customHeight="1" x14ac:dyDescent="0.25">
      <c r="A20" s="45"/>
      <c r="B20" s="5" t="s">
        <v>59</v>
      </c>
      <c r="C20" s="23" t="s">
        <v>45</v>
      </c>
      <c r="D20" s="3" t="s">
        <v>14</v>
      </c>
      <c r="E20" s="3" t="s">
        <v>34</v>
      </c>
      <c r="F20" s="1" t="s">
        <v>35</v>
      </c>
      <c r="G20" s="30">
        <v>20680</v>
      </c>
      <c r="H20" s="8">
        <v>20680</v>
      </c>
      <c r="I20" s="26">
        <f t="shared" si="0"/>
        <v>100</v>
      </c>
      <c r="J20" s="48"/>
      <c r="K20" s="1"/>
      <c r="L20" s="36"/>
      <c r="M20" s="36"/>
    </row>
    <row r="21" spans="1:14" s="7" customFormat="1" ht="19.5" customHeight="1" x14ac:dyDescent="0.25">
      <c r="A21" s="45"/>
      <c r="B21" s="5"/>
      <c r="C21" s="23"/>
      <c r="D21" s="3"/>
      <c r="E21" s="3"/>
      <c r="F21" s="1"/>
      <c r="G21" s="30"/>
      <c r="H21" s="8"/>
      <c r="I21" s="26"/>
      <c r="J21" s="31"/>
      <c r="K21" s="1"/>
      <c r="L21" s="3"/>
      <c r="M21" s="33"/>
    </row>
    <row r="22" spans="1:14" ht="118.5" customHeight="1" x14ac:dyDescent="0.25">
      <c r="A22" s="45"/>
      <c r="B22" s="5" t="s">
        <v>30</v>
      </c>
      <c r="C22" s="3" t="s">
        <v>10</v>
      </c>
      <c r="D22" s="3" t="s">
        <v>12</v>
      </c>
      <c r="E22" s="3" t="s">
        <v>36</v>
      </c>
      <c r="F22" s="1" t="s">
        <v>13</v>
      </c>
      <c r="G22" s="30">
        <v>90</v>
      </c>
      <c r="H22" s="8">
        <v>98.5</v>
      </c>
      <c r="I22" s="26">
        <f t="shared" si="0"/>
        <v>109.44444444444446</v>
      </c>
      <c r="J22" s="38" t="s">
        <v>63</v>
      </c>
      <c r="K22" s="3" t="s">
        <v>73</v>
      </c>
      <c r="L22" s="35" t="s">
        <v>46</v>
      </c>
      <c r="M22" s="35" t="s">
        <v>70</v>
      </c>
    </row>
    <row r="23" spans="1:14" ht="48.75" customHeight="1" x14ac:dyDescent="0.25">
      <c r="A23" s="45"/>
      <c r="B23" s="5"/>
      <c r="C23" s="3" t="s">
        <v>10</v>
      </c>
      <c r="D23" s="3" t="s">
        <v>14</v>
      </c>
      <c r="E23" s="3" t="s">
        <v>37</v>
      </c>
      <c r="F23" s="1" t="s">
        <v>15</v>
      </c>
      <c r="G23" s="30">
        <v>13530</v>
      </c>
      <c r="H23" s="8">
        <v>13530</v>
      </c>
      <c r="I23" s="26">
        <f t="shared" si="0"/>
        <v>100</v>
      </c>
      <c r="J23" s="48"/>
      <c r="K23" s="1"/>
      <c r="L23" s="36"/>
      <c r="M23" s="36"/>
    </row>
    <row r="24" spans="1:14" s="7" customFormat="1" ht="23.25" customHeight="1" x14ac:dyDescent="0.25">
      <c r="A24" s="45"/>
      <c r="B24" s="5"/>
      <c r="C24" s="3"/>
      <c r="D24" s="3"/>
      <c r="E24" s="3"/>
      <c r="F24" s="1"/>
      <c r="G24" s="30"/>
      <c r="H24" s="8"/>
      <c r="I24" s="26"/>
      <c r="J24" s="31"/>
      <c r="K24" s="1"/>
      <c r="L24" s="3"/>
      <c r="M24" s="33"/>
    </row>
    <row r="25" spans="1:14" ht="114" customHeight="1" x14ac:dyDescent="0.25">
      <c r="A25" s="45"/>
      <c r="B25" s="5" t="s">
        <v>31</v>
      </c>
      <c r="C25" s="3" t="s">
        <v>18</v>
      </c>
      <c r="D25" s="3" t="s">
        <v>12</v>
      </c>
      <c r="E25" s="3" t="s">
        <v>38</v>
      </c>
      <c r="F25" s="1" t="s">
        <v>13</v>
      </c>
      <c r="G25" s="30">
        <v>90</v>
      </c>
      <c r="H25" s="8">
        <v>100</v>
      </c>
      <c r="I25" s="26">
        <f t="shared" si="0"/>
        <v>111.11111111111111</v>
      </c>
      <c r="J25" s="38" t="s">
        <v>63</v>
      </c>
      <c r="K25" s="3" t="s">
        <v>73</v>
      </c>
      <c r="L25" s="35" t="s">
        <v>46</v>
      </c>
      <c r="M25" s="35" t="s">
        <v>70</v>
      </c>
    </row>
    <row r="26" spans="1:14" ht="45" x14ac:dyDescent="0.25">
      <c r="A26" s="45"/>
      <c r="B26" s="8"/>
      <c r="C26" s="1" t="s">
        <v>18</v>
      </c>
      <c r="D26" s="3" t="s">
        <v>14</v>
      </c>
      <c r="E26" s="3" t="s">
        <v>39</v>
      </c>
      <c r="F26" s="1" t="s">
        <v>15</v>
      </c>
      <c r="G26" s="30">
        <v>420</v>
      </c>
      <c r="H26" s="8">
        <v>420</v>
      </c>
      <c r="I26" s="26">
        <f t="shared" si="0"/>
        <v>100</v>
      </c>
      <c r="J26" s="48"/>
      <c r="K26" s="1"/>
      <c r="L26" s="36"/>
      <c r="M26" s="36"/>
    </row>
    <row r="27" spans="1:14" s="7" customFormat="1" x14ac:dyDescent="0.25">
      <c r="A27" s="45"/>
      <c r="B27" s="8"/>
      <c r="C27" s="1"/>
      <c r="D27" s="3"/>
      <c r="E27" s="3"/>
      <c r="F27" s="1"/>
      <c r="G27" s="30"/>
      <c r="H27" s="8"/>
      <c r="I27" s="26"/>
      <c r="J27" s="32"/>
      <c r="K27" s="1"/>
      <c r="L27" s="3"/>
      <c r="M27" s="33"/>
    </row>
    <row r="28" spans="1:14" ht="90" x14ac:dyDescent="0.25">
      <c r="A28" s="45"/>
      <c r="B28" s="5" t="s">
        <v>32</v>
      </c>
      <c r="C28" s="3" t="s">
        <v>10</v>
      </c>
      <c r="D28" s="3" t="s">
        <v>12</v>
      </c>
      <c r="E28" s="3" t="s">
        <v>55</v>
      </c>
      <c r="F28" s="1" t="s">
        <v>13</v>
      </c>
      <c r="G28" s="30">
        <v>100</v>
      </c>
      <c r="H28" s="8">
        <v>100</v>
      </c>
      <c r="I28" s="26">
        <f t="shared" si="0"/>
        <v>100</v>
      </c>
      <c r="J28" s="38" t="s">
        <v>63</v>
      </c>
      <c r="K28" s="1"/>
      <c r="L28" s="35" t="s">
        <v>46</v>
      </c>
      <c r="M28" s="35" t="s">
        <v>70</v>
      </c>
    </row>
    <row r="29" spans="1:14" ht="60" x14ac:dyDescent="0.25">
      <c r="A29" s="45"/>
      <c r="B29" s="8"/>
      <c r="C29" s="3" t="s">
        <v>10</v>
      </c>
      <c r="D29" s="3" t="s">
        <v>14</v>
      </c>
      <c r="E29" s="3" t="s">
        <v>40</v>
      </c>
      <c r="F29" s="1" t="s">
        <v>15</v>
      </c>
      <c r="G29" s="30">
        <v>180</v>
      </c>
      <c r="H29" s="8">
        <v>180</v>
      </c>
      <c r="I29" s="26">
        <f t="shared" si="0"/>
        <v>100</v>
      </c>
      <c r="J29" s="39"/>
      <c r="K29" s="1"/>
      <c r="L29" s="36"/>
      <c r="M29" s="36"/>
    </row>
    <row r="30" spans="1:14" ht="23.25" customHeight="1" x14ac:dyDescent="0.25">
      <c r="A30" s="45"/>
      <c r="B30" s="17" t="s">
        <v>19</v>
      </c>
      <c r="C30" s="1"/>
      <c r="D30" s="3"/>
      <c r="E30" s="1"/>
      <c r="F30" s="1"/>
      <c r="G30" s="30"/>
      <c r="H30" s="8"/>
      <c r="I30" s="26"/>
      <c r="J30" s="32"/>
      <c r="K30" s="1"/>
      <c r="L30" s="3"/>
      <c r="M30" s="33"/>
    </row>
    <row r="31" spans="1:14" x14ac:dyDescent="0.25">
      <c r="A31" s="45"/>
      <c r="B31" s="12" t="s">
        <v>25</v>
      </c>
      <c r="C31" s="1"/>
      <c r="D31" s="3"/>
      <c r="E31" s="1"/>
      <c r="F31" s="1"/>
      <c r="G31" s="30"/>
      <c r="H31" s="8"/>
      <c r="I31" s="26"/>
      <c r="J31" s="32"/>
      <c r="K31" s="1"/>
      <c r="L31" s="3"/>
      <c r="M31" s="33"/>
    </row>
    <row r="32" spans="1:14" ht="105" customHeight="1" x14ac:dyDescent="0.25">
      <c r="A32" s="45"/>
      <c r="B32" s="16" t="s">
        <v>26</v>
      </c>
      <c r="C32" s="6" t="s">
        <v>10</v>
      </c>
      <c r="D32" s="3" t="s">
        <v>12</v>
      </c>
      <c r="E32" s="34" t="s">
        <v>71</v>
      </c>
      <c r="F32" s="1" t="s">
        <v>13</v>
      </c>
      <c r="G32" s="30">
        <v>90</v>
      </c>
      <c r="H32" s="8">
        <v>100</v>
      </c>
      <c r="I32" s="26">
        <f t="shared" si="0"/>
        <v>111.11111111111111</v>
      </c>
      <c r="J32" s="38" t="s">
        <v>63</v>
      </c>
      <c r="K32" s="3" t="s">
        <v>74</v>
      </c>
      <c r="L32" s="35" t="s">
        <v>46</v>
      </c>
      <c r="M32" s="35" t="s">
        <v>69</v>
      </c>
    </row>
    <row r="33" spans="1:13" ht="30" x14ac:dyDescent="0.25">
      <c r="A33" s="45"/>
      <c r="B33" s="16"/>
      <c r="C33" s="6" t="s">
        <v>10</v>
      </c>
      <c r="D33" s="3" t="s">
        <v>14</v>
      </c>
      <c r="E33" s="3" t="s">
        <v>22</v>
      </c>
      <c r="F33" s="1" t="s">
        <v>23</v>
      </c>
      <c r="G33" s="30">
        <v>24</v>
      </c>
      <c r="H33" s="8">
        <v>24</v>
      </c>
      <c r="I33" s="26">
        <f t="shared" si="0"/>
        <v>100</v>
      </c>
      <c r="J33" s="48"/>
      <c r="K33" s="1"/>
      <c r="L33" s="36"/>
      <c r="M33" s="36"/>
    </row>
    <row r="34" spans="1:13" s="7" customFormat="1" x14ac:dyDescent="0.25">
      <c r="A34" s="45"/>
      <c r="B34" s="16"/>
      <c r="C34" s="6"/>
      <c r="D34" s="3"/>
      <c r="E34" s="3"/>
      <c r="F34" s="1"/>
      <c r="G34" s="30"/>
      <c r="H34" s="8"/>
      <c r="I34" s="26"/>
      <c r="J34" s="31"/>
      <c r="K34" s="1"/>
      <c r="L34" s="3"/>
      <c r="M34" s="33"/>
    </row>
    <row r="35" spans="1:13" ht="105" customHeight="1" x14ac:dyDescent="0.25">
      <c r="A35" s="45"/>
      <c r="B35" s="16" t="s">
        <v>27</v>
      </c>
      <c r="C35" s="6" t="s">
        <v>10</v>
      </c>
      <c r="D35" s="3" t="s">
        <v>12</v>
      </c>
      <c r="E35" s="34" t="s">
        <v>71</v>
      </c>
      <c r="F35" s="1" t="s">
        <v>13</v>
      </c>
      <c r="G35" s="30">
        <v>90</v>
      </c>
      <c r="H35" s="8">
        <v>100</v>
      </c>
      <c r="I35" s="26">
        <f t="shared" si="0"/>
        <v>111.11111111111111</v>
      </c>
      <c r="J35" s="38" t="s">
        <v>63</v>
      </c>
      <c r="K35" s="3" t="s">
        <v>74</v>
      </c>
      <c r="L35" s="35" t="s">
        <v>46</v>
      </c>
      <c r="M35" s="35" t="s">
        <v>69</v>
      </c>
    </row>
    <row r="36" spans="1:13" ht="30" x14ac:dyDescent="0.25">
      <c r="A36" s="45"/>
      <c r="B36" s="18"/>
      <c r="C36" s="6" t="s">
        <v>10</v>
      </c>
      <c r="D36" s="3" t="s">
        <v>14</v>
      </c>
      <c r="E36" s="3" t="s">
        <v>22</v>
      </c>
      <c r="F36" s="1" t="s">
        <v>23</v>
      </c>
      <c r="G36" s="30">
        <v>1</v>
      </c>
      <c r="H36" s="8">
        <v>1</v>
      </c>
      <c r="I36" s="26">
        <f t="shared" si="0"/>
        <v>100</v>
      </c>
      <c r="J36" s="48"/>
      <c r="K36" s="1"/>
      <c r="L36" s="36"/>
      <c r="M36" s="36"/>
    </row>
    <row r="37" spans="1:13" s="7" customFormat="1" x14ac:dyDescent="0.25">
      <c r="A37" s="45"/>
      <c r="B37" s="18"/>
      <c r="C37" s="6"/>
      <c r="D37" s="3"/>
      <c r="E37" s="3"/>
      <c r="F37" s="1"/>
      <c r="G37" s="30"/>
      <c r="H37" s="8"/>
      <c r="I37" s="26"/>
      <c r="J37" s="31"/>
      <c r="K37" s="1"/>
      <c r="L37" s="3"/>
      <c r="M37" s="33"/>
    </row>
    <row r="38" spans="1:13" ht="115.5" customHeight="1" x14ac:dyDescent="0.25">
      <c r="A38" s="45"/>
      <c r="B38" s="19" t="s">
        <v>58</v>
      </c>
      <c r="C38" s="6" t="s">
        <v>10</v>
      </c>
      <c r="D38" s="3" t="s">
        <v>12</v>
      </c>
      <c r="E38" s="34" t="s">
        <v>71</v>
      </c>
      <c r="F38" s="1" t="s">
        <v>13</v>
      </c>
      <c r="G38" s="30">
        <v>90</v>
      </c>
      <c r="H38" s="8">
        <v>100</v>
      </c>
      <c r="I38" s="26">
        <f t="shared" si="0"/>
        <v>111.11111111111111</v>
      </c>
      <c r="J38" s="38" t="s">
        <v>63</v>
      </c>
      <c r="K38" s="3" t="s">
        <v>74</v>
      </c>
      <c r="L38" s="35" t="s">
        <v>46</v>
      </c>
      <c r="M38" s="35" t="s">
        <v>69</v>
      </c>
    </row>
    <row r="39" spans="1:13" ht="30" x14ac:dyDescent="0.25">
      <c r="A39" s="45"/>
      <c r="B39" s="19"/>
      <c r="C39" s="6" t="s">
        <v>10</v>
      </c>
      <c r="D39" s="3" t="s">
        <v>14</v>
      </c>
      <c r="E39" s="3" t="s">
        <v>22</v>
      </c>
      <c r="F39" s="1" t="s">
        <v>23</v>
      </c>
      <c r="G39" s="30">
        <v>18</v>
      </c>
      <c r="H39" s="8">
        <v>18</v>
      </c>
      <c r="I39" s="26">
        <f t="shared" si="0"/>
        <v>100</v>
      </c>
      <c r="J39" s="48"/>
      <c r="K39" s="1"/>
      <c r="L39" s="36"/>
      <c r="M39" s="36"/>
    </row>
    <row r="40" spans="1:13" s="7" customFormat="1" x14ac:dyDescent="0.25">
      <c r="A40" s="45"/>
      <c r="B40" s="19"/>
      <c r="C40" s="6"/>
      <c r="D40" s="3"/>
      <c r="E40" s="3"/>
      <c r="F40" s="1"/>
      <c r="G40" s="30"/>
      <c r="H40" s="8"/>
      <c r="I40" s="26"/>
      <c r="J40" s="31"/>
      <c r="K40" s="1"/>
      <c r="L40" s="33"/>
      <c r="M40" s="33"/>
    </row>
    <row r="41" spans="1:13" ht="104.25" customHeight="1" x14ac:dyDescent="0.25">
      <c r="A41" s="45"/>
      <c r="B41" s="5" t="s">
        <v>56</v>
      </c>
      <c r="C41" s="6" t="s">
        <v>10</v>
      </c>
      <c r="D41" s="3" t="s">
        <v>12</v>
      </c>
      <c r="E41" s="34" t="s">
        <v>71</v>
      </c>
      <c r="F41" s="1" t="s">
        <v>13</v>
      </c>
      <c r="G41" s="30">
        <v>90</v>
      </c>
      <c r="H41" s="8">
        <v>100</v>
      </c>
      <c r="I41" s="26">
        <f>H41/G41*100</f>
        <v>111.11111111111111</v>
      </c>
      <c r="J41" s="38" t="s">
        <v>63</v>
      </c>
      <c r="K41" s="3" t="s">
        <v>74</v>
      </c>
      <c r="L41" s="35" t="s">
        <v>46</v>
      </c>
      <c r="M41" s="35" t="s">
        <v>69</v>
      </c>
    </row>
    <row r="42" spans="1:13" ht="30" x14ac:dyDescent="0.25">
      <c r="A42" s="45"/>
      <c r="B42" s="5"/>
      <c r="C42" s="6" t="s">
        <v>10</v>
      </c>
      <c r="D42" s="3" t="s">
        <v>14</v>
      </c>
      <c r="E42" s="5" t="s">
        <v>22</v>
      </c>
      <c r="F42" s="1" t="s">
        <v>23</v>
      </c>
      <c r="G42" s="30">
        <v>1</v>
      </c>
      <c r="H42" s="8">
        <v>1</v>
      </c>
      <c r="I42" s="26">
        <f t="shared" si="0"/>
        <v>100</v>
      </c>
      <c r="J42" s="48"/>
      <c r="K42" s="1"/>
      <c r="L42" s="36"/>
      <c r="M42" s="36"/>
    </row>
    <row r="43" spans="1:13" s="7" customFormat="1" x14ac:dyDescent="0.25">
      <c r="A43" s="45"/>
      <c r="B43" s="5"/>
      <c r="C43" s="6"/>
      <c r="D43" s="3"/>
      <c r="E43" s="5"/>
      <c r="F43" s="1"/>
      <c r="G43" s="30"/>
      <c r="H43" s="8"/>
      <c r="I43" s="26"/>
      <c r="J43" s="31"/>
      <c r="K43" s="1"/>
      <c r="L43" s="33"/>
      <c r="M43" s="33"/>
    </row>
    <row r="44" spans="1:13" ht="105" customHeight="1" x14ac:dyDescent="0.25">
      <c r="A44" s="45"/>
      <c r="B44" s="5" t="s">
        <v>28</v>
      </c>
      <c r="C44" s="6" t="s">
        <v>10</v>
      </c>
      <c r="D44" s="3" t="s">
        <v>12</v>
      </c>
      <c r="E44" s="34" t="s">
        <v>71</v>
      </c>
      <c r="F44" s="1" t="s">
        <v>13</v>
      </c>
      <c r="G44" s="30">
        <v>90</v>
      </c>
      <c r="H44" s="8">
        <v>100</v>
      </c>
      <c r="I44" s="26">
        <f t="shared" si="0"/>
        <v>111.11111111111111</v>
      </c>
      <c r="J44" s="38" t="s">
        <v>63</v>
      </c>
      <c r="K44" s="3" t="s">
        <v>74</v>
      </c>
      <c r="L44" s="35" t="s">
        <v>46</v>
      </c>
      <c r="M44" s="35" t="s">
        <v>69</v>
      </c>
    </row>
    <row r="45" spans="1:13" ht="30" x14ac:dyDescent="0.25">
      <c r="A45" s="45"/>
      <c r="B45" s="5"/>
      <c r="C45" s="6" t="s">
        <v>10</v>
      </c>
      <c r="D45" s="3" t="s">
        <v>14</v>
      </c>
      <c r="E45" s="5" t="s">
        <v>22</v>
      </c>
      <c r="F45" s="1" t="s">
        <v>23</v>
      </c>
      <c r="G45" s="30">
        <v>1</v>
      </c>
      <c r="H45" s="8">
        <v>1</v>
      </c>
      <c r="I45" s="26">
        <f t="shared" si="0"/>
        <v>100</v>
      </c>
      <c r="J45" s="48"/>
      <c r="K45" s="1"/>
      <c r="L45" s="36"/>
      <c r="M45" s="36"/>
    </row>
    <row r="46" spans="1:13" s="7" customFormat="1" x14ac:dyDescent="0.25">
      <c r="A46" s="45"/>
      <c r="B46" s="5"/>
      <c r="C46" s="6"/>
      <c r="D46" s="3"/>
      <c r="E46" s="5"/>
      <c r="F46" s="1"/>
      <c r="G46" s="30"/>
      <c r="H46" s="8"/>
      <c r="I46" s="26"/>
      <c r="J46" s="31"/>
      <c r="K46" s="1"/>
      <c r="L46" s="33"/>
      <c r="M46" s="33"/>
    </row>
    <row r="47" spans="1:13" s="7" customFormat="1" ht="105" customHeight="1" x14ac:dyDescent="0.25">
      <c r="A47" s="45"/>
      <c r="B47" s="3" t="s">
        <v>29</v>
      </c>
      <c r="C47" s="6" t="s">
        <v>10</v>
      </c>
      <c r="D47" s="3" t="s">
        <v>12</v>
      </c>
      <c r="E47" s="34" t="s">
        <v>71</v>
      </c>
      <c r="F47" s="1" t="s">
        <v>13</v>
      </c>
      <c r="G47" s="30">
        <v>90</v>
      </c>
      <c r="H47" s="8">
        <v>100</v>
      </c>
      <c r="I47" s="26">
        <f t="shared" ref="I47" si="1">H47/G47*100</f>
        <v>111.11111111111111</v>
      </c>
      <c r="J47" s="38" t="s">
        <v>63</v>
      </c>
      <c r="K47" s="3" t="s">
        <v>74</v>
      </c>
      <c r="L47" s="35" t="s">
        <v>46</v>
      </c>
      <c r="M47" s="35" t="s">
        <v>69</v>
      </c>
    </row>
    <row r="48" spans="1:13" s="7" customFormat="1" ht="30" x14ac:dyDescent="0.25">
      <c r="A48" s="45"/>
      <c r="B48" s="3"/>
      <c r="C48" s="6" t="s">
        <v>10</v>
      </c>
      <c r="D48" s="3" t="s">
        <v>14</v>
      </c>
      <c r="E48" s="3" t="s">
        <v>22</v>
      </c>
      <c r="F48" s="1" t="s">
        <v>23</v>
      </c>
      <c r="G48" s="30">
        <v>1</v>
      </c>
      <c r="H48" s="8">
        <v>1</v>
      </c>
      <c r="I48" s="26">
        <f t="shared" ref="I48" si="2">H48/G48*100</f>
        <v>100</v>
      </c>
      <c r="J48" s="48"/>
      <c r="K48" s="1"/>
      <c r="L48" s="36"/>
      <c r="M48" s="36"/>
    </row>
    <row r="49" spans="1:13" s="7" customFormat="1" x14ac:dyDescent="0.25">
      <c r="A49" s="45"/>
      <c r="B49" s="3"/>
      <c r="C49" s="6"/>
      <c r="D49" s="3"/>
      <c r="E49" s="3"/>
      <c r="F49" s="1"/>
      <c r="G49" s="30"/>
      <c r="H49" s="8"/>
      <c r="I49" s="26"/>
      <c r="J49" s="31"/>
      <c r="K49" s="1"/>
      <c r="L49" s="33"/>
      <c r="M49" s="33"/>
    </row>
    <row r="50" spans="1:13" s="7" customFormat="1" ht="45" customHeight="1" x14ac:dyDescent="0.25">
      <c r="A50" s="45"/>
      <c r="B50" s="5" t="s">
        <v>64</v>
      </c>
      <c r="C50" s="6" t="s">
        <v>10</v>
      </c>
      <c r="D50" s="3" t="s">
        <v>12</v>
      </c>
      <c r="E50" s="5" t="s">
        <v>41</v>
      </c>
      <c r="F50" s="1" t="s">
        <v>42</v>
      </c>
      <c r="G50" s="30">
        <v>0</v>
      </c>
      <c r="H50" s="8">
        <v>0</v>
      </c>
      <c r="I50" s="26">
        <v>100</v>
      </c>
      <c r="J50" s="38" t="s">
        <v>63</v>
      </c>
      <c r="K50" s="1"/>
      <c r="L50" s="35" t="s">
        <v>46</v>
      </c>
      <c r="M50" s="35" t="s">
        <v>69</v>
      </c>
    </row>
    <row r="51" spans="1:13" s="7" customFormat="1" ht="154.5" customHeight="1" x14ac:dyDescent="0.25">
      <c r="A51" s="45"/>
      <c r="B51" s="3"/>
      <c r="C51" s="6" t="s">
        <v>10</v>
      </c>
      <c r="D51" s="3" t="s">
        <v>14</v>
      </c>
      <c r="E51" s="3" t="s">
        <v>44</v>
      </c>
      <c r="F51" s="1" t="s">
        <v>23</v>
      </c>
      <c r="G51" s="30">
        <v>956</v>
      </c>
      <c r="H51" s="8">
        <v>1132</v>
      </c>
      <c r="I51" s="26">
        <f t="shared" ref="I51" si="3">H51/G51*100</f>
        <v>118.41004184100419</v>
      </c>
      <c r="J51" s="48"/>
      <c r="K51" s="3" t="s">
        <v>66</v>
      </c>
      <c r="L51" s="36"/>
      <c r="M51" s="36"/>
    </row>
    <row r="52" spans="1:13" s="7" customFormat="1" x14ac:dyDescent="0.25">
      <c r="A52" s="45"/>
      <c r="B52" s="3"/>
      <c r="C52" s="6"/>
      <c r="D52" s="3"/>
      <c r="E52" s="3"/>
      <c r="F52" s="1"/>
      <c r="G52" s="30"/>
      <c r="H52" s="8"/>
      <c r="I52" s="26"/>
      <c r="J52" s="31"/>
      <c r="K52" s="1"/>
      <c r="L52" s="33"/>
      <c r="M52" s="33"/>
    </row>
    <row r="53" spans="1:13" ht="42" customHeight="1" x14ac:dyDescent="0.25">
      <c r="A53" s="45"/>
      <c r="B53" s="5" t="s">
        <v>65</v>
      </c>
      <c r="C53" s="6" t="s">
        <v>10</v>
      </c>
      <c r="D53" s="3" t="s">
        <v>12</v>
      </c>
      <c r="E53" s="5" t="s">
        <v>41</v>
      </c>
      <c r="F53" s="1" t="s">
        <v>42</v>
      </c>
      <c r="G53" s="30">
        <v>0</v>
      </c>
      <c r="H53" s="8">
        <v>0</v>
      </c>
      <c r="I53" s="26">
        <v>100</v>
      </c>
      <c r="J53" s="38" t="s">
        <v>63</v>
      </c>
      <c r="K53" s="1"/>
      <c r="L53" s="35" t="s">
        <v>46</v>
      </c>
      <c r="M53" s="35" t="s">
        <v>69</v>
      </c>
    </row>
    <row r="54" spans="1:13" ht="62.25" customHeight="1" x14ac:dyDescent="0.25">
      <c r="A54" s="46"/>
      <c r="B54" s="3"/>
      <c r="C54" s="6" t="s">
        <v>10</v>
      </c>
      <c r="D54" s="3" t="s">
        <v>14</v>
      </c>
      <c r="E54" s="3" t="s">
        <v>43</v>
      </c>
      <c r="F54" s="1" t="s">
        <v>23</v>
      </c>
      <c r="G54" s="30">
        <v>26</v>
      </c>
      <c r="H54" s="8">
        <v>26</v>
      </c>
      <c r="I54" s="26">
        <f t="shared" si="0"/>
        <v>100</v>
      </c>
      <c r="J54" s="48"/>
      <c r="K54" s="1"/>
      <c r="L54" s="36"/>
      <c r="M54" s="36"/>
    </row>
    <row r="57" spans="1:13" x14ac:dyDescent="0.25">
      <c r="B57" t="s">
        <v>62</v>
      </c>
    </row>
  </sheetData>
  <mergeCells count="45">
    <mergeCell ref="C4:I4"/>
    <mergeCell ref="A6:A54"/>
    <mergeCell ref="J18:J20"/>
    <mergeCell ref="J22:J23"/>
    <mergeCell ref="J25:J26"/>
    <mergeCell ref="J32:J33"/>
    <mergeCell ref="J38:J39"/>
    <mergeCell ref="J53:J54"/>
    <mergeCell ref="J7:J16"/>
    <mergeCell ref="J41:J42"/>
    <mergeCell ref="J35:J36"/>
    <mergeCell ref="J44:J45"/>
    <mergeCell ref="J47:J48"/>
    <mergeCell ref="J50:J51"/>
    <mergeCell ref="C7:C8"/>
    <mergeCell ref="D7:D8"/>
    <mergeCell ref="L7:L16"/>
    <mergeCell ref="L18:L20"/>
    <mergeCell ref="L22:L23"/>
    <mergeCell ref="C11:C12"/>
    <mergeCell ref="D11:D12"/>
    <mergeCell ref="L47:L48"/>
    <mergeCell ref="L50:L51"/>
    <mergeCell ref="J28:J29"/>
    <mergeCell ref="L25:L26"/>
    <mergeCell ref="L28:L29"/>
    <mergeCell ref="L32:L33"/>
    <mergeCell ref="L35:L36"/>
    <mergeCell ref="L38:L39"/>
    <mergeCell ref="L53:L54"/>
    <mergeCell ref="M7:M16"/>
    <mergeCell ref="M18:M20"/>
    <mergeCell ref="M22:M23"/>
    <mergeCell ref="M25:M26"/>
    <mergeCell ref="M28:M29"/>
    <mergeCell ref="M32:M33"/>
    <mergeCell ref="M35:M36"/>
    <mergeCell ref="M38:M39"/>
    <mergeCell ref="M41:M42"/>
    <mergeCell ref="M44:M45"/>
    <mergeCell ref="M47:M48"/>
    <mergeCell ref="M50:M51"/>
    <mergeCell ref="M53:M54"/>
    <mergeCell ref="L41:L42"/>
    <mergeCell ref="L44:L45"/>
  </mergeCells>
  <pageMargins left="0.31496062992125984" right="0.31496062992125984" top="0.35433070866141736" bottom="0.35433070866141736" header="0.31496062992125984" footer="0.31496062992125984"/>
  <pageSetup paperSize="9" scale="41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2019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Димиржиева Галина Владимировна</dc:creator>
  <cp:lastModifiedBy>Васютина Ольга Валерьевна</cp:lastModifiedBy>
  <cp:lastPrinted>2020-03-19T11:22:15Z</cp:lastPrinted>
  <dcterms:created xsi:type="dcterms:W3CDTF">2018-01-30T10:28:01Z</dcterms:created>
  <dcterms:modified xsi:type="dcterms:W3CDTF">2020-03-19T11:22:25Z</dcterms:modified>
</cp:coreProperties>
</file>