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5" windowHeight="12405"/>
  </bookViews>
  <sheets>
    <sheet name="2020-2022" sheetId="6" r:id="rId1"/>
  </sheets>
  <definedNames>
    <definedName name="_xlnm.Print_Area" localSheetId="0">'2020-2022'!$A$1:$I$28</definedName>
  </definedNames>
  <calcPr calcId="145621"/>
</workbook>
</file>

<file path=xl/calcChain.xml><?xml version="1.0" encoding="utf-8"?>
<calcChain xmlns="http://schemas.openxmlformats.org/spreadsheetml/2006/main">
  <c r="E25" i="6" l="1"/>
  <c r="C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25" i="6" s="1"/>
</calcChain>
</file>

<file path=xl/comments1.xml><?xml version="1.0" encoding="utf-8"?>
<comments xmlns="http://schemas.openxmlformats.org/spreadsheetml/2006/main">
  <authors>
    <author>Владелец</author>
  </authors>
  <commentLis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Владелец: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<sst xmlns="http://schemas.openxmlformats.org/spreadsheetml/2006/main" count="35" uniqueCount="31">
  <si>
    <t>№ п/п</t>
  </si>
  <si>
    <t>Наименование района</t>
  </si>
  <si>
    <t xml:space="preserve">Сумма по формуле                  (124-оз)                               гр. 3*N                 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</si>
  <si>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</si>
  <si>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</si>
  <si>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</si>
  <si>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</si>
  <si>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</si>
  <si>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</si>
  <si>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</si>
  <si>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</si>
  <si>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</si>
  <si>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</si>
  <si>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</si>
  <si>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</si>
  <si>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</si>
  <si>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</si>
  <si>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</si>
  <si>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</si>
  <si>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</si>
  <si>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</si>
  <si>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 Сумма  с округлением </t>
  </si>
  <si>
    <t>Выборгский муниципальный район</t>
  </si>
  <si>
    <t>Приложение 31 к пояснительной записке 2020 года</t>
  </si>
  <si>
    <t xml:space="preserve">Расчёт 
объема субвенции бюджетам муниципальных образований на осуществление отдельных  государственных полномочий Ленинградской области в сфере архивного дела на 2020 и на плановый период 2021 и на 2022 годов.
</t>
  </si>
  <si>
    <t>Количество дел (по состоянию на 01.01.2019)</t>
  </si>
  <si>
    <t>N=9 660 263/183 097*1,04=54,6</t>
  </si>
  <si>
    <t xml:space="preserve">1,04 - коэффииент роста  </t>
  </si>
  <si>
    <t>2020 год</t>
  </si>
  <si>
    <t>2021 год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</si>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</sst>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8" fillId="0" borderId="0"/>
    <xf numFmtId="164" fontId="9" fillId="0" borderId="0" applyFont="0" applyFill="0" applyBorder="0" applyAlignment="0" applyProtection="0"/>
  </cellStyleXfs>
  <cellXfs count="33">
    <xf numFmtId="0" fontId="0" fillId="0" borderId="0" xfId="0"/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2" fontId="1" fillId="0" borderId="1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165" fontId="3" fillId="0" borderId="1" xfId="5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right" vertical="center"/>
    </xf>
    <xf numFmtId="2" fontId="11" fillId="0" borderId="0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2" fontId="13" fillId="0" borderId="0" xfId="0" applyNumberFormat="1" applyFont="1" applyFill="1" applyAlignment="1">
      <alignment vertical="center" wrapText="1"/>
    </xf>
    <xf numFmtId="3" fontId="12" fillId="0" borderId="0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6" zoomScaleNormal="100" workbookViewId="0">
      <selection activeCell="E32" sqref="E32"/>
    </sheetView>
  </sheetViews>
  <sheetFormatPr defaultRowHeight="15" x14ac:dyDescent="0.25"/>
  <cols>
    <col min="1" max="1" width="6.42578125" style="1" customWidth="1"/>
    <col min="2" max="2" width="36.42578125" style="2" customWidth="1"/>
    <col min="3" max="3" width="14.28515625" style="2" customWidth="1"/>
    <col min="4" max="4" width="18.140625" style="2" customWidth="1"/>
    <col min="5" max="5" width="15.42578125" style="2" customWidth="1"/>
    <col min="6" max="6" width="18.7109375" style="2" customWidth="1"/>
    <col min="7" max="7" width="17.5703125" style="2" customWidth="1"/>
    <col min="8" max="9" width="16.85546875" style="2" customWidth="1"/>
    <col min="10" max="16384" width="9.140625" style="2"/>
  </cols>
  <sheetData>
    <row r="1" spans="1:9" ht="15" customHeight="1" x14ac:dyDescent="0.25">
      <c r="D1" s="24"/>
      <c r="E1" s="24"/>
      <c r="G1" s="17"/>
      <c r="H1" s="17"/>
      <c r="I1" s="18" t="s">
        <v>23</v>
      </c>
    </row>
    <row r="2" spans="1:9" ht="79.5" customHeight="1" x14ac:dyDescent="0.25">
      <c r="A2" s="21" t="s">
        <v>24</v>
      </c>
      <c r="B2" s="21"/>
      <c r="C2" s="21"/>
      <c r="D2" s="21"/>
      <c r="E2" s="21"/>
      <c r="F2" s="21"/>
      <c r="G2" s="21"/>
      <c r="H2" s="21"/>
      <c r="I2" s="21"/>
    </row>
    <row r="3" spans="1:9" ht="18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20.25" customHeight="1" x14ac:dyDescent="0.25">
      <c r="A4" s="22" t="s">
        <v>0</v>
      </c>
      <c r="B4" s="23" t="s">
        <v>1</v>
      </c>
      <c r="C4" s="23" t="s">
        <v>25</v>
      </c>
      <c r="D4" s="25" t="s">
        <v>28</v>
      </c>
      <c r="E4" s="26"/>
      <c r="F4" s="25" t="s">
        <v>29</v>
      </c>
      <c r="G4" s="27"/>
      <c r="H4" s="25" t="s">
        <v>30</v>
      </c>
      <c r="I4" s="27"/>
    </row>
    <row r="5" spans="1:9" ht="75.75" customHeight="1" x14ac:dyDescent="0.25">
      <c r="A5" s="22"/>
      <c r="B5" s="23"/>
      <c r="C5" s="23"/>
      <c r="D5" s="20" t="s">
        <v>2</v>
      </c>
      <c r="E5" s="20" t="s">
        <v>21</v>
      </c>
      <c r="F5" s="20" t="s">
        <v>2</v>
      </c>
      <c r="G5" s="20" t="s">
        <v>21</v>
      </c>
      <c r="H5" s="20" t="s">
        <v>2</v>
      </c>
      <c r="I5" s="20" t="s">
        <v>21</v>
      </c>
    </row>
    <row r="6" spans="1:9" s="6" customFormat="1" ht="15" customHeigh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9" ht="24.75" customHeight="1" x14ac:dyDescent="0.25">
      <c r="A7" s="4">
        <v>1</v>
      </c>
      <c r="B7" s="7" t="s">
        <v>3</v>
      </c>
      <c r="C7" s="8">
        <v>22162</v>
      </c>
      <c r="D7" s="15">
        <f>C7*54.6</f>
        <v>1210045.2</v>
      </c>
      <c r="E7" s="9">
        <v>1210045.2</v>
      </c>
      <c r="F7" s="15">
        <v>1210045.2</v>
      </c>
      <c r="G7" s="9">
        <v>1210045.2</v>
      </c>
      <c r="H7" s="15">
        <v>1210045.2</v>
      </c>
      <c r="I7" s="9">
        <v>1210045.2</v>
      </c>
    </row>
    <row r="8" spans="1:9" ht="24.75" customHeight="1" x14ac:dyDescent="0.25">
      <c r="A8" s="4">
        <v>2</v>
      </c>
      <c r="B8" s="7" t="s">
        <v>4</v>
      </c>
      <c r="C8" s="8">
        <v>27592</v>
      </c>
      <c r="D8" s="15">
        <f t="shared" ref="D8:D25" si="0">C8*54.6</f>
        <v>1506523.2</v>
      </c>
      <c r="E8" s="9">
        <v>1506523.2</v>
      </c>
      <c r="F8" s="15">
        <v>1506523.2</v>
      </c>
      <c r="G8" s="9">
        <v>1506523.2</v>
      </c>
      <c r="H8" s="15">
        <v>1506523.2</v>
      </c>
      <c r="I8" s="9">
        <v>1506523.2</v>
      </c>
    </row>
    <row r="9" spans="1:9" ht="24.75" customHeight="1" x14ac:dyDescent="0.25">
      <c r="A9" s="4">
        <v>3</v>
      </c>
      <c r="B9" s="7" t="s">
        <v>5</v>
      </c>
      <c r="C9" s="8">
        <v>27256</v>
      </c>
      <c r="D9" s="15">
        <f t="shared" si="0"/>
        <v>1488177.6</v>
      </c>
      <c r="E9" s="9">
        <v>1488177.6</v>
      </c>
      <c r="F9" s="15">
        <v>1488177.6</v>
      </c>
      <c r="G9" s="9">
        <v>1488177.6</v>
      </c>
      <c r="H9" s="15">
        <v>1488177.6</v>
      </c>
      <c r="I9" s="9">
        <v>1488177.6</v>
      </c>
    </row>
    <row r="10" spans="1:9" ht="24.95" customHeight="1" x14ac:dyDescent="0.25">
      <c r="A10" s="4">
        <v>4</v>
      </c>
      <c r="B10" s="7" t="s">
        <v>6</v>
      </c>
      <c r="C10" s="8">
        <v>19613</v>
      </c>
      <c r="D10" s="15">
        <f t="shared" si="0"/>
        <v>1070869.8</v>
      </c>
      <c r="E10" s="9">
        <v>1070869.8</v>
      </c>
      <c r="F10" s="15">
        <v>1070869.8</v>
      </c>
      <c r="G10" s="9">
        <v>1070869.8</v>
      </c>
      <c r="H10" s="15">
        <v>1070869.8</v>
      </c>
      <c r="I10" s="9">
        <v>1070869.8</v>
      </c>
    </row>
    <row r="11" spans="1:9" ht="24.95" customHeight="1" x14ac:dyDescent="0.25">
      <c r="A11" s="4">
        <v>5</v>
      </c>
      <c r="B11" s="7" t="s">
        <v>22</v>
      </c>
      <c r="C11" s="8">
        <v>17599</v>
      </c>
      <c r="D11" s="15">
        <f t="shared" si="0"/>
        <v>960905.4</v>
      </c>
      <c r="E11" s="9">
        <v>960905.4</v>
      </c>
      <c r="F11" s="15">
        <v>960905.4</v>
      </c>
      <c r="G11" s="9">
        <v>960905.4</v>
      </c>
      <c r="H11" s="15">
        <v>960905.4</v>
      </c>
      <c r="I11" s="9">
        <v>960905.4</v>
      </c>
    </row>
    <row r="12" spans="1:9" ht="24.95" customHeight="1" x14ac:dyDescent="0.25">
      <c r="A12" s="4">
        <v>6</v>
      </c>
      <c r="B12" s="7" t="s">
        <v>7</v>
      </c>
      <c r="C12" s="8">
        <v>27821</v>
      </c>
      <c r="D12" s="15">
        <f t="shared" si="0"/>
        <v>1519026.6</v>
      </c>
      <c r="E12" s="9">
        <v>1519026.6</v>
      </c>
      <c r="F12" s="15">
        <v>1519026.6</v>
      </c>
      <c r="G12" s="9">
        <v>1519026.6</v>
      </c>
      <c r="H12" s="15">
        <v>1519026.6</v>
      </c>
      <c r="I12" s="9">
        <v>1519026.6</v>
      </c>
    </row>
    <row r="13" spans="1:9" ht="24.95" customHeight="1" x14ac:dyDescent="0.25">
      <c r="A13" s="4">
        <v>7</v>
      </c>
      <c r="B13" s="7" t="s">
        <v>8</v>
      </c>
      <c r="C13" s="8">
        <v>30936</v>
      </c>
      <c r="D13" s="15">
        <f t="shared" si="0"/>
        <v>1689105.6</v>
      </c>
      <c r="E13" s="9">
        <v>1689105.6</v>
      </c>
      <c r="F13" s="15">
        <v>1689105.6</v>
      </c>
      <c r="G13" s="9">
        <v>1689105.6</v>
      </c>
      <c r="H13" s="15">
        <v>1689105.6</v>
      </c>
      <c r="I13" s="9">
        <v>1689105.6</v>
      </c>
    </row>
    <row r="14" spans="1:9" ht="24.95" customHeight="1" x14ac:dyDescent="0.25">
      <c r="A14" s="4">
        <v>8</v>
      </c>
      <c r="B14" s="7" t="s">
        <v>9</v>
      </c>
      <c r="C14" s="8">
        <v>17452</v>
      </c>
      <c r="D14" s="15">
        <f t="shared" si="0"/>
        <v>952879.20000000007</v>
      </c>
      <c r="E14" s="9">
        <v>952879.20000000007</v>
      </c>
      <c r="F14" s="15">
        <v>952879.20000000007</v>
      </c>
      <c r="G14" s="9">
        <v>952879.20000000007</v>
      </c>
      <c r="H14" s="15">
        <v>952879.20000000007</v>
      </c>
      <c r="I14" s="9">
        <v>952879.20000000007</v>
      </c>
    </row>
    <row r="15" spans="1:9" ht="24.95" customHeight="1" x14ac:dyDescent="0.25">
      <c r="A15" s="4">
        <v>9</v>
      </c>
      <c r="B15" s="7" t="s">
        <v>10</v>
      </c>
      <c r="C15" s="8">
        <v>10289</v>
      </c>
      <c r="D15" s="15">
        <f t="shared" si="0"/>
        <v>561779.4</v>
      </c>
      <c r="E15" s="9">
        <v>561779.4</v>
      </c>
      <c r="F15" s="15">
        <v>561779.4</v>
      </c>
      <c r="G15" s="9">
        <v>561779.4</v>
      </c>
      <c r="H15" s="15">
        <v>561779.4</v>
      </c>
      <c r="I15" s="9">
        <v>561779.4</v>
      </c>
    </row>
    <row r="16" spans="1:9" ht="27" customHeight="1" x14ac:dyDescent="0.25">
      <c r="A16" s="4">
        <v>10</v>
      </c>
      <c r="B16" s="7" t="s">
        <v>11</v>
      </c>
      <c r="C16" s="8">
        <v>15519</v>
      </c>
      <c r="D16" s="15">
        <f t="shared" si="0"/>
        <v>847337.4</v>
      </c>
      <c r="E16" s="9">
        <v>847337.4</v>
      </c>
      <c r="F16" s="15">
        <v>847337.4</v>
      </c>
      <c r="G16" s="9">
        <v>847337.4</v>
      </c>
      <c r="H16" s="15">
        <v>847337.4</v>
      </c>
      <c r="I16" s="9">
        <v>847337.4</v>
      </c>
    </row>
    <row r="17" spans="1:9" ht="24.95" customHeight="1" x14ac:dyDescent="0.25">
      <c r="A17" s="4">
        <v>11</v>
      </c>
      <c r="B17" s="7" t="s">
        <v>12</v>
      </c>
      <c r="C17" s="8">
        <v>18004</v>
      </c>
      <c r="D17" s="15">
        <f t="shared" si="0"/>
        <v>983018.4</v>
      </c>
      <c r="E17" s="9">
        <v>983018.4</v>
      </c>
      <c r="F17" s="15">
        <v>983018.4</v>
      </c>
      <c r="G17" s="9">
        <v>983018.4</v>
      </c>
      <c r="H17" s="15">
        <v>983018.4</v>
      </c>
      <c r="I17" s="9">
        <v>983018.4</v>
      </c>
    </row>
    <row r="18" spans="1:9" ht="24.95" customHeight="1" x14ac:dyDescent="0.25">
      <c r="A18" s="4">
        <v>12</v>
      </c>
      <c r="B18" s="7" t="s">
        <v>13</v>
      </c>
      <c r="C18" s="8">
        <v>25862</v>
      </c>
      <c r="D18" s="15">
        <f t="shared" si="0"/>
        <v>1412065.2</v>
      </c>
      <c r="E18" s="9">
        <v>1412065.2</v>
      </c>
      <c r="F18" s="15">
        <v>1412065.2</v>
      </c>
      <c r="G18" s="9">
        <v>1412065.2</v>
      </c>
      <c r="H18" s="15">
        <v>1412065.2</v>
      </c>
      <c r="I18" s="9">
        <v>1412065.2</v>
      </c>
    </row>
    <row r="19" spans="1:9" ht="24.95" customHeight="1" x14ac:dyDescent="0.25">
      <c r="A19" s="4">
        <v>13</v>
      </c>
      <c r="B19" s="7" t="s">
        <v>14</v>
      </c>
      <c r="C19" s="8">
        <v>18438</v>
      </c>
      <c r="D19" s="15">
        <f t="shared" si="0"/>
        <v>1006714.8</v>
      </c>
      <c r="E19" s="9">
        <v>1006714.8</v>
      </c>
      <c r="F19" s="15">
        <v>1006714.8</v>
      </c>
      <c r="G19" s="9">
        <v>1006714.8</v>
      </c>
      <c r="H19" s="15">
        <v>1006714.8</v>
      </c>
      <c r="I19" s="9">
        <v>1006714.8</v>
      </c>
    </row>
    <row r="20" spans="1:9" ht="24.95" customHeight="1" x14ac:dyDescent="0.25">
      <c r="A20" s="4">
        <v>14</v>
      </c>
      <c r="B20" s="7" t="s">
        <v>15</v>
      </c>
      <c r="C20" s="8">
        <v>15987</v>
      </c>
      <c r="D20" s="15">
        <f t="shared" si="0"/>
        <v>872890.20000000007</v>
      </c>
      <c r="E20" s="9">
        <v>872890.20000000007</v>
      </c>
      <c r="F20" s="15">
        <v>872890.20000000007</v>
      </c>
      <c r="G20" s="9">
        <v>872890.20000000007</v>
      </c>
      <c r="H20" s="15">
        <v>872890.20000000007</v>
      </c>
      <c r="I20" s="9">
        <v>872890.20000000007</v>
      </c>
    </row>
    <row r="21" spans="1:9" ht="24.95" customHeight="1" x14ac:dyDescent="0.25">
      <c r="A21" s="4">
        <v>15</v>
      </c>
      <c r="B21" s="7" t="s">
        <v>16</v>
      </c>
      <c r="C21" s="8">
        <v>17240</v>
      </c>
      <c r="D21" s="15">
        <f t="shared" si="0"/>
        <v>941304</v>
      </c>
      <c r="E21" s="9">
        <v>941304</v>
      </c>
      <c r="F21" s="15">
        <v>941304</v>
      </c>
      <c r="G21" s="9">
        <v>941304</v>
      </c>
      <c r="H21" s="15">
        <v>941304</v>
      </c>
      <c r="I21" s="9">
        <v>941304</v>
      </c>
    </row>
    <row r="22" spans="1:9" ht="24.95" customHeight="1" x14ac:dyDescent="0.25">
      <c r="A22" s="4">
        <v>16</v>
      </c>
      <c r="B22" s="7" t="s">
        <v>17</v>
      </c>
      <c r="C22" s="8">
        <v>22982</v>
      </c>
      <c r="D22" s="15">
        <f t="shared" si="0"/>
        <v>1254817.2</v>
      </c>
      <c r="E22" s="9">
        <v>1254817.2</v>
      </c>
      <c r="F22" s="15">
        <v>1254817.2</v>
      </c>
      <c r="G22" s="9">
        <v>1254817.2</v>
      </c>
      <c r="H22" s="15">
        <v>1254817.2</v>
      </c>
      <c r="I22" s="9">
        <v>1254817.2</v>
      </c>
    </row>
    <row r="23" spans="1:9" ht="24.95" customHeight="1" x14ac:dyDescent="0.25">
      <c r="A23" s="4">
        <v>17</v>
      </c>
      <c r="B23" s="7" t="s">
        <v>18</v>
      </c>
      <c r="C23" s="8">
        <v>19253</v>
      </c>
      <c r="D23" s="15">
        <f t="shared" si="0"/>
        <v>1051213.8</v>
      </c>
      <c r="E23" s="9">
        <v>1051213.8</v>
      </c>
      <c r="F23" s="15">
        <v>1051213.8</v>
      </c>
      <c r="G23" s="9">
        <v>1051213.8</v>
      </c>
      <c r="H23" s="15">
        <v>1051213.8</v>
      </c>
      <c r="I23" s="9">
        <v>1051213.8</v>
      </c>
    </row>
    <row r="24" spans="1:9" ht="24.95" customHeight="1" x14ac:dyDescent="0.25">
      <c r="A24" s="4">
        <v>18</v>
      </c>
      <c r="B24" s="7" t="s">
        <v>19</v>
      </c>
      <c r="C24" s="8">
        <v>7783</v>
      </c>
      <c r="D24" s="15">
        <f t="shared" si="0"/>
        <v>424951.8</v>
      </c>
      <c r="E24" s="9">
        <v>424951.8</v>
      </c>
      <c r="F24" s="15">
        <v>424951.8</v>
      </c>
      <c r="G24" s="9">
        <v>424951.8</v>
      </c>
      <c r="H24" s="15">
        <v>424951.8</v>
      </c>
      <c r="I24" s="9">
        <v>424951.8</v>
      </c>
    </row>
    <row r="25" spans="1:9" s="13" customFormat="1" ht="24.95" customHeight="1" x14ac:dyDescent="0.25">
      <c r="A25" s="4"/>
      <c r="B25" s="10" t="s">
        <v>20</v>
      </c>
      <c r="C25" s="14">
        <f>SUM(C7:C24)</f>
        <v>361788</v>
      </c>
      <c r="D25" s="11">
        <f>SUM(D7:D24)</f>
        <v>19753624.800000001</v>
      </c>
      <c r="E25" s="12">
        <f>SUM(E7:E24)</f>
        <v>19753624.800000001</v>
      </c>
      <c r="F25" s="11">
        <v>19753624.800000001</v>
      </c>
      <c r="G25" s="12">
        <v>19753624.800000001</v>
      </c>
      <c r="H25" s="11">
        <v>19753624.800000001</v>
      </c>
      <c r="I25" s="12">
        <v>19753624.800000001</v>
      </c>
    </row>
    <row r="26" spans="1:9" x14ac:dyDescent="0.25">
      <c r="A26" s="3"/>
    </row>
    <row r="27" spans="1:9" ht="32.25" customHeight="1" x14ac:dyDescent="0.25">
      <c r="A27" s="3"/>
      <c r="B27" s="28" t="s">
        <v>26</v>
      </c>
      <c r="C27" s="28"/>
      <c r="D27" s="29"/>
      <c r="E27" s="32"/>
      <c r="F27" s="31"/>
    </row>
    <row r="28" spans="1:9" ht="32.25" customHeight="1" x14ac:dyDescent="0.25">
      <c r="A28" s="3"/>
      <c r="B28" s="30" t="s">
        <v>27</v>
      </c>
      <c r="C28" s="30"/>
      <c r="D28" s="29"/>
    </row>
    <row r="30" spans="1:9" s="17" customFormat="1" ht="15.75" x14ac:dyDescent="0.25">
      <c r="A30" s="16"/>
    </row>
  </sheetData>
  <mergeCells count="9">
    <mergeCell ref="B27:C27"/>
    <mergeCell ref="A2:I2"/>
    <mergeCell ref="A4:A5"/>
    <mergeCell ref="B4:B5"/>
    <mergeCell ref="C4:C5"/>
    <mergeCell ref="D1:E1"/>
    <mergeCell ref="D4:E4"/>
    <mergeCell ref="F4:G4"/>
    <mergeCell ref="H4:I4"/>
  </mergeCells>
  <printOptions horizontalCentered="1"/>
  <pageMargins left="0.51181102362204722" right="0.51181102362204722" top="0.94488188976377963" bottom="0.74803149606299213" header="0.31496062992125984" footer="0.31496062992125984"/>
  <pageSetup paperSize="9" scale="57" fitToHeight="1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2020-2022</vt:lpstr>
      <vt:lpstr>'2020-2022'!Область_печати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Фурманчук</dc:creator>
  <cp:lastModifiedBy>Старостина Рузанна Левоновна</cp:lastModifiedBy>
  <cp:lastPrinted>2019-08-26T11:29:54Z</cp:lastPrinted>
  <dcterms:created xsi:type="dcterms:W3CDTF">2013-06-10T10:32:03Z</dcterms:created>
  <dcterms:modified xsi:type="dcterms:W3CDTF">2019-08-26T11:29:56Z</dcterms:modified>
</cp:coreProperties>
</file>