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2018 год" sheetId="1" r:id="rId1"/>
  </sheets>
  <definedNames>
    <definedName name="_xlnm._FilterDatabase" localSheetId="0" hidden="1">'2018 год'!$A$6:$E$121</definedName>
    <definedName name="APPT" localSheetId="0">'2018 год'!$A$13</definedName>
    <definedName name="FIO" localSheetId="0">'2018 год'!$F$13</definedName>
    <definedName name="LAST_CELL" localSheetId="0">'2018 год'!$J$122</definedName>
    <definedName name="SIGN" localSheetId="0">'2018 год'!$A$13:$H$14</definedName>
    <definedName name="_xlnm.Print_Titles" localSheetId="0">'2018 год'!$5:$6</definedName>
  </definedNames>
  <calcPr calcId="145621"/>
</workbook>
</file>

<file path=xl/calcChain.xml><?xml version="1.0" encoding="utf-8"?>
<calcChain xmlns="http://schemas.openxmlformats.org/spreadsheetml/2006/main">
  <c r="D118" i="1" l="1"/>
  <c r="D119" i="1"/>
  <c r="C119" i="1"/>
  <c r="C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118" i="1" l="1"/>
  <c r="C120" i="1"/>
  <c r="D120" i="1"/>
  <c r="E119" i="1"/>
  <c r="E120" i="1" l="1"/>
</calcChain>
</file>

<file path=xl/sharedStrings.xml><?xml version="1.0" encoding="utf-8"?>
<sst xmlns="http://schemas.openxmlformats.org/spreadsheetml/2006/main" count="239" uniqueCount="239">
  <si>
    <t>тыс. руб.</t>
  </si>
  <si>
    <t>КЦСР</t>
  </si>
  <si>
    <t>5000000000</t>
  </si>
  <si>
    <t>Государственная программа Ленинградской области "Содействие занятости населения Ленинградской области"</t>
  </si>
  <si>
    <t>5010000000</t>
  </si>
  <si>
    <t>Подпрограмма "Активная политика содействия занятости населения на рынке труда Ленинградской области"</t>
  </si>
  <si>
    <t>5020000000</t>
  </si>
  <si>
    <t>Подпрограмма "Улучшение условий и охраны труда в Ленинградской области"</t>
  </si>
  <si>
    <t>5030000000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</si>
  <si>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</si>
  <si>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5100000000</t>
  </si>
  <si>
    <t>Государственная программа Ленинградской области "Развитие здравоохранения в Ленинградской области"</t>
  </si>
  <si>
    <t>5110000000</t>
  </si>
  <si>
    <t>Подпрограмма "Первичная медико-санитарная помощь. Профилактика заболеваний и формирование здорового образа жизни"</t>
  </si>
  <si>
    <t>5120000000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</si>
  <si>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</si>
  <si>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5130000000</t>
  </si>
  <si>
    <t>Подпрограмма "Управление и кадровое обеспечение"</t>
  </si>
  <si>
    <t>5140000000</t>
  </si>
  <si>
    <t>Подпрограмма "Организация территориальной модели здравоохранения Ленинградской области"</t>
  </si>
  <si>
    <t>5150000000</t>
  </si>
  <si>
    <t>Подпрограмма "Организация обязательного медицинского страхования граждан Российской Федерации"</t>
  </si>
  <si>
    <t>5200000000</t>
  </si>
  <si>
    <t>Государственная программа Ленинградской области "Современное образование Ленинградской области"</t>
  </si>
  <si>
    <t>5210000000</t>
  </si>
  <si>
    <t>Подпрограмма "Развитие дошкольного образования детей Ленинградской области"</t>
  </si>
  <si>
    <t>5220000000</t>
  </si>
  <si>
    <t>Подпрограмма "Развитие начального общего, основного общего и среднего общего образования детей Ленинградской области"</t>
  </si>
  <si>
    <t>5230000000</t>
  </si>
  <si>
    <t>Подпрограмма "Развитие дополнительного образования детей Ленинградской области"</t>
  </si>
  <si>
    <t>5240000000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</si>
  <si>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</si>
  <si>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5250000000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</si>
  <si>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</si>
  <si>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5260000000</t>
  </si>
  <si>
    <t>Подпрограмма "Развитие профессионального образования"</t>
  </si>
  <si>
    <t>5270000000</t>
  </si>
  <si>
    <t>Подпрограмма "Управление ресурсами и качеством системы образования"</t>
  </si>
  <si>
    <t>5300000000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</si>
  <si>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</si>
  <si>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5310000000</t>
  </si>
  <si>
    <t>Подпрограмма "Развитие мер социальной поддержки отдельных категорий граждан"</t>
  </si>
  <si>
    <t>5320000000</t>
  </si>
  <si>
    <t>Подпрограмма "Модернизация и развитие социального обслуживания населения"</t>
  </si>
  <si>
    <t>5330000000</t>
  </si>
  <si>
    <t>Подпрограмма "Совершенствование социальной поддержки семьи и детей"</t>
  </si>
  <si>
    <t>5340000000</t>
  </si>
  <si>
    <t>Подпрограмма "Обеспечение реализации Государственной программы"</t>
  </si>
  <si>
    <t>5350000000</t>
  </si>
  <si>
    <t>Подпрограмма "Старшее поколение Ленинградской области"</t>
  </si>
  <si>
    <t>5360000000</t>
  </si>
  <si>
    <t>Подпрограмма "Формирование доступной среды жизнедеятельности для инвалидов в Ленинградской области"</t>
  </si>
  <si>
    <t>5400000000</t>
  </si>
  <si>
    <t>Государственная программа Ленинградской области "Развитие физической культуры и спорта в Ленинградской области"</t>
  </si>
  <si>
    <t>5410000000</t>
  </si>
  <si>
    <t>Подпрограмма "Развитие физической культуры и массового спорта в Ленинградской области"</t>
  </si>
  <si>
    <t>5420000000</t>
  </si>
  <si>
    <t>Подпрограмма "Развитие спорта высших достижений и системы подготовки спортивного резерва"</t>
  </si>
  <si>
    <t>5430000000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</si>
  <si>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</si>
  <si>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5440000000</t>
  </si>
  <si>
    <t>Подпрограмма "Развитие объектов физической культуры и спорта в Ленинградской области"</t>
  </si>
  <si>
    <t>5500000000</t>
  </si>
  <si>
    <t>Государственная программа Ленинградской области "Развитие культуры в Ленинградской области"</t>
  </si>
  <si>
    <t>5510000000</t>
  </si>
  <si>
    <t>Подпрограмма "Библиотечное обслуживание и популяризация чтения"</t>
  </si>
  <si>
    <t>5520000000</t>
  </si>
  <si>
    <t>Подпрограмма "Сохранение и охрана культурного и исторического наследия Ленинградской области"</t>
  </si>
  <si>
    <t>5530000000</t>
  </si>
  <si>
    <t>Подпрограмма "Музейная деятельность"</t>
  </si>
  <si>
    <t>5540000000</t>
  </si>
  <si>
    <t>Подпрограмма "Профессиональное искусство, народное творчество и культурно-досуговая деятельность"</t>
  </si>
  <si>
    <t>5550000000</t>
  </si>
  <si>
    <t>Подпрограмма "Обеспечение условий реализации государственной программы"</t>
  </si>
  <si>
    <t>5560000000</t>
  </si>
  <si>
    <t>Подпрограмма "Развитие внутреннего и въездного туризма в Ленинградской области"</t>
  </si>
  <si>
    <t>5600000000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</si>
  <si>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</si>
  <si>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5610000000</t>
  </si>
  <si>
    <t>Подпрограмма "Жилье для молодежи"</t>
  </si>
  <si>
    <t>5620000000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</si>
  <si>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</si>
  <si>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5630000000</t>
  </si>
  <si>
    <t>Подпрограмма "Переселение граждан из аварийного жилищного фонда на территории Ленинградской области"</t>
  </si>
  <si>
    <t>5640000000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</si>
  <si>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</si>
  <si>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5650000000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</si>
  <si>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</si>
  <si>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5660000000</t>
  </si>
  <si>
    <t>Подпрограмма "Оказание поддержки гражданам, пострадавшим в результате пожара муниципального жилищного фонда"</t>
  </si>
  <si>
    <t>5670000000</t>
  </si>
  <si>
    <t>Подпрограмма "Развитие инженерной, транспортной и социальной инфраструктуры в районах массовой жилой застройки"</t>
  </si>
  <si>
    <t>5680000000</t>
  </si>
  <si>
    <t>Подпрограмма "Обеспечение мероприятий по капитальному ремонту многоквартирных домов"</t>
  </si>
  <si>
    <t>56Д0000000</t>
  </si>
  <si>
    <t>Подпрограмма "Формирование комфортной городской среды"</t>
  </si>
  <si>
    <t>5700000000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</si>
  <si>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</si>
  <si>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5710000000</t>
  </si>
  <si>
    <t>Подпрограмма "Энергетика Ленинградской области"</t>
  </si>
  <si>
    <t>5720000000</t>
  </si>
  <si>
    <t>Подпрограмма "Энергосбережение и повышение энергетической эффективности на территории Ленинградской области"</t>
  </si>
  <si>
    <t>5730000000</t>
  </si>
  <si>
    <t>Подпрограмма "Газификация Ленинградской области"</t>
  </si>
  <si>
    <t>5740000000</t>
  </si>
  <si>
    <t>Подпрограмма "Водоснабжение и водоотведение Ленинградской области"</t>
  </si>
  <si>
    <t>5750000000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</si>
  <si>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</si>
  <si>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5800000000</t>
  </si>
  <si>
    <t>Государственная программа Ленинградской области "Безопасность Ленинградской области"</t>
  </si>
  <si>
    <t>5810000000</t>
  </si>
  <si>
    <t>Подпрограмма "Обеспечение правопорядка и профилактика правонарушений"</t>
  </si>
  <si>
    <t>5820000000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</si>
  <si>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</si>
  <si>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5900000000</t>
  </si>
  <si>
    <t>Государственная программа Ленинградской области "Охрана окружающей среды Ленинградской области"</t>
  </si>
  <si>
    <t>5910000000</t>
  </si>
  <si>
    <t>Подпрограмма "Мониторинг, регулирование качества окружающей среды и формирование экологической культуры"</t>
  </si>
  <si>
    <t>5920000000</t>
  </si>
  <si>
    <t>Подпрограмма "Развитие водохозяйственного комплекса"</t>
  </si>
  <si>
    <t>5930000000</t>
  </si>
  <si>
    <t>Подпрограмма "Государственная экологическая экспертиза"</t>
  </si>
  <si>
    <t>5940000000</t>
  </si>
  <si>
    <t>Подпрограмма "Особо охраняемые природные территории"</t>
  </si>
  <si>
    <t>5950000000</t>
  </si>
  <si>
    <t>Подпрограмма "Минерально-сырьевая база"</t>
  </si>
  <si>
    <t>5960000000</t>
  </si>
  <si>
    <t>Подпрограмма "Развитие лесного хозяйства"</t>
  </si>
  <si>
    <t>5970000000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</si>
  <si>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</si>
  <si>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5980000000</t>
  </si>
  <si>
    <t>Подпрограмма "Экологический надзор"</t>
  </si>
  <si>
    <t>5990000000</t>
  </si>
  <si>
    <t>Подпрограмма "Животный мир"</t>
  </si>
  <si>
    <t>59Б0000000</t>
  </si>
  <si>
    <t>Подпрограмма "Обращение с отходами"</t>
  </si>
  <si>
    <t>6000000000</t>
  </si>
  <si>
    <t>Государственная программа Ленинградской области "Информационное общество в Ленинградской области"</t>
  </si>
  <si>
    <t>6060000000</t>
  </si>
  <si>
    <t>Подпрограмма "Развитие инфраструктуры электронного правительства Ленинградской области"</t>
  </si>
  <si>
    <t>6070000000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</si>
  <si>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</si>
  <si>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6080000000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</si>
  <si>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</si>
  <si>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6100000000</t>
  </si>
  <si>
    <t>Государственная программа Ленинградской области "Стимулирование экономической активности Ленинградской области"</t>
  </si>
  <si>
    <t>6110000000</t>
  </si>
  <si>
    <t>Подпрограмма "Обеспечение благоприятного инвестиционного климата в Ленинградской области"</t>
  </si>
  <si>
    <t>6120000000</t>
  </si>
  <si>
    <t>Подпрограмма "Развитие промышленности и инноваций в Ленинградской области"</t>
  </si>
  <si>
    <t>6130000000</t>
  </si>
  <si>
    <t>Подпрограмма "Развитие малого, среднего предпринимательства и потребительского рынка Ленинградской области"</t>
  </si>
  <si>
    <t>6140000000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</si>
  <si>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</si>
  <si>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6150000000</t>
  </si>
  <si>
    <t>Подпрограмма "Развитие международных и межрегиональных связей Ленинградской области"</t>
  </si>
  <si>
    <t>6200000000</t>
  </si>
  <si>
    <t>Государственная программа Ленинградской области "Развитие автомобильных дорог Ленинградской области"</t>
  </si>
  <si>
    <t>6210000000</t>
  </si>
  <si>
    <t>Подпрограмма "Развитие сети автомобильных дорог общего пользования"</t>
  </si>
  <si>
    <t>6220000000</t>
  </si>
  <si>
    <t>Подпрограмма "Поддержание существующей сети автомобильных дорог общего пользования"</t>
  </si>
  <si>
    <t>6230000000</t>
  </si>
  <si>
    <t>Подпрограмма "Повышение безопасности дорожного движения и снижение негативного влияния транспорта на окружающую среду"</t>
  </si>
  <si>
    <t>6240000000</t>
  </si>
  <si>
    <t>Подпрограмма "Общественный транспорт и транспортная инфраструктура"</t>
  </si>
  <si>
    <t>6300000000</t>
  </si>
  <si>
    <t>Государственная программа Ленинградской области "Развитие сельского хозяйства Ленинградской области"</t>
  </si>
  <si>
    <t>6310000000</t>
  </si>
  <si>
    <t>Подпрограмма "Развитие отраслей растениеводства"</t>
  </si>
  <si>
    <t>6320000000</t>
  </si>
  <si>
    <t>Подпрограмма "Развитие отраслей животноводства"</t>
  </si>
  <si>
    <t>6330000000</t>
  </si>
  <si>
    <t>Подпрограмма "Развитие пищевой, перерабатывающей промышленности и рыбохозяйственного комплекса"</t>
  </si>
  <si>
    <t>6340000000</t>
  </si>
  <si>
    <t>Подпрограмма "Поддержка малых форм хозяйствования"</t>
  </si>
  <si>
    <t>6350000000</t>
  </si>
  <si>
    <t>Подпрограмма "Техническая и технологическая модернизация, инновационное развитие"</t>
  </si>
  <si>
    <t>6360000000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</si>
  <si>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</si>
  <si>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6370000000</t>
  </si>
  <si>
    <t>Подпрограмма "Устойчивое развитие сельских территорий Ленинградской области"</t>
  </si>
  <si>
    <t>6380000000</t>
  </si>
  <si>
    <t>Подпрограмма "Развитие мелиорации земель сельскохозяйственного назначения Ленинградской области"</t>
  </si>
  <si>
    <t>6390000000</t>
  </si>
  <si>
    <t>Подпрограмма "Обеспечение эпизоотического благополучия на территории Ленинградской области"</t>
  </si>
  <si>
    <t>6400000000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</si>
  <si>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</si>
  <si>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</si>
  <si>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</si>
  <si>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6420000000</t>
  </si>
  <si>
    <t>Подпрограмма "Управление государственным долгом Ленинградской области"</t>
  </si>
  <si>
    <t>6450000000</t>
  </si>
  <si>
    <t>Подпрограмма "Повышение эффективности и открытости бюджета Ленинградской области"</t>
  </si>
  <si>
    <t>6500000000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</si>
  <si>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</si>
  <si>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6510000000</t>
  </si>
  <si>
    <t>Подпрограмма "Развитие государственной гражданской службы Ленинградской области"</t>
  </si>
  <si>
    <t>6530000000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</si>
  <si>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</si>
  <si>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6600000000</t>
  </si>
  <si>
    <t>Государственная программа Ленинградской области "Устойчивое общественное развитие в Ленинградской области"</t>
  </si>
  <si>
    <t>6610000000</t>
  </si>
  <si>
    <t>Подпрограмма "Гармонизация межнациональных и межконфессиональных отношений в Ленинградской области"</t>
  </si>
  <si>
    <t>6620000000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</si>
  <si>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</si>
  <si>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6630000000</t>
  </si>
  <si>
    <t>Подпрограмма "Создание условий для эффективного выполнения органами местного самоуправления своих полномочий"</t>
  </si>
  <si>
    <t>6640000000</t>
  </si>
  <si>
    <t>Подпрограмма "Развитие системы защиты прав потребителей в Ленинградской области"</t>
  </si>
  <si>
    <t>6650000000</t>
  </si>
  <si>
    <t>Подпрограмма "Общество и власть"</t>
  </si>
  <si>
    <t>6660000000</t>
  </si>
  <si>
    <t>Подпрограмма "Молодежь Ленинградской области"</t>
  </si>
  <si>
    <t>6670000000</t>
  </si>
  <si>
    <t>Подпрограмма "Патриотическое воспитание граждан в Ленинградской области"</t>
  </si>
  <si>
    <t>6680000000</t>
  </si>
  <si>
    <t>Подпрограмма "Профилактика асоциального поведения в молодежной среде"</t>
  </si>
  <si>
    <t>6690000000</t>
  </si>
  <si>
    <t>Подпрограмма "Государственная поддержка социально ориентированных некоммерческих организаций"</t>
  </si>
  <si>
    <t>6700000000</t>
  </si>
  <si>
    <t>Обеспечение деятельности государственных органов Ленинградской области</t>
  </si>
  <si>
    <t>6800000000</t>
  </si>
  <si>
    <t>Непрограммные расходы органов государственной власти Ленинградской области</t>
  </si>
  <si>
    <t xml:space="preserve">Информация об исполнении областного бюджета Ленинградской области в 2018 году                                                                                                                                      по государственным программам и непрограммным направлениям                     </t>
  </si>
  <si>
    <t>Наименование программы (подпрограммы)</t>
  </si>
  <si>
    <t>Утвержденные бюджетные назначения                        2018 года</t>
  </si>
  <si>
    <t>Процент исполнения</t>
  </si>
  <si>
    <t>1</t>
  </si>
  <si>
    <t>2</t>
  </si>
  <si>
    <t>3</t>
  </si>
  <si>
    <t>4</t>
  </si>
  <si>
    <t>по состоянию на 01 января 2019 года</t>
  </si>
  <si>
    <t>Исполнено на 01.01.2019г</t>
  </si>
  <si>
    <t>ИТОГО по непрограммным расходам на 01.01.19г</t>
  </si>
  <si>
    <t>ИТОГО по государственным програмам (подпрограммам) на 01.01.19г</t>
  </si>
  <si>
    <t>ИТОГО РАСХОДОВ на 01.01.19г</t>
  </si>
  <si>
    <t>Приложение 8</t>
  </si>
  <si>
    <t>5=4/3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</si>
</sst>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6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8.5"/>
      <name val="MS Sans Serif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center" vertical="top" wrapText="1"/>
    </xf>
    <xf numFmtId="49" fontId="5" fillId="0" borderId="1" xfId="0" applyNumberFormat="1" applyFont="1" applyBorder="1" applyAlignment="1" applyProtection="1">
      <alignment horizontal="left" vertical="top" wrapText="1"/>
    </xf>
    <xf numFmtId="164" fontId="5" fillId="0" borderId="1" xfId="0" applyNumberFormat="1" applyFont="1" applyBorder="1" applyAlignment="1" applyProtection="1">
      <alignment horizontal="right" vertical="top" wrapText="1"/>
    </xf>
    <xf numFmtId="165" fontId="5" fillId="0" borderId="1" xfId="0" applyNumberFormat="1" applyFont="1" applyBorder="1" applyAlignment="1" applyProtection="1">
      <alignment horizontal="left" vertical="top" wrapText="1"/>
    </xf>
    <xf numFmtId="164" fontId="4" fillId="0" borderId="1" xfId="0" applyNumberFormat="1" applyFont="1" applyBorder="1" applyAlignment="1" applyProtection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center" vertical="top" wrapText="1" shrinkToFit="1"/>
    </xf>
    <xf numFmtId="0" fontId="2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21"/>
  <sheetViews>
    <sheetView showGridLines="0" tabSelected="1" topLeftCell="A109" workbookViewId="0">
      <selection activeCell="E7" sqref="E7"/>
    </sheetView>
  </sheetViews>
  <sheetFormatPr defaultRowHeight="12.75" customHeight="1" x14ac:dyDescent="0.2"/>
  <cols>
    <col min="1" max="1" width="14.7109375" customWidth="1"/>
    <col min="2" max="2" width="44.5703125" customWidth="1"/>
    <col min="3" max="3" width="15.5703125" customWidth="1"/>
    <col min="4" max="4" width="14.85546875" customWidth="1"/>
    <col min="5" max="5" width="13.5703125" customWidth="1"/>
    <col min="6" max="6" width="9.140625" customWidth="1"/>
    <col min="7" max="7" width="13.140625" customWidth="1"/>
    <col min="8" max="10" width="9.140625" customWidth="1"/>
  </cols>
  <sheetData>
    <row r="1" spans="1:5" ht="18.75" customHeight="1" x14ac:dyDescent="0.2">
      <c r="D1" s="15" t="s">
        <v>237</v>
      </c>
      <c r="E1" s="16"/>
    </row>
    <row r="2" spans="1:5" s="1" customFormat="1" ht="42" customHeight="1" x14ac:dyDescent="0.2">
      <c r="A2" s="14" t="s">
        <v>224</v>
      </c>
      <c r="B2" s="14"/>
      <c r="C2" s="14"/>
      <c r="D2" s="14"/>
      <c r="E2" s="14"/>
    </row>
    <row r="3" spans="1:5" s="1" customFormat="1" ht="16.5" customHeight="1" x14ac:dyDescent="0.2">
      <c r="A3" s="14" t="s">
        <v>232</v>
      </c>
      <c r="B3" s="14"/>
      <c r="C3" s="14"/>
      <c r="D3" s="14"/>
      <c r="E3" s="14"/>
    </row>
    <row r="4" spans="1:5" s="1" customFormat="1" ht="12.75" customHeight="1" x14ac:dyDescent="0.2">
      <c r="A4" s="2"/>
      <c r="B4" s="2"/>
      <c r="C4" s="3"/>
      <c r="D4" s="3"/>
      <c r="E4" s="4" t="s">
        <v>0</v>
      </c>
    </row>
    <row r="5" spans="1:5" s="1" customFormat="1" ht="50.25" customHeight="1" x14ac:dyDescent="0.2">
      <c r="A5" s="5" t="s">
        <v>1</v>
      </c>
      <c r="B5" s="5" t="s">
        <v>225</v>
      </c>
      <c r="C5" s="5" t="s">
        <v>226</v>
      </c>
      <c r="D5" s="5" t="s">
        <v>233</v>
      </c>
      <c r="E5" s="5" t="s">
        <v>227</v>
      </c>
    </row>
    <row r="6" spans="1:5" s="1" customFormat="1" x14ac:dyDescent="0.2">
      <c r="A6" s="5" t="s">
        <v>228</v>
      </c>
      <c r="B6" s="5" t="s">
        <v>229</v>
      </c>
      <c r="C6" s="5" t="s">
        <v>230</v>
      </c>
      <c r="D6" s="5" t="s">
        <v>231</v>
      </c>
      <c r="E6" s="5" t="s">
        <v>238</v>
      </c>
    </row>
    <row r="7" spans="1:5" ht="33.75" x14ac:dyDescent="0.2">
      <c r="A7" s="6" t="s">
        <v>2</v>
      </c>
      <c r="B7" s="7" t="s">
        <v>3</v>
      </c>
      <c r="C7" s="12">
        <v>540594.1</v>
      </c>
      <c r="D7" s="12">
        <v>534787.1</v>
      </c>
      <c r="E7" s="12">
        <f>D7/C7*100</f>
        <v>98.92581143597387</v>
      </c>
    </row>
    <row r="8" spans="1:5" ht="33.75" x14ac:dyDescent="0.2">
      <c r="A8" s="8" t="s">
        <v>4</v>
      </c>
      <c r="B8" s="9" t="s">
        <v>5</v>
      </c>
      <c r="C8" s="10">
        <v>534244.4</v>
      </c>
      <c r="D8" s="10">
        <v>528669.4</v>
      </c>
      <c r="E8" s="10">
        <f t="shared" ref="E8:E71" si="0">D8/C8*100</f>
        <v>98.956470109934699</v>
      </c>
    </row>
    <row r="9" spans="1:5" ht="22.5" x14ac:dyDescent="0.2">
      <c r="A9" s="8" t="s">
        <v>6</v>
      </c>
      <c r="B9" s="9" t="s">
        <v>7</v>
      </c>
      <c r="C9" s="10">
        <v>4393.3</v>
      </c>
      <c r="D9" s="10">
        <v>4161.3</v>
      </c>
      <c r="E9" s="10">
        <f t="shared" si="0"/>
        <v>94.719231557143829</v>
      </c>
    </row>
    <row r="10" spans="1:5" ht="33.75" x14ac:dyDescent="0.2">
      <c r="A10" s="8" t="s">
        <v>8</v>
      </c>
      <c r="B10" s="9" t="s">
        <v>9</v>
      </c>
      <c r="C10" s="10">
        <v>1956.4</v>
      </c>
      <c r="D10" s="10">
        <v>1956.4</v>
      </c>
      <c r="E10" s="10">
        <f t="shared" si="0"/>
        <v>100</v>
      </c>
    </row>
    <row r="11" spans="1:5" ht="33.75" x14ac:dyDescent="0.2">
      <c r="A11" s="6" t="s">
        <v>10</v>
      </c>
      <c r="B11" s="7" t="s">
        <v>11</v>
      </c>
      <c r="C11" s="12">
        <v>22627352.399999999</v>
      </c>
      <c r="D11" s="12">
        <v>21942903.100000001</v>
      </c>
      <c r="E11" s="12">
        <f t="shared" si="0"/>
        <v>96.97512423061923</v>
      </c>
    </row>
    <row r="12" spans="1:5" ht="33.75" x14ac:dyDescent="0.2">
      <c r="A12" s="8" t="s">
        <v>12</v>
      </c>
      <c r="B12" s="9" t="s">
        <v>13</v>
      </c>
      <c r="C12" s="10">
        <v>2836341</v>
      </c>
      <c r="D12" s="10">
        <v>2815444.5</v>
      </c>
      <c r="E12" s="10">
        <f t="shared" si="0"/>
        <v>99.26325854331337</v>
      </c>
    </row>
    <row r="13" spans="1:5" ht="56.25" x14ac:dyDescent="0.2">
      <c r="A13" s="8" t="s">
        <v>14</v>
      </c>
      <c r="B13" s="9" t="s">
        <v>15</v>
      </c>
      <c r="C13" s="10">
        <v>5466492.4000000004</v>
      </c>
      <c r="D13" s="10">
        <v>5442769.4000000004</v>
      </c>
      <c r="E13" s="10">
        <f t="shared" si="0"/>
        <v>99.5660288487733</v>
      </c>
    </row>
    <row r="14" spans="1:5" x14ac:dyDescent="0.2">
      <c r="A14" s="8" t="s">
        <v>16</v>
      </c>
      <c r="B14" s="9" t="s">
        <v>17</v>
      </c>
      <c r="C14" s="10">
        <v>462385</v>
      </c>
      <c r="D14" s="10">
        <v>406516.9</v>
      </c>
      <c r="E14" s="10">
        <f t="shared" si="0"/>
        <v>87.917406490262451</v>
      </c>
    </row>
    <row r="15" spans="1:5" ht="22.5" x14ac:dyDescent="0.2">
      <c r="A15" s="8" t="s">
        <v>18</v>
      </c>
      <c r="B15" s="9" t="s">
        <v>19</v>
      </c>
      <c r="C15" s="10">
        <v>3065550.4</v>
      </c>
      <c r="D15" s="10">
        <v>2481588.7999999998</v>
      </c>
      <c r="E15" s="10">
        <f t="shared" si="0"/>
        <v>80.950840018810325</v>
      </c>
    </row>
    <row r="16" spans="1:5" ht="31.5" customHeight="1" x14ac:dyDescent="0.2">
      <c r="A16" s="8" t="s">
        <v>20</v>
      </c>
      <c r="B16" s="9" t="s">
        <v>21</v>
      </c>
      <c r="C16" s="10">
        <v>10796583.6</v>
      </c>
      <c r="D16" s="10">
        <v>10796583.6</v>
      </c>
      <c r="E16" s="10">
        <f t="shared" si="0"/>
        <v>100</v>
      </c>
    </row>
    <row r="17" spans="1:5" ht="27.75" customHeight="1" x14ac:dyDescent="0.2">
      <c r="A17" s="6" t="s">
        <v>22</v>
      </c>
      <c r="B17" s="7" t="s">
        <v>23</v>
      </c>
      <c r="C17" s="12">
        <v>31978371.899999999</v>
      </c>
      <c r="D17" s="12">
        <v>31728169.899999999</v>
      </c>
      <c r="E17" s="12">
        <f t="shared" si="0"/>
        <v>99.217589936153061</v>
      </c>
    </row>
    <row r="18" spans="1:5" ht="22.5" x14ac:dyDescent="0.2">
      <c r="A18" s="8" t="s">
        <v>24</v>
      </c>
      <c r="B18" s="9" t="s">
        <v>25</v>
      </c>
      <c r="C18" s="10">
        <v>11785504.699999999</v>
      </c>
      <c r="D18" s="10">
        <v>11611502.5</v>
      </c>
      <c r="E18" s="10">
        <f t="shared" si="0"/>
        <v>98.523591441951581</v>
      </c>
    </row>
    <row r="19" spans="1:5" ht="33.75" x14ac:dyDescent="0.2">
      <c r="A19" s="8" t="s">
        <v>26</v>
      </c>
      <c r="B19" s="9" t="s">
        <v>27</v>
      </c>
      <c r="C19" s="10">
        <v>14818244.4</v>
      </c>
      <c r="D19" s="10">
        <v>14778698.9</v>
      </c>
      <c r="E19" s="10">
        <f t="shared" si="0"/>
        <v>99.733129654684333</v>
      </c>
    </row>
    <row r="20" spans="1:5" ht="22.5" x14ac:dyDescent="0.2">
      <c r="A20" s="8" t="s">
        <v>28</v>
      </c>
      <c r="B20" s="9" t="s">
        <v>29</v>
      </c>
      <c r="C20" s="10">
        <v>272999.90000000002</v>
      </c>
      <c r="D20" s="10">
        <v>252850.9</v>
      </c>
      <c r="E20" s="10">
        <f t="shared" si="0"/>
        <v>92.619411215901536</v>
      </c>
    </row>
    <row r="21" spans="1:5" ht="45" x14ac:dyDescent="0.2">
      <c r="A21" s="8" t="s">
        <v>30</v>
      </c>
      <c r="B21" s="9" t="s">
        <v>31</v>
      </c>
      <c r="C21" s="10">
        <v>603180.30000000005</v>
      </c>
      <c r="D21" s="10">
        <v>596839.9</v>
      </c>
      <c r="E21" s="10">
        <f t="shared" si="0"/>
        <v>98.948838348997796</v>
      </c>
    </row>
    <row r="22" spans="1:5" ht="40.5" customHeight="1" x14ac:dyDescent="0.2">
      <c r="A22" s="8" t="s">
        <v>32</v>
      </c>
      <c r="B22" s="9" t="s">
        <v>33</v>
      </c>
      <c r="C22" s="10">
        <v>513446</v>
      </c>
      <c r="D22" s="10">
        <v>508049.9</v>
      </c>
      <c r="E22" s="10">
        <f t="shared" si="0"/>
        <v>98.949042353041989</v>
      </c>
    </row>
    <row r="23" spans="1:5" ht="22.5" x14ac:dyDescent="0.2">
      <c r="A23" s="8" t="s">
        <v>34</v>
      </c>
      <c r="B23" s="9" t="s">
        <v>35</v>
      </c>
      <c r="C23" s="10">
        <v>3623225.7</v>
      </c>
      <c r="D23" s="10">
        <v>3618557.3</v>
      </c>
      <c r="E23" s="10">
        <f t="shared" si="0"/>
        <v>99.871153486242932</v>
      </c>
    </row>
    <row r="24" spans="1:5" ht="22.5" x14ac:dyDescent="0.2">
      <c r="A24" s="8" t="s">
        <v>36</v>
      </c>
      <c r="B24" s="9" t="s">
        <v>37</v>
      </c>
      <c r="C24" s="10">
        <v>361771</v>
      </c>
      <c r="D24" s="10">
        <v>361670.6</v>
      </c>
      <c r="E24" s="10">
        <f t="shared" si="0"/>
        <v>99.972247637317523</v>
      </c>
    </row>
    <row r="25" spans="1:5" ht="33.75" x14ac:dyDescent="0.2">
      <c r="A25" s="6" t="s">
        <v>38</v>
      </c>
      <c r="B25" s="7" t="s">
        <v>39</v>
      </c>
      <c r="C25" s="12">
        <v>16520233</v>
      </c>
      <c r="D25" s="12">
        <v>16271954.199999999</v>
      </c>
      <c r="E25" s="12">
        <f t="shared" si="0"/>
        <v>98.497122891668653</v>
      </c>
    </row>
    <row r="26" spans="1:5" ht="22.5" x14ac:dyDescent="0.2">
      <c r="A26" s="8" t="s">
        <v>40</v>
      </c>
      <c r="B26" s="9" t="s">
        <v>41</v>
      </c>
      <c r="C26" s="10">
        <v>8056144.0999999996</v>
      </c>
      <c r="D26" s="10">
        <v>7893908.2000000002</v>
      </c>
      <c r="E26" s="10">
        <f t="shared" si="0"/>
        <v>97.986184234216964</v>
      </c>
    </row>
    <row r="27" spans="1:5" ht="22.5" x14ac:dyDescent="0.2">
      <c r="A27" s="8" t="s">
        <v>42</v>
      </c>
      <c r="B27" s="9" t="s">
        <v>43</v>
      </c>
      <c r="C27" s="10">
        <v>4070394.7</v>
      </c>
      <c r="D27" s="10">
        <v>4067004.6</v>
      </c>
      <c r="E27" s="10">
        <f t="shared" si="0"/>
        <v>99.91671323667947</v>
      </c>
    </row>
    <row r="28" spans="1:5" ht="22.5" x14ac:dyDescent="0.2">
      <c r="A28" s="8" t="s">
        <v>44</v>
      </c>
      <c r="B28" s="9" t="s">
        <v>45</v>
      </c>
      <c r="C28" s="10">
        <v>3816226.4</v>
      </c>
      <c r="D28" s="10">
        <v>3739752.7</v>
      </c>
      <c r="E28" s="10">
        <f t="shared" si="0"/>
        <v>97.996091112414092</v>
      </c>
    </row>
    <row r="29" spans="1:5" ht="22.5" x14ac:dyDescent="0.2">
      <c r="A29" s="8" t="s">
        <v>46</v>
      </c>
      <c r="B29" s="9" t="s">
        <v>47</v>
      </c>
      <c r="C29" s="10">
        <v>482313.1</v>
      </c>
      <c r="D29" s="10">
        <v>476295.3</v>
      </c>
      <c r="E29" s="10">
        <f t="shared" si="0"/>
        <v>98.752304260448241</v>
      </c>
    </row>
    <row r="30" spans="1:5" ht="22.5" x14ac:dyDescent="0.2">
      <c r="A30" s="8" t="s">
        <v>48</v>
      </c>
      <c r="B30" s="9" t="s">
        <v>49</v>
      </c>
      <c r="C30" s="10">
        <v>7594.2</v>
      </c>
      <c r="D30" s="10">
        <v>7594.2</v>
      </c>
      <c r="E30" s="10">
        <f t="shared" si="0"/>
        <v>100</v>
      </c>
    </row>
    <row r="31" spans="1:5" ht="33.75" x14ac:dyDescent="0.2">
      <c r="A31" s="8" t="s">
        <v>50</v>
      </c>
      <c r="B31" s="9" t="s">
        <v>51</v>
      </c>
      <c r="C31" s="10">
        <v>87560.5</v>
      </c>
      <c r="D31" s="10">
        <v>87399.2</v>
      </c>
      <c r="E31" s="10">
        <f t="shared" si="0"/>
        <v>99.815784514706976</v>
      </c>
    </row>
    <row r="32" spans="1:5" ht="33.75" x14ac:dyDescent="0.2">
      <c r="A32" s="6" t="s">
        <v>52</v>
      </c>
      <c r="B32" s="7" t="s">
        <v>53</v>
      </c>
      <c r="C32" s="12">
        <v>1694682.2</v>
      </c>
      <c r="D32" s="12">
        <v>1691085.4</v>
      </c>
      <c r="E32" s="12">
        <f t="shared" si="0"/>
        <v>99.787759616522791</v>
      </c>
    </row>
    <row r="33" spans="1:5" ht="22.5" x14ac:dyDescent="0.2">
      <c r="A33" s="8" t="s">
        <v>54</v>
      </c>
      <c r="B33" s="9" t="s">
        <v>55</v>
      </c>
      <c r="C33" s="10">
        <v>19086</v>
      </c>
      <c r="D33" s="10">
        <v>19086</v>
      </c>
      <c r="E33" s="10">
        <f t="shared" si="0"/>
        <v>100</v>
      </c>
    </row>
    <row r="34" spans="1:5" ht="22.5" x14ac:dyDescent="0.2">
      <c r="A34" s="8" t="s">
        <v>56</v>
      </c>
      <c r="B34" s="9" t="s">
        <v>57</v>
      </c>
      <c r="C34" s="10">
        <v>414069.6</v>
      </c>
      <c r="D34" s="10">
        <v>413737.7</v>
      </c>
      <c r="E34" s="10">
        <f t="shared" si="0"/>
        <v>99.919844393309731</v>
      </c>
    </row>
    <row r="35" spans="1:5" ht="33.75" x14ac:dyDescent="0.2">
      <c r="A35" s="8" t="s">
        <v>58</v>
      </c>
      <c r="B35" s="9" t="s">
        <v>59</v>
      </c>
      <c r="C35" s="10">
        <v>4340</v>
      </c>
      <c r="D35" s="10">
        <v>4222.6000000000004</v>
      </c>
      <c r="E35" s="10">
        <f t="shared" si="0"/>
        <v>97.294930875576043</v>
      </c>
    </row>
    <row r="36" spans="1:5" ht="22.5" x14ac:dyDescent="0.2">
      <c r="A36" s="8" t="s">
        <v>60</v>
      </c>
      <c r="B36" s="9" t="s">
        <v>61</v>
      </c>
      <c r="C36" s="10">
        <v>1257186.6000000001</v>
      </c>
      <c r="D36" s="10">
        <v>1254039.1000000001</v>
      </c>
      <c r="E36" s="10">
        <f t="shared" si="0"/>
        <v>99.749639393229302</v>
      </c>
    </row>
    <row r="37" spans="1:5" ht="27.75" customHeight="1" x14ac:dyDescent="0.2">
      <c r="A37" s="6" t="s">
        <v>62</v>
      </c>
      <c r="B37" s="7" t="s">
        <v>63</v>
      </c>
      <c r="C37" s="12">
        <v>3200718.5</v>
      </c>
      <c r="D37" s="12">
        <v>2938477.3</v>
      </c>
      <c r="E37" s="12">
        <f t="shared" si="0"/>
        <v>91.806802128959475</v>
      </c>
    </row>
    <row r="38" spans="1:5" ht="22.5" x14ac:dyDescent="0.2">
      <c r="A38" s="8" t="s">
        <v>64</v>
      </c>
      <c r="B38" s="9" t="s">
        <v>65</v>
      </c>
      <c r="C38" s="10">
        <v>73050.7</v>
      </c>
      <c r="D38" s="10">
        <v>72073.5</v>
      </c>
      <c r="E38" s="10">
        <f t="shared" si="0"/>
        <v>98.662298923898064</v>
      </c>
    </row>
    <row r="39" spans="1:5" ht="22.5" x14ac:dyDescent="0.2">
      <c r="A39" s="8" t="s">
        <v>66</v>
      </c>
      <c r="B39" s="9" t="s">
        <v>67</v>
      </c>
      <c r="C39" s="10">
        <v>535268.19999999995</v>
      </c>
      <c r="D39" s="10">
        <v>337214.4</v>
      </c>
      <c r="E39" s="10">
        <f t="shared" si="0"/>
        <v>62.999146969687359</v>
      </c>
    </row>
    <row r="40" spans="1:5" x14ac:dyDescent="0.2">
      <c r="A40" s="8" t="s">
        <v>68</v>
      </c>
      <c r="B40" s="9" t="s">
        <v>69</v>
      </c>
      <c r="C40" s="10">
        <v>702908.8</v>
      </c>
      <c r="D40" s="10">
        <v>702908.8</v>
      </c>
      <c r="E40" s="10">
        <f t="shared" si="0"/>
        <v>100</v>
      </c>
    </row>
    <row r="41" spans="1:5" ht="22.5" x14ac:dyDescent="0.2">
      <c r="A41" s="8" t="s">
        <v>70</v>
      </c>
      <c r="B41" s="9" t="s">
        <v>71</v>
      </c>
      <c r="C41" s="10">
        <v>793643.2</v>
      </c>
      <c r="D41" s="10">
        <v>791196.1</v>
      </c>
      <c r="E41" s="10">
        <f t="shared" si="0"/>
        <v>99.691662449826325</v>
      </c>
    </row>
    <row r="42" spans="1:5" ht="22.5" x14ac:dyDescent="0.2">
      <c r="A42" s="8" t="s">
        <v>72</v>
      </c>
      <c r="B42" s="9" t="s">
        <v>73</v>
      </c>
      <c r="C42" s="10">
        <v>920261.1</v>
      </c>
      <c r="D42" s="10">
        <v>860008.1</v>
      </c>
      <c r="E42" s="10">
        <f t="shared" si="0"/>
        <v>93.452619044747181</v>
      </c>
    </row>
    <row r="43" spans="1:5" ht="22.5" x14ac:dyDescent="0.2">
      <c r="A43" s="8" t="s">
        <v>74</v>
      </c>
      <c r="B43" s="9" t="s">
        <v>75</v>
      </c>
      <c r="C43" s="10">
        <v>175586.6</v>
      </c>
      <c r="D43" s="10">
        <v>175076.4</v>
      </c>
      <c r="E43" s="10">
        <f t="shared" si="0"/>
        <v>99.709431129710353</v>
      </c>
    </row>
    <row r="44" spans="1:5" ht="33.75" x14ac:dyDescent="0.2">
      <c r="A44" s="6" t="s">
        <v>76</v>
      </c>
      <c r="B44" s="7" t="s">
        <v>77</v>
      </c>
      <c r="C44" s="12">
        <v>3956808.5</v>
      </c>
      <c r="D44" s="12">
        <v>3925375.6</v>
      </c>
      <c r="E44" s="12">
        <f t="shared" si="0"/>
        <v>99.205599664477063</v>
      </c>
    </row>
    <row r="45" spans="1:5" x14ac:dyDescent="0.2">
      <c r="A45" s="8" t="s">
        <v>78</v>
      </c>
      <c r="B45" s="9" t="s">
        <v>79</v>
      </c>
      <c r="C45" s="10">
        <v>371077.4</v>
      </c>
      <c r="D45" s="10">
        <v>370294.1</v>
      </c>
      <c r="E45" s="10">
        <f t="shared" si="0"/>
        <v>99.788911962841169</v>
      </c>
    </row>
    <row r="46" spans="1:5" ht="33.75" x14ac:dyDescent="0.2">
      <c r="A46" s="8" t="s">
        <v>80</v>
      </c>
      <c r="B46" s="9" t="s">
        <v>81</v>
      </c>
      <c r="C46" s="10">
        <v>146817.1</v>
      </c>
      <c r="D46" s="10">
        <v>146544.29999999999</v>
      </c>
      <c r="E46" s="10">
        <f t="shared" si="0"/>
        <v>99.814190581342359</v>
      </c>
    </row>
    <row r="47" spans="1:5" ht="22.5" x14ac:dyDescent="0.2">
      <c r="A47" s="8" t="s">
        <v>82</v>
      </c>
      <c r="B47" s="9" t="s">
        <v>83</v>
      </c>
      <c r="C47" s="10">
        <v>79700.800000000003</v>
      </c>
      <c r="D47" s="10">
        <v>72876.2</v>
      </c>
      <c r="E47" s="10">
        <f t="shared" si="0"/>
        <v>91.437225222331506</v>
      </c>
    </row>
    <row r="48" spans="1:5" ht="45" x14ac:dyDescent="0.2">
      <c r="A48" s="8" t="s">
        <v>84</v>
      </c>
      <c r="B48" s="9" t="s">
        <v>85</v>
      </c>
      <c r="C48" s="10">
        <v>63607.9</v>
      </c>
      <c r="D48" s="10">
        <v>61133.9</v>
      </c>
      <c r="E48" s="10">
        <f t="shared" si="0"/>
        <v>96.110546017082783</v>
      </c>
    </row>
    <row r="49" spans="1:5" ht="67.5" x14ac:dyDescent="0.2">
      <c r="A49" s="8" t="s">
        <v>86</v>
      </c>
      <c r="B49" s="11" t="s">
        <v>87</v>
      </c>
      <c r="C49" s="10">
        <v>487520.3</v>
      </c>
      <c r="D49" s="10">
        <v>485060</v>
      </c>
      <c r="E49" s="10">
        <f t="shared" si="0"/>
        <v>99.495344091312717</v>
      </c>
    </row>
    <row r="50" spans="1:5" ht="33.75" x14ac:dyDescent="0.2">
      <c r="A50" s="8" t="s">
        <v>88</v>
      </c>
      <c r="B50" s="9" t="s">
        <v>89</v>
      </c>
      <c r="C50" s="10">
        <v>74224.3</v>
      </c>
      <c r="D50" s="10">
        <v>74224.3</v>
      </c>
      <c r="E50" s="10">
        <f t="shared" si="0"/>
        <v>100</v>
      </c>
    </row>
    <row r="51" spans="1:5" ht="33.75" x14ac:dyDescent="0.2">
      <c r="A51" s="8" t="s">
        <v>90</v>
      </c>
      <c r="B51" s="9" t="s">
        <v>91</v>
      </c>
      <c r="C51" s="10">
        <v>1197882.2</v>
      </c>
      <c r="D51" s="10">
        <v>1187287.6000000001</v>
      </c>
      <c r="E51" s="10">
        <f t="shared" si="0"/>
        <v>99.115555770008115</v>
      </c>
    </row>
    <row r="52" spans="1:5" ht="22.5" x14ac:dyDescent="0.2">
      <c r="A52" s="8" t="s">
        <v>92</v>
      </c>
      <c r="B52" s="9" t="s">
        <v>93</v>
      </c>
      <c r="C52" s="10">
        <v>590000</v>
      </c>
      <c r="D52" s="10">
        <v>590000</v>
      </c>
      <c r="E52" s="10">
        <f t="shared" si="0"/>
        <v>100</v>
      </c>
    </row>
    <row r="53" spans="1:5" ht="22.5" x14ac:dyDescent="0.2">
      <c r="A53" s="8" t="s">
        <v>94</v>
      </c>
      <c r="B53" s="9" t="s">
        <v>95</v>
      </c>
      <c r="C53" s="10">
        <v>945978.5</v>
      </c>
      <c r="D53" s="10">
        <v>937955.3</v>
      </c>
      <c r="E53" s="10">
        <f t="shared" si="0"/>
        <v>99.151862330909211</v>
      </c>
    </row>
    <row r="54" spans="1:5" ht="56.25" x14ac:dyDescent="0.2">
      <c r="A54" s="6" t="s">
        <v>96</v>
      </c>
      <c r="B54" s="7" t="s">
        <v>97</v>
      </c>
      <c r="C54" s="12">
        <v>8572439</v>
      </c>
      <c r="D54" s="12">
        <v>7956829.4000000004</v>
      </c>
      <c r="E54" s="12">
        <f t="shared" si="0"/>
        <v>92.818734551508612</v>
      </c>
    </row>
    <row r="55" spans="1:5" x14ac:dyDescent="0.2">
      <c r="A55" s="8" t="s">
        <v>98</v>
      </c>
      <c r="B55" s="9" t="s">
        <v>99</v>
      </c>
      <c r="C55" s="10">
        <v>3644967.8</v>
      </c>
      <c r="D55" s="10">
        <v>3329744.4</v>
      </c>
      <c r="E55" s="10">
        <f t="shared" si="0"/>
        <v>91.351819349405503</v>
      </c>
    </row>
    <row r="56" spans="1:5" ht="33.75" x14ac:dyDescent="0.2">
      <c r="A56" s="8" t="s">
        <v>100</v>
      </c>
      <c r="B56" s="9" t="s">
        <v>101</v>
      </c>
      <c r="C56" s="10">
        <v>296720.59999999998</v>
      </c>
      <c r="D56" s="10">
        <v>275420</v>
      </c>
      <c r="E56" s="10">
        <f t="shared" si="0"/>
        <v>92.821327538431788</v>
      </c>
    </row>
    <row r="57" spans="1:5" x14ac:dyDescent="0.2">
      <c r="A57" s="8" t="s">
        <v>102</v>
      </c>
      <c r="B57" s="9" t="s">
        <v>103</v>
      </c>
      <c r="C57" s="10">
        <v>627384.19999999995</v>
      </c>
      <c r="D57" s="10">
        <v>575779.69999999995</v>
      </c>
      <c r="E57" s="10">
        <f t="shared" si="0"/>
        <v>91.774657379003173</v>
      </c>
    </row>
    <row r="58" spans="1:5" ht="22.5" x14ac:dyDescent="0.2">
      <c r="A58" s="8" t="s">
        <v>104</v>
      </c>
      <c r="B58" s="9" t="s">
        <v>105</v>
      </c>
      <c r="C58" s="10">
        <v>3970576.3</v>
      </c>
      <c r="D58" s="10">
        <v>3743184.5</v>
      </c>
      <c r="E58" s="10">
        <f t="shared" si="0"/>
        <v>94.273078192704673</v>
      </c>
    </row>
    <row r="59" spans="1:5" ht="45" x14ac:dyDescent="0.2">
      <c r="A59" s="8" t="s">
        <v>106</v>
      </c>
      <c r="B59" s="9" t="s">
        <v>107</v>
      </c>
      <c r="C59" s="10">
        <v>32790.1</v>
      </c>
      <c r="D59" s="10">
        <v>32700.799999999999</v>
      </c>
      <c r="E59" s="10">
        <f t="shared" si="0"/>
        <v>99.72766170277005</v>
      </c>
    </row>
    <row r="60" spans="1:5" ht="22.5" x14ac:dyDescent="0.2">
      <c r="A60" s="6" t="s">
        <v>108</v>
      </c>
      <c r="B60" s="7" t="s">
        <v>109</v>
      </c>
      <c r="C60" s="12">
        <v>2102548.1</v>
      </c>
      <c r="D60" s="12">
        <v>2025723.4</v>
      </c>
      <c r="E60" s="12">
        <f t="shared" si="0"/>
        <v>96.346114507439793</v>
      </c>
    </row>
    <row r="61" spans="1:5" ht="22.5" x14ac:dyDescent="0.2">
      <c r="A61" s="8" t="s">
        <v>110</v>
      </c>
      <c r="B61" s="9" t="s">
        <v>111</v>
      </c>
      <c r="C61" s="10">
        <v>108371.6</v>
      </c>
      <c r="D61" s="10">
        <v>108208.3</v>
      </c>
      <c r="E61" s="10">
        <f t="shared" si="0"/>
        <v>99.849314765122969</v>
      </c>
    </row>
    <row r="62" spans="1:5" ht="56.25" x14ac:dyDescent="0.2">
      <c r="A62" s="8" t="s">
        <v>112</v>
      </c>
      <c r="B62" s="9" t="s">
        <v>113</v>
      </c>
      <c r="C62" s="10">
        <v>1994176.5</v>
      </c>
      <c r="D62" s="10">
        <v>1917515.2</v>
      </c>
      <c r="E62" s="10">
        <f t="shared" si="0"/>
        <v>96.155741480255131</v>
      </c>
    </row>
    <row r="63" spans="1:5" ht="33.75" x14ac:dyDescent="0.2">
      <c r="A63" s="6" t="s">
        <v>114</v>
      </c>
      <c r="B63" s="7" t="s">
        <v>115</v>
      </c>
      <c r="C63" s="12">
        <v>1712153.1</v>
      </c>
      <c r="D63" s="12">
        <v>1697328.3</v>
      </c>
      <c r="E63" s="12">
        <f t="shared" si="0"/>
        <v>99.13414285206153</v>
      </c>
    </row>
    <row r="64" spans="1:5" ht="33.75" x14ac:dyDescent="0.2">
      <c r="A64" s="8" t="s">
        <v>116</v>
      </c>
      <c r="B64" s="9" t="s">
        <v>117</v>
      </c>
      <c r="C64" s="10">
        <v>39762</v>
      </c>
      <c r="D64" s="10">
        <v>39762</v>
      </c>
      <c r="E64" s="10">
        <f t="shared" si="0"/>
        <v>100</v>
      </c>
    </row>
    <row r="65" spans="1:5" ht="22.5" x14ac:dyDescent="0.2">
      <c r="A65" s="8" t="s">
        <v>118</v>
      </c>
      <c r="B65" s="9" t="s">
        <v>119</v>
      </c>
      <c r="C65" s="10">
        <v>60373.2</v>
      </c>
      <c r="D65" s="10">
        <v>57372.1</v>
      </c>
      <c r="E65" s="10">
        <f t="shared" si="0"/>
        <v>95.029085753281265</v>
      </c>
    </row>
    <row r="66" spans="1:5" ht="22.5" x14ac:dyDescent="0.2">
      <c r="A66" s="8" t="s">
        <v>120</v>
      </c>
      <c r="B66" s="9" t="s">
        <v>121</v>
      </c>
      <c r="C66" s="10">
        <v>647.5</v>
      </c>
      <c r="D66" s="10">
        <v>388.9</v>
      </c>
      <c r="E66" s="10">
        <f t="shared" si="0"/>
        <v>60.061776061776065</v>
      </c>
    </row>
    <row r="67" spans="1:5" ht="22.5" x14ac:dyDescent="0.2">
      <c r="A67" s="8" t="s">
        <v>122</v>
      </c>
      <c r="B67" s="9" t="s">
        <v>123</v>
      </c>
      <c r="C67" s="10">
        <v>47974.3</v>
      </c>
      <c r="D67" s="10">
        <v>45056.5</v>
      </c>
      <c r="E67" s="10">
        <f t="shared" si="0"/>
        <v>93.917993592402595</v>
      </c>
    </row>
    <row r="68" spans="1:5" x14ac:dyDescent="0.2">
      <c r="A68" s="8" t="s">
        <v>124</v>
      </c>
      <c r="B68" s="9" t="s">
        <v>125</v>
      </c>
      <c r="C68" s="10">
        <v>7119.5</v>
      </c>
      <c r="D68" s="10">
        <v>7119.5</v>
      </c>
      <c r="E68" s="10">
        <f t="shared" si="0"/>
        <v>100</v>
      </c>
    </row>
    <row r="69" spans="1:5" x14ac:dyDescent="0.2">
      <c r="A69" s="8" t="s">
        <v>126</v>
      </c>
      <c r="B69" s="9" t="s">
        <v>127</v>
      </c>
      <c r="C69" s="10">
        <v>1295665.1000000001</v>
      </c>
      <c r="D69" s="10">
        <v>1291792.5</v>
      </c>
      <c r="E69" s="10">
        <f t="shared" si="0"/>
        <v>99.701111035560032</v>
      </c>
    </row>
    <row r="70" spans="1:5" ht="45" x14ac:dyDescent="0.2">
      <c r="A70" s="8" t="s">
        <v>128</v>
      </c>
      <c r="B70" s="9" t="s">
        <v>129</v>
      </c>
      <c r="C70" s="10">
        <v>23791.5</v>
      </c>
      <c r="D70" s="10">
        <v>23632.400000000001</v>
      </c>
      <c r="E70" s="10">
        <f t="shared" si="0"/>
        <v>99.331273774247109</v>
      </c>
    </row>
    <row r="71" spans="1:5" x14ac:dyDescent="0.2">
      <c r="A71" s="8" t="s">
        <v>130</v>
      </c>
      <c r="B71" s="9" t="s">
        <v>131</v>
      </c>
      <c r="C71" s="10">
        <v>60077.5</v>
      </c>
      <c r="D71" s="10">
        <v>59868.9</v>
      </c>
      <c r="E71" s="10">
        <f t="shared" si="0"/>
        <v>99.652781823478009</v>
      </c>
    </row>
    <row r="72" spans="1:5" x14ac:dyDescent="0.2">
      <c r="A72" s="8" t="s">
        <v>132</v>
      </c>
      <c r="B72" s="9" t="s">
        <v>133</v>
      </c>
      <c r="C72" s="10">
        <v>83096.399999999994</v>
      </c>
      <c r="D72" s="10">
        <v>83029.8</v>
      </c>
      <c r="E72" s="10">
        <f t="shared" ref="E72:E120" si="1">D72/C72*100</f>
        <v>99.919852123557703</v>
      </c>
    </row>
    <row r="73" spans="1:5" x14ac:dyDescent="0.2">
      <c r="A73" s="8" t="s">
        <v>134</v>
      </c>
      <c r="B73" s="9" t="s">
        <v>135</v>
      </c>
      <c r="C73" s="10">
        <v>93646</v>
      </c>
      <c r="D73" s="10">
        <v>89305.7</v>
      </c>
      <c r="E73" s="10">
        <f t="shared" si="1"/>
        <v>95.365205134228901</v>
      </c>
    </row>
    <row r="74" spans="1:5" ht="33.75" x14ac:dyDescent="0.2">
      <c r="A74" s="6" t="s">
        <v>136</v>
      </c>
      <c r="B74" s="7" t="s">
        <v>137</v>
      </c>
      <c r="C74" s="12">
        <v>972474.1</v>
      </c>
      <c r="D74" s="12">
        <v>831453.8</v>
      </c>
      <c r="E74" s="12">
        <f t="shared" si="1"/>
        <v>85.498811742132773</v>
      </c>
    </row>
    <row r="75" spans="1:5" ht="22.5" x14ac:dyDescent="0.2">
      <c r="A75" s="8" t="s">
        <v>138</v>
      </c>
      <c r="B75" s="9" t="s">
        <v>139</v>
      </c>
      <c r="C75" s="10">
        <v>357941.4</v>
      </c>
      <c r="D75" s="10">
        <v>330018.59999999998</v>
      </c>
      <c r="E75" s="10">
        <f t="shared" si="1"/>
        <v>92.199058281606966</v>
      </c>
    </row>
    <row r="76" spans="1:5" ht="33.75" x14ac:dyDescent="0.2">
      <c r="A76" s="8" t="s">
        <v>140</v>
      </c>
      <c r="B76" s="9" t="s">
        <v>141</v>
      </c>
      <c r="C76" s="10">
        <v>276003.09999999998</v>
      </c>
      <c r="D76" s="10">
        <v>272186.3</v>
      </c>
      <c r="E76" s="10">
        <f t="shared" si="1"/>
        <v>98.617116981657091</v>
      </c>
    </row>
    <row r="77" spans="1:5" ht="45" x14ac:dyDescent="0.2">
      <c r="A77" s="8" t="s">
        <v>142</v>
      </c>
      <c r="B77" s="9" t="s">
        <v>143</v>
      </c>
      <c r="C77" s="10">
        <v>338529.7</v>
      </c>
      <c r="D77" s="10">
        <v>229248.9</v>
      </c>
      <c r="E77" s="10">
        <f t="shared" si="1"/>
        <v>67.718991863933937</v>
      </c>
    </row>
    <row r="78" spans="1:5" ht="33.75" x14ac:dyDescent="0.2">
      <c r="A78" s="6" t="s">
        <v>144</v>
      </c>
      <c r="B78" s="7" t="s">
        <v>145</v>
      </c>
      <c r="C78" s="12">
        <v>5230167.8</v>
      </c>
      <c r="D78" s="12">
        <v>5183778.3</v>
      </c>
      <c r="E78" s="12">
        <f t="shared" si="1"/>
        <v>99.113039929617557</v>
      </c>
    </row>
    <row r="79" spans="1:5" ht="22.5" x14ac:dyDescent="0.2">
      <c r="A79" s="8" t="s">
        <v>146</v>
      </c>
      <c r="B79" s="9" t="s">
        <v>147</v>
      </c>
      <c r="C79" s="10">
        <v>108800.6</v>
      </c>
      <c r="D79" s="10">
        <v>74580.5</v>
      </c>
      <c r="E79" s="10">
        <f t="shared" si="1"/>
        <v>68.547875655097485</v>
      </c>
    </row>
    <row r="80" spans="1:5" ht="22.5" x14ac:dyDescent="0.2">
      <c r="A80" s="8" t="s">
        <v>148</v>
      </c>
      <c r="B80" s="9" t="s">
        <v>149</v>
      </c>
      <c r="C80" s="10">
        <v>4568899.7</v>
      </c>
      <c r="D80" s="10">
        <v>4563733.7</v>
      </c>
      <c r="E80" s="10">
        <f t="shared" si="1"/>
        <v>99.886931201400628</v>
      </c>
    </row>
    <row r="81" spans="1:5" ht="33.75" x14ac:dyDescent="0.2">
      <c r="A81" s="8" t="s">
        <v>150</v>
      </c>
      <c r="B81" s="9" t="s">
        <v>151</v>
      </c>
      <c r="C81" s="10">
        <v>496313.9</v>
      </c>
      <c r="D81" s="10">
        <v>496184.6</v>
      </c>
      <c r="E81" s="10">
        <f t="shared" si="1"/>
        <v>99.973947938995849</v>
      </c>
    </row>
    <row r="82" spans="1:5" ht="33.75" x14ac:dyDescent="0.2">
      <c r="A82" s="8" t="s">
        <v>152</v>
      </c>
      <c r="B82" s="9" t="s">
        <v>153</v>
      </c>
      <c r="C82" s="10">
        <v>31634.9</v>
      </c>
      <c r="D82" s="10">
        <v>26623.3</v>
      </c>
      <c r="E82" s="10">
        <f t="shared" si="1"/>
        <v>84.158002712194431</v>
      </c>
    </row>
    <row r="83" spans="1:5" ht="22.5" x14ac:dyDescent="0.2">
      <c r="A83" s="8" t="s">
        <v>154</v>
      </c>
      <c r="B83" s="9" t="s">
        <v>155</v>
      </c>
      <c r="C83" s="10">
        <v>24518.7</v>
      </c>
      <c r="D83" s="10">
        <v>22656.2</v>
      </c>
      <c r="E83" s="10">
        <f t="shared" si="1"/>
        <v>92.403757132311256</v>
      </c>
    </row>
    <row r="84" spans="1:5" ht="33.75" x14ac:dyDescent="0.2">
      <c r="A84" s="6" t="s">
        <v>156</v>
      </c>
      <c r="B84" s="7" t="s">
        <v>157</v>
      </c>
      <c r="C84" s="12">
        <v>8861953.1999999993</v>
      </c>
      <c r="D84" s="12">
        <v>8482569.5</v>
      </c>
      <c r="E84" s="12">
        <f t="shared" si="1"/>
        <v>95.718960691419596</v>
      </c>
    </row>
    <row r="85" spans="1:5" ht="22.5" x14ac:dyDescent="0.2">
      <c r="A85" s="8" t="s">
        <v>158</v>
      </c>
      <c r="B85" s="9" t="s">
        <v>159</v>
      </c>
      <c r="C85" s="10">
        <v>1153353.3</v>
      </c>
      <c r="D85" s="10">
        <v>1050910.8</v>
      </c>
      <c r="E85" s="10">
        <f t="shared" si="1"/>
        <v>91.117856081046455</v>
      </c>
    </row>
    <row r="86" spans="1:5" ht="22.5" x14ac:dyDescent="0.2">
      <c r="A86" s="8" t="s">
        <v>160</v>
      </c>
      <c r="B86" s="9" t="s">
        <v>161</v>
      </c>
      <c r="C86" s="10">
        <v>6805842.9000000004</v>
      </c>
      <c r="D86" s="10">
        <v>6575236.7000000002</v>
      </c>
      <c r="E86" s="10">
        <f t="shared" si="1"/>
        <v>96.611643798007734</v>
      </c>
    </row>
    <row r="87" spans="1:5" ht="33.75" x14ac:dyDescent="0.2">
      <c r="A87" s="8" t="s">
        <v>162</v>
      </c>
      <c r="B87" s="9" t="s">
        <v>163</v>
      </c>
      <c r="C87" s="10">
        <v>785532.3</v>
      </c>
      <c r="D87" s="10">
        <v>742763.2</v>
      </c>
      <c r="E87" s="10">
        <f t="shared" si="1"/>
        <v>94.555398931399765</v>
      </c>
    </row>
    <row r="88" spans="1:5" ht="22.5" x14ac:dyDescent="0.2">
      <c r="A88" s="8" t="s">
        <v>164</v>
      </c>
      <c r="B88" s="9" t="s">
        <v>165</v>
      </c>
      <c r="C88" s="10">
        <v>117224.7</v>
      </c>
      <c r="D88" s="10">
        <v>113658.8</v>
      </c>
      <c r="E88" s="10">
        <f t="shared" si="1"/>
        <v>96.958064298735678</v>
      </c>
    </row>
    <row r="89" spans="1:5" ht="33.75" x14ac:dyDescent="0.2">
      <c r="A89" s="6" t="s">
        <v>166</v>
      </c>
      <c r="B89" s="7" t="s">
        <v>167</v>
      </c>
      <c r="C89" s="12">
        <v>6495990.5999999996</v>
      </c>
      <c r="D89" s="12">
        <v>6268078.7999999998</v>
      </c>
      <c r="E89" s="12">
        <f t="shared" si="1"/>
        <v>96.49150046491755</v>
      </c>
    </row>
    <row r="90" spans="1:5" x14ac:dyDescent="0.2">
      <c r="A90" s="8" t="s">
        <v>168</v>
      </c>
      <c r="B90" s="9" t="s">
        <v>169</v>
      </c>
      <c r="C90" s="10">
        <v>751426</v>
      </c>
      <c r="D90" s="10">
        <v>751426</v>
      </c>
      <c r="E90" s="10">
        <f t="shared" si="1"/>
        <v>100</v>
      </c>
    </row>
    <row r="91" spans="1:5" x14ac:dyDescent="0.2">
      <c r="A91" s="8" t="s">
        <v>170</v>
      </c>
      <c r="B91" s="9" t="s">
        <v>171</v>
      </c>
      <c r="C91" s="10">
        <v>888257.9</v>
      </c>
      <c r="D91" s="10">
        <v>888256.7</v>
      </c>
      <c r="E91" s="10">
        <f t="shared" si="1"/>
        <v>99.999864904100477</v>
      </c>
    </row>
    <row r="92" spans="1:5" ht="22.5" x14ac:dyDescent="0.2">
      <c r="A92" s="8" t="s">
        <v>172</v>
      </c>
      <c r="B92" s="9" t="s">
        <v>173</v>
      </c>
      <c r="C92" s="10">
        <v>11046</v>
      </c>
      <c r="D92" s="10">
        <v>11046</v>
      </c>
      <c r="E92" s="10">
        <f t="shared" si="1"/>
        <v>100</v>
      </c>
    </row>
    <row r="93" spans="1:5" ht="22.5" x14ac:dyDescent="0.2">
      <c r="A93" s="8" t="s">
        <v>174</v>
      </c>
      <c r="B93" s="9" t="s">
        <v>175</v>
      </c>
      <c r="C93" s="10">
        <v>103675.4</v>
      </c>
      <c r="D93" s="10">
        <v>103446.6</v>
      </c>
      <c r="E93" s="10">
        <f t="shared" si="1"/>
        <v>99.779311196291502</v>
      </c>
    </row>
    <row r="94" spans="1:5" ht="22.5" x14ac:dyDescent="0.2">
      <c r="A94" s="8" t="s">
        <v>176</v>
      </c>
      <c r="B94" s="9" t="s">
        <v>177</v>
      </c>
      <c r="C94" s="10">
        <v>2185120.7999999998</v>
      </c>
      <c r="D94" s="10">
        <v>2170795.6</v>
      </c>
      <c r="E94" s="10">
        <f t="shared" si="1"/>
        <v>99.34442068374436</v>
      </c>
    </row>
    <row r="95" spans="1:5" ht="33.75" x14ac:dyDescent="0.2">
      <c r="A95" s="8" t="s">
        <v>178</v>
      </c>
      <c r="B95" s="9" t="s">
        <v>179</v>
      </c>
      <c r="C95" s="10">
        <v>142766.79999999999</v>
      </c>
      <c r="D95" s="10">
        <v>133574.29999999999</v>
      </c>
      <c r="E95" s="10">
        <f t="shared" si="1"/>
        <v>93.5611780890235</v>
      </c>
    </row>
    <row r="96" spans="1:5" ht="22.5" x14ac:dyDescent="0.2">
      <c r="A96" s="8" t="s">
        <v>180</v>
      </c>
      <c r="B96" s="9" t="s">
        <v>181</v>
      </c>
      <c r="C96" s="10">
        <v>1580748.4</v>
      </c>
      <c r="D96" s="10">
        <v>1385390.6</v>
      </c>
      <c r="E96" s="10">
        <f t="shared" si="1"/>
        <v>87.641436170360834</v>
      </c>
    </row>
    <row r="97" spans="1:5" ht="33.75" x14ac:dyDescent="0.2">
      <c r="A97" s="8" t="s">
        <v>182</v>
      </c>
      <c r="B97" s="9" t="s">
        <v>183</v>
      </c>
      <c r="C97" s="10">
        <v>366550.1</v>
      </c>
      <c r="D97" s="10">
        <v>357743.8</v>
      </c>
      <c r="E97" s="10">
        <f t="shared" si="1"/>
        <v>97.597518047328322</v>
      </c>
    </row>
    <row r="98" spans="1:5" ht="22.5" x14ac:dyDescent="0.2">
      <c r="A98" s="8" t="s">
        <v>184</v>
      </c>
      <c r="B98" s="9" t="s">
        <v>185</v>
      </c>
      <c r="C98" s="10">
        <v>466399.2</v>
      </c>
      <c r="D98" s="10">
        <v>466399.2</v>
      </c>
      <c r="E98" s="10">
        <f t="shared" si="1"/>
        <v>100</v>
      </c>
    </row>
    <row r="99" spans="1:5" ht="45" x14ac:dyDescent="0.2">
      <c r="A99" s="6" t="s">
        <v>186</v>
      </c>
      <c r="B99" s="7" t="s">
        <v>187</v>
      </c>
      <c r="C99" s="12">
        <v>3053799.9</v>
      </c>
      <c r="D99" s="12">
        <v>3030362.2</v>
      </c>
      <c r="E99" s="12">
        <f t="shared" si="1"/>
        <v>99.232507015276283</v>
      </c>
    </row>
    <row r="100" spans="1:5" ht="45" x14ac:dyDescent="0.2">
      <c r="A100" s="8" t="s">
        <v>188</v>
      </c>
      <c r="B100" s="9" t="s">
        <v>189</v>
      </c>
      <c r="C100" s="10">
        <v>3018041.9</v>
      </c>
      <c r="D100" s="10">
        <v>2995328.2</v>
      </c>
      <c r="E100" s="10">
        <f t="shared" si="1"/>
        <v>99.247402761373209</v>
      </c>
    </row>
    <row r="101" spans="1:5" ht="22.5" x14ac:dyDescent="0.2">
      <c r="A101" s="8" t="s">
        <v>190</v>
      </c>
      <c r="B101" s="9" t="s">
        <v>191</v>
      </c>
      <c r="C101" s="10">
        <v>19151</v>
      </c>
      <c r="D101" s="10">
        <v>18630</v>
      </c>
      <c r="E101" s="10">
        <f t="shared" si="1"/>
        <v>97.279515430003656</v>
      </c>
    </row>
    <row r="102" spans="1:5" ht="22.5" x14ac:dyDescent="0.2">
      <c r="A102" s="8" t="s">
        <v>192</v>
      </c>
      <c r="B102" s="9" t="s">
        <v>193</v>
      </c>
      <c r="C102" s="10">
        <v>16607</v>
      </c>
      <c r="D102" s="10">
        <v>16404</v>
      </c>
      <c r="E102" s="10">
        <f t="shared" si="1"/>
        <v>98.777623893538873</v>
      </c>
    </row>
    <row r="103" spans="1:5" ht="67.5" x14ac:dyDescent="0.2">
      <c r="A103" s="6" t="s">
        <v>194</v>
      </c>
      <c r="B103" s="7" t="s">
        <v>195</v>
      </c>
      <c r="C103" s="12">
        <v>1238414.3999999999</v>
      </c>
      <c r="D103" s="12">
        <v>1231373.1000000001</v>
      </c>
      <c r="E103" s="12">
        <f t="shared" si="1"/>
        <v>99.431426184966853</v>
      </c>
    </row>
    <row r="104" spans="1:5" ht="22.5" x14ac:dyDescent="0.2">
      <c r="A104" s="8" t="s">
        <v>196</v>
      </c>
      <c r="B104" s="9" t="s">
        <v>197</v>
      </c>
      <c r="C104" s="10">
        <v>35450</v>
      </c>
      <c r="D104" s="10">
        <v>28428.7</v>
      </c>
      <c r="E104" s="10">
        <f t="shared" si="1"/>
        <v>80.193794076163613</v>
      </c>
    </row>
    <row r="105" spans="1:5" ht="33.75" x14ac:dyDescent="0.2">
      <c r="A105" s="8" t="s">
        <v>198</v>
      </c>
      <c r="B105" s="9" t="s">
        <v>199</v>
      </c>
      <c r="C105" s="10">
        <v>1202964.3999999999</v>
      </c>
      <c r="D105" s="10">
        <v>1202944.3999999999</v>
      </c>
      <c r="E105" s="10">
        <f t="shared" si="1"/>
        <v>99.998337440409713</v>
      </c>
    </row>
    <row r="106" spans="1:5" ht="33.75" x14ac:dyDescent="0.2">
      <c r="A106" s="6" t="s">
        <v>200</v>
      </c>
      <c r="B106" s="7" t="s">
        <v>201</v>
      </c>
      <c r="C106" s="12">
        <v>1028506.9</v>
      </c>
      <c r="D106" s="12">
        <v>955893.9</v>
      </c>
      <c r="E106" s="12">
        <f t="shared" si="1"/>
        <v>92.939959858315007</v>
      </c>
    </row>
    <row r="107" spans="1:5" ht="33.75" x14ac:dyDescent="0.2">
      <c r="A107" s="8" t="s">
        <v>202</v>
      </c>
      <c r="B107" s="9" t="s">
        <v>203</v>
      </c>
      <c r="C107" s="10">
        <v>15708.6</v>
      </c>
      <c r="D107" s="10">
        <v>15635.1</v>
      </c>
      <c r="E107" s="10">
        <f t="shared" si="1"/>
        <v>99.532103433787867</v>
      </c>
    </row>
    <row r="108" spans="1:5" ht="33.75" x14ac:dyDescent="0.2">
      <c r="A108" s="8" t="s">
        <v>204</v>
      </c>
      <c r="B108" s="9" t="s">
        <v>205</v>
      </c>
      <c r="C108" s="10">
        <v>14310.9</v>
      </c>
      <c r="D108" s="10">
        <v>14215</v>
      </c>
      <c r="E108" s="10">
        <f t="shared" si="1"/>
        <v>99.329881419058211</v>
      </c>
    </row>
    <row r="109" spans="1:5" ht="33.75" x14ac:dyDescent="0.2">
      <c r="A109" s="8" t="s">
        <v>206</v>
      </c>
      <c r="B109" s="9" t="s">
        <v>207</v>
      </c>
      <c r="C109" s="10">
        <v>526843.6</v>
      </c>
      <c r="D109" s="10">
        <v>474563.5</v>
      </c>
      <c r="E109" s="10">
        <f t="shared" si="1"/>
        <v>90.076732449630214</v>
      </c>
    </row>
    <row r="110" spans="1:5" ht="22.5" x14ac:dyDescent="0.2">
      <c r="A110" s="8" t="s">
        <v>208</v>
      </c>
      <c r="B110" s="9" t="s">
        <v>209</v>
      </c>
      <c r="C110" s="10">
        <v>2380</v>
      </c>
      <c r="D110" s="10">
        <v>2380</v>
      </c>
      <c r="E110" s="10">
        <f t="shared" si="1"/>
        <v>100</v>
      </c>
    </row>
    <row r="111" spans="1:5" x14ac:dyDescent="0.2">
      <c r="A111" s="8" t="s">
        <v>210</v>
      </c>
      <c r="B111" s="9" t="s">
        <v>211</v>
      </c>
      <c r="C111" s="10">
        <v>281961.09999999998</v>
      </c>
      <c r="D111" s="10">
        <v>270067.8</v>
      </c>
      <c r="E111" s="10">
        <f t="shared" si="1"/>
        <v>95.781935876970266</v>
      </c>
    </row>
    <row r="112" spans="1:5" x14ac:dyDescent="0.2">
      <c r="A112" s="8" t="s">
        <v>212</v>
      </c>
      <c r="B112" s="9" t="s">
        <v>213</v>
      </c>
      <c r="C112" s="10">
        <v>54725.599999999999</v>
      </c>
      <c r="D112" s="10">
        <v>51133.5</v>
      </c>
      <c r="E112" s="10">
        <f t="shared" si="1"/>
        <v>93.436161503939658</v>
      </c>
    </row>
    <row r="113" spans="1:5" ht="25.5" customHeight="1" x14ac:dyDescent="0.2">
      <c r="A113" s="8" t="s">
        <v>214</v>
      </c>
      <c r="B113" s="9" t="s">
        <v>215</v>
      </c>
      <c r="C113" s="10">
        <v>34148.400000000001</v>
      </c>
      <c r="D113" s="10">
        <v>32258.3</v>
      </c>
      <c r="E113" s="10">
        <f t="shared" si="1"/>
        <v>94.465040821824729</v>
      </c>
    </row>
    <row r="114" spans="1:5" ht="26.25" customHeight="1" x14ac:dyDescent="0.2">
      <c r="A114" s="8" t="s">
        <v>216</v>
      </c>
      <c r="B114" s="9" t="s">
        <v>217</v>
      </c>
      <c r="C114" s="10">
        <v>33730.1</v>
      </c>
      <c r="D114" s="10">
        <v>33241.4</v>
      </c>
      <c r="E114" s="10">
        <f t="shared" si="1"/>
        <v>98.551145712583136</v>
      </c>
    </row>
    <row r="115" spans="1:5" ht="27" customHeight="1" x14ac:dyDescent="0.2">
      <c r="A115" s="8" t="s">
        <v>218</v>
      </c>
      <c r="B115" s="9" t="s">
        <v>219</v>
      </c>
      <c r="C115" s="10">
        <v>64698.6</v>
      </c>
      <c r="D115" s="10">
        <v>62399.3</v>
      </c>
      <c r="E115" s="10">
        <f t="shared" si="1"/>
        <v>96.446136392441261</v>
      </c>
    </row>
    <row r="116" spans="1:5" ht="27.75" customHeight="1" x14ac:dyDescent="0.2">
      <c r="A116" s="6" t="s">
        <v>220</v>
      </c>
      <c r="B116" s="7" t="s">
        <v>221</v>
      </c>
      <c r="C116" s="12">
        <v>3949828.8</v>
      </c>
      <c r="D116" s="12">
        <v>3857706.3</v>
      </c>
      <c r="E116" s="12">
        <f t="shared" si="1"/>
        <v>97.667683723405943</v>
      </c>
    </row>
    <row r="117" spans="1:5" ht="29.25" customHeight="1" x14ac:dyDescent="0.2">
      <c r="A117" s="6" t="s">
        <v>222</v>
      </c>
      <c r="B117" s="7" t="s">
        <v>223</v>
      </c>
      <c r="C117" s="12">
        <v>3917815.6</v>
      </c>
      <c r="D117" s="12">
        <v>3467676.2</v>
      </c>
      <c r="E117" s="12">
        <f t="shared" si="1"/>
        <v>88.510449547446797</v>
      </c>
    </row>
    <row r="118" spans="1:5" ht="25.5" customHeight="1" x14ac:dyDescent="0.2">
      <c r="A118" s="6"/>
      <c r="B118" s="7" t="s">
        <v>234</v>
      </c>
      <c r="C118" s="12">
        <f>C117+C116</f>
        <v>7867644.4000000004</v>
      </c>
      <c r="D118" s="12">
        <f>D116+D117</f>
        <v>7325382.5</v>
      </c>
      <c r="E118" s="12">
        <f t="shared" si="1"/>
        <v>93.107696885741291</v>
      </c>
    </row>
    <row r="119" spans="1:5" ht="33.75" customHeight="1" x14ac:dyDescent="0.2">
      <c r="A119" s="6"/>
      <c r="B119" s="7" t="s">
        <v>235</v>
      </c>
      <c r="C119" s="12">
        <f>C7+C11+C17+C25+C32+C37+C44+C54+C60+C63+C74+C78+C84+C89+C99+C103+C106</f>
        <v>119787207.7</v>
      </c>
      <c r="D119" s="12">
        <f>D7+D11+D17+D25+D32+D37+D44+D54+D60+D63+D74+D78+D84+D89+D99+D103+D106</f>
        <v>116696143.3</v>
      </c>
      <c r="E119" s="12">
        <f t="shared" si="1"/>
        <v>97.419537144783106</v>
      </c>
    </row>
    <row r="120" spans="1:5" ht="22.5" customHeight="1" x14ac:dyDescent="0.2">
      <c r="A120" s="6"/>
      <c r="B120" s="7" t="s">
        <v>236</v>
      </c>
      <c r="C120" s="12">
        <f>C118+C119</f>
        <v>127654852.10000001</v>
      </c>
      <c r="D120" s="12">
        <f>D118+D119</f>
        <v>124021525.8</v>
      </c>
      <c r="E120" s="12">
        <f t="shared" si="1"/>
        <v>97.153789111632207</v>
      </c>
    </row>
    <row r="121" spans="1:5" ht="12.75" customHeight="1" x14ac:dyDescent="0.2">
      <c r="A121" s="13"/>
      <c r="B121" s="13"/>
      <c r="C121" s="1"/>
      <c r="D121" s="1"/>
      <c r="E121" s="1"/>
    </row>
  </sheetData>
  <mergeCells count="4">
    <mergeCell ref="A121:B121"/>
    <mergeCell ref="A2:E2"/>
    <mergeCell ref="A3:E3"/>
    <mergeCell ref="D1:E1"/>
  </mergeCells>
  <pageMargins left="0.78740157480314965" right="0.39370078740157483" top="0.78740157480314965" bottom="0.78740157480314965" header="0.51181102362204722" footer="0.51181102362204722"/>
  <pageSetup paperSize="9" scale="89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2018 год</vt:lpstr>
      <vt:lpstr>'2018 год'!APPT</vt:lpstr>
      <vt:lpstr>'2018 год'!FIO</vt:lpstr>
      <vt:lpstr>'2018 год'!LAST_CELL</vt:lpstr>
      <vt:lpstr>'2018 год'!SIGN</vt:lpstr>
      <vt:lpstr>'2018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dc:description>POI HSSF rep:2.47.0.89</dc:description>
  <cp:lastModifiedBy>Васютина Ольга Валерьевна</cp:lastModifiedBy>
  <cp:lastPrinted>2019-01-18T11:41:52Z</cp:lastPrinted>
  <dcterms:created xsi:type="dcterms:W3CDTF">2019-01-18T09:19:47Z</dcterms:created>
  <dcterms:modified xsi:type="dcterms:W3CDTF">2019-02-27T13:19:33Z</dcterms:modified>
</cp:coreProperties>
</file>