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1720" windowHeight="12075"/>
  </bookViews>
  <sheets>
    <sheet name="расчет" sheetId="1" r:id="rId1"/>
  </sheets>
  <calcPr calcId="145621"/>
</workbook>
</file>

<file path=xl/calcChain.xml><?xml version="1.0" encoding="utf-8"?>
<calcChain xmlns="http://schemas.openxmlformats.org/spreadsheetml/2006/main">
  <c r="F7" i="1" l="1"/>
  <c r="F8" i="1"/>
  <c r="F9" i="1"/>
  <c r="F10" i="1"/>
  <c r="F11" i="1"/>
  <c r="F12" i="1"/>
  <c r="D13" i="1"/>
  <c r="E13" i="1"/>
  <c r="C13" i="1"/>
  <c r="F13" i="1" l="1"/>
  <c r="K13" i="1"/>
</calcChain>
</file>

<file path=xl/sharedStrings.xml><?xml version="1.0" encoding="utf-8"?>
<sst xmlns="http://schemas.openxmlformats.org/spreadsheetml/2006/main" count="22" uniqueCount="22">
  <si>
    <t>№</t>
  </si>
  <si>
    <t>Наименование муниципального образования</t>
  </si>
  <si>
    <t>Расчет</t>
  </si>
  <si>
    <t>РБОi</t>
  </si>
  <si>
    <t>РБОср</t>
  </si>
  <si>
    <t>ДСб, %</t>
  </si>
  <si>
    <t>Бокситогорский муниципальный район</t>
  </si>
  <si>
    <t>Лодейнопольский муниципальный район</t>
  </si>
  <si>
    <t>Итого</t>
  </si>
  <si>
    <t>Минимальная для софинансирования</t>
  </si>
  <si>
    <t xml:space="preserve">ДСб - базовый процент (доля) финансирования за счет средств бюджета муниципального образования обязательств, на исполнение которых предоставляются субсидии;
РБОi - расчетная бюджетная обеспеченность i-го муниципального образования после выравнивания;
РБОср - средняя расчетная бюджетная обеспеченность муниципальных образований после выравнивания.
</t>
  </si>
  <si>
    <t>Гатчинский муниципальный район</t>
  </si>
  <si>
    <t>Киришский муниципальный район</t>
  </si>
  <si>
    <t>Кировский муниципальный район</t>
  </si>
  <si>
    <t>Лужский муниципальный район</t>
  </si>
  <si>
    <t>Общий объем расходов, руб.</t>
  </si>
  <si>
    <t>Объем субсидии, руб.</t>
  </si>
  <si>
    <t xml:space="preserve">Расчет размера субсидии  бюджетам муниципальных образований Ленинградской области
на организацию работы школьных лесничеств
на 2019 год </t>
  </si>
  <si>
    <t>Доукомплектация материально-технической базы (лесохозяйственный инструмент, оргтехника, средства наглядной агитации (стенды)), руб.</t>
  </si>
  <si>
    <t>Приобретение комплектов форменного оборудования, руб.</t>
  </si>
  <si>
    <t xml:space="preserve">Организация экскурсий,  руб.
</t>
  </si>
  <si>
    <t>Приложение 57 к пояснительной записке 2019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</si>
</sst>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,##0.00_р_._-;\-* #,##0.00_р_._-;_-* &quot;-&quot;??_р_._-;_-@_-"/>
    <numFmt numFmtId="165" formatCode="_-* #,##0\ _₽_-;\-* #,##0\ _₽_-;_-* &quot;-&quot;??\ _₽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vertical="top"/>
    </xf>
    <xf numFmtId="0" fontId="3" fillId="0" borderId="1" xfId="0" applyFont="1" applyBorder="1"/>
    <xf numFmtId="10" fontId="3" fillId="0" borderId="1" xfId="2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/>
    <xf numFmtId="0" fontId="4" fillId="0" borderId="1" xfId="0" applyFont="1" applyFill="1" applyBorder="1"/>
    <xf numFmtId="0" fontId="6" fillId="0" borderId="1" xfId="3" applyFont="1" applyFill="1" applyBorder="1"/>
    <xf numFmtId="0" fontId="6" fillId="0" borderId="2" xfId="3" applyFont="1" applyFill="1" applyBorder="1"/>
    <xf numFmtId="165" fontId="3" fillId="0" borderId="1" xfId="0" applyNumberFormat="1" applyFont="1" applyBorder="1" applyAlignment="1">
      <alignment horizontal="center" vertical="center"/>
    </xf>
    <xf numFmtId="3" fontId="6" fillId="0" borderId="1" xfId="3" applyNumberFormat="1" applyFont="1" applyFill="1" applyBorder="1" applyAlignment="1">
      <alignment horizontal="center"/>
    </xf>
    <xf numFmtId="3" fontId="3" fillId="0" borderId="1" xfId="1" applyNumberFormat="1" applyFont="1" applyBorder="1" applyAlignment="1">
      <alignment horizontal="center"/>
    </xf>
    <xf numFmtId="3" fontId="6" fillId="0" borderId="2" xfId="3" applyNumberFormat="1" applyFont="1" applyFill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3" fillId="0" borderId="1" xfId="0" applyNumberFormat="1" applyFont="1" applyFill="1" applyBorder="1" applyAlignment="1">
      <alignment horizontal="center"/>
    </xf>
    <xf numFmtId="165" fontId="4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3" fillId="0" borderId="0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7" fillId="0" borderId="4" xfId="0" applyFont="1" applyBorder="1" applyAlignment="1">
      <alignment horizontal="center" wrapText="1"/>
    </xf>
    <xf numFmtId="0" fontId="8" fillId="0" borderId="3" xfId="0" applyFont="1" applyBorder="1" applyAlignment="1">
      <alignment wrapText="1"/>
    </xf>
    <xf numFmtId="0" fontId="8" fillId="0" borderId="3" xfId="0" applyFont="1" applyBorder="1" applyAlignment="1">
      <alignment horizontal="center" wrapText="1"/>
    </xf>
  </cellXfs>
  <cellStyles count="5">
    <cellStyle name="Обычный" xfId="0" builtinId="0"/>
    <cellStyle name="Обычный 2" xfId="3"/>
    <cellStyle name="Процентный" xfId="2" builtinId="5"/>
    <cellStyle name="Финансовый" xfId="1" builtinId="3"/>
    <cellStyle name="Финансовый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B15" sqref="B15:K15"/>
    </sheetView>
  </sheetViews>
  <sheetFormatPr defaultRowHeight="15" x14ac:dyDescent="0.25"/>
  <cols>
    <col min="1" max="1" width="3.85546875" customWidth="1"/>
    <col min="2" max="2" width="43.28515625" customWidth="1"/>
    <col min="3" max="3" width="22.7109375" customWidth="1"/>
    <col min="4" max="4" width="18.85546875" customWidth="1"/>
    <col min="5" max="6" width="16.7109375" customWidth="1"/>
    <col min="7" max="7" width="14.5703125" customWidth="1"/>
    <col min="8" max="8" width="8.42578125" customWidth="1"/>
    <col min="9" max="9" width="8" customWidth="1"/>
    <col min="10" max="10" width="7.5703125" customWidth="1"/>
    <col min="11" max="11" width="15.140625" customWidth="1"/>
  </cols>
  <sheetData>
    <row r="1" spans="1:11" x14ac:dyDescent="0.25">
      <c r="K1" s="18" t="s">
        <v>21</v>
      </c>
    </row>
    <row r="3" spans="1:11" s="2" customFormat="1" ht="52.5" customHeight="1" x14ac:dyDescent="0.25">
      <c r="A3" s="20" t="s">
        <v>17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1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15.75" x14ac:dyDescent="0.25">
      <c r="A5" s="22" t="s">
        <v>0</v>
      </c>
      <c r="B5" s="21" t="s">
        <v>1</v>
      </c>
      <c r="C5" s="23" t="s">
        <v>18</v>
      </c>
      <c r="D5" s="23" t="s">
        <v>19</v>
      </c>
      <c r="E5" s="23" t="s">
        <v>20</v>
      </c>
      <c r="F5" s="21" t="s">
        <v>15</v>
      </c>
      <c r="G5" s="21" t="s">
        <v>9</v>
      </c>
      <c r="H5" s="22" t="s">
        <v>2</v>
      </c>
      <c r="I5" s="22"/>
      <c r="J5" s="22"/>
      <c r="K5" s="21" t="s">
        <v>16</v>
      </c>
    </row>
    <row r="6" spans="1:11" ht="86.25" customHeight="1" x14ac:dyDescent="0.25">
      <c r="A6" s="22"/>
      <c r="B6" s="21"/>
      <c r="C6" s="24"/>
      <c r="D6" s="25"/>
      <c r="E6" s="25"/>
      <c r="F6" s="21"/>
      <c r="G6" s="21"/>
      <c r="H6" s="3" t="s">
        <v>5</v>
      </c>
      <c r="I6" s="3" t="s">
        <v>3</v>
      </c>
      <c r="J6" s="3" t="s">
        <v>4</v>
      </c>
      <c r="K6" s="21"/>
    </row>
    <row r="7" spans="1:11" ht="15.75" x14ac:dyDescent="0.25">
      <c r="A7" s="4">
        <v>1</v>
      </c>
      <c r="B7" s="9" t="s">
        <v>6</v>
      </c>
      <c r="C7" s="12">
        <v>146667</v>
      </c>
      <c r="D7" s="12"/>
      <c r="E7" s="12">
        <v>20000</v>
      </c>
      <c r="F7" s="13">
        <f t="shared" ref="F7:F12" si="0">SUM(C7:E7)</f>
        <v>166667</v>
      </c>
      <c r="G7" s="5">
        <v>0.1</v>
      </c>
      <c r="H7" s="6">
        <v>10</v>
      </c>
      <c r="I7" s="6">
        <v>1.492</v>
      </c>
      <c r="J7" s="6">
        <v>1.508</v>
      </c>
      <c r="K7" s="11">
        <v>150000</v>
      </c>
    </row>
    <row r="8" spans="1:11" ht="15.75" x14ac:dyDescent="0.25">
      <c r="A8" s="4">
        <v>2</v>
      </c>
      <c r="B8" s="9" t="s">
        <v>11</v>
      </c>
      <c r="C8" s="12">
        <v>137557</v>
      </c>
      <c r="D8" s="12">
        <v>64332</v>
      </c>
      <c r="E8" s="12">
        <v>83000</v>
      </c>
      <c r="F8" s="13">
        <f t="shared" si="0"/>
        <v>284889</v>
      </c>
      <c r="G8" s="5">
        <v>0.1</v>
      </c>
      <c r="H8" s="6">
        <v>10</v>
      </c>
      <c r="I8" s="6">
        <v>1.492</v>
      </c>
      <c r="J8" s="6">
        <v>1.508</v>
      </c>
      <c r="K8" s="11">
        <v>256400</v>
      </c>
    </row>
    <row r="9" spans="1:11" ht="15.75" x14ac:dyDescent="0.25">
      <c r="A9" s="4">
        <v>3</v>
      </c>
      <c r="B9" s="9" t="s">
        <v>12</v>
      </c>
      <c r="C9" s="12">
        <v>170460</v>
      </c>
      <c r="D9" s="12"/>
      <c r="E9" s="12">
        <v>51762</v>
      </c>
      <c r="F9" s="13">
        <f t="shared" si="0"/>
        <v>222222</v>
      </c>
      <c r="G9" s="5">
        <v>0.1</v>
      </c>
      <c r="H9" s="6">
        <v>10</v>
      </c>
      <c r="I9" s="6">
        <v>1.492</v>
      </c>
      <c r="J9" s="6">
        <v>1.508</v>
      </c>
      <c r="K9" s="11">
        <v>200000</v>
      </c>
    </row>
    <row r="10" spans="1:11" ht="15.75" x14ac:dyDescent="0.25">
      <c r="A10" s="4">
        <v>4</v>
      </c>
      <c r="B10" s="10" t="s">
        <v>13</v>
      </c>
      <c r="C10" s="14">
        <v>222222</v>
      </c>
      <c r="D10" s="14"/>
      <c r="E10" s="14"/>
      <c r="F10" s="13">
        <f t="shared" si="0"/>
        <v>222222</v>
      </c>
      <c r="G10" s="5">
        <v>0.1</v>
      </c>
      <c r="H10" s="6">
        <v>10</v>
      </c>
      <c r="I10" s="6">
        <v>1.492</v>
      </c>
      <c r="J10" s="6">
        <v>1.508</v>
      </c>
      <c r="K10" s="11">
        <v>200000</v>
      </c>
    </row>
    <row r="11" spans="1:11" ht="15.75" x14ac:dyDescent="0.25">
      <c r="A11" s="4">
        <v>5</v>
      </c>
      <c r="B11" s="10" t="s">
        <v>7</v>
      </c>
      <c r="C11" s="14">
        <v>228098</v>
      </c>
      <c r="D11" s="14"/>
      <c r="E11" s="14">
        <v>49680</v>
      </c>
      <c r="F11" s="13">
        <f t="shared" si="0"/>
        <v>277778</v>
      </c>
      <c r="G11" s="5">
        <v>0.1</v>
      </c>
      <c r="H11" s="6">
        <v>10</v>
      </c>
      <c r="I11" s="6">
        <v>1.492</v>
      </c>
      <c r="J11" s="6">
        <v>1.508</v>
      </c>
      <c r="K11" s="11">
        <v>250000</v>
      </c>
    </row>
    <row r="12" spans="1:11" ht="15.75" x14ac:dyDescent="0.25">
      <c r="A12" s="4">
        <v>6</v>
      </c>
      <c r="B12" s="10" t="s">
        <v>14</v>
      </c>
      <c r="C12" s="14"/>
      <c r="D12" s="14">
        <v>150000</v>
      </c>
      <c r="E12" s="14">
        <v>16667</v>
      </c>
      <c r="F12" s="13">
        <f t="shared" si="0"/>
        <v>166667</v>
      </c>
      <c r="G12" s="5">
        <v>0.1</v>
      </c>
      <c r="H12" s="6">
        <v>10</v>
      </c>
      <c r="I12" s="6">
        <v>1.492</v>
      </c>
      <c r="J12" s="6">
        <v>1.508</v>
      </c>
      <c r="K12" s="11">
        <v>150000</v>
      </c>
    </row>
    <row r="13" spans="1:11" ht="18.75" customHeight="1" x14ac:dyDescent="0.25">
      <c r="A13" s="7"/>
      <c r="B13" s="8" t="s">
        <v>8</v>
      </c>
      <c r="C13" s="16">
        <f>SUM(C7:C12)</f>
        <v>905004</v>
      </c>
      <c r="D13" s="16">
        <f>SUM(D8:D12)</f>
        <v>214332</v>
      </c>
      <c r="E13" s="16">
        <f>SUM(E7:E12)</f>
        <v>221109</v>
      </c>
      <c r="F13" s="15">
        <f>SUM(F7:F12)</f>
        <v>1340445</v>
      </c>
      <c r="G13" s="7"/>
      <c r="H13" s="7"/>
      <c r="I13" s="7"/>
      <c r="J13" s="7"/>
      <c r="K13" s="17">
        <f>K7+K8+K9+K10+K11+K12</f>
        <v>1206400</v>
      </c>
    </row>
    <row r="14" spans="1:11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ht="69.75" customHeight="1" x14ac:dyDescent="0.25">
      <c r="B15" s="19" t="s">
        <v>10</v>
      </c>
      <c r="C15" s="19"/>
      <c r="D15" s="19"/>
      <c r="E15" s="19"/>
      <c r="F15" s="19"/>
      <c r="G15" s="19"/>
      <c r="H15" s="19"/>
      <c r="I15" s="19"/>
      <c r="J15" s="19"/>
      <c r="K15" s="19"/>
    </row>
    <row r="16" spans="1:11" ht="43.5" customHeight="1" x14ac:dyDescent="0.25"/>
  </sheetData>
  <mergeCells count="11">
    <mergeCell ref="B15:K15"/>
    <mergeCell ref="A3:K3"/>
    <mergeCell ref="G5:G6"/>
    <mergeCell ref="F5:F6"/>
    <mergeCell ref="B5:B6"/>
    <mergeCell ref="A5:A6"/>
    <mergeCell ref="H5:J5"/>
    <mergeCell ref="K5:K6"/>
    <mergeCell ref="C5:C6"/>
    <mergeCell ref="D5:D6"/>
    <mergeCell ref="E5:E6"/>
  </mergeCells>
  <pageMargins left="0.31496062992125984" right="0.11811023622047245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расчет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Жемчюговайте Полина Александровна</dc:creator>
  <cp:lastModifiedBy>Рыженкова Елена Николаевна</cp:lastModifiedBy>
  <cp:lastPrinted>2018-10-12T13:01:31Z</cp:lastPrinted>
  <dcterms:created xsi:type="dcterms:W3CDTF">2017-08-21T09:26:51Z</dcterms:created>
  <dcterms:modified xsi:type="dcterms:W3CDTF">2018-10-15T12:22:49Z</dcterms:modified>
</cp:coreProperties>
</file>