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МБТ в МО" sheetId="2" r:id="rId1"/>
  </sheets>
  <definedNames>
    <definedName name="_xlnm.Print_Titles" localSheetId="0">'МБТ в МО'!$6:$6</definedName>
  </definedNames>
  <calcPr calcId="145621"/>
</workbook>
</file>

<file path=xl/calcChain.xml><?xml version="1.0" encoding="utf-8"?>
<calcChain xmlns="http://schemas.openxmlformats.org/spreadsheetml/2006/main">
  <c r="D98" i="2" l="1"/>
  <c r="C98" i="2"/>
  <c r="B98" i="2"/>
  <c r="C14" i="2" l="1"/>
  <c r="C106" i="2"/>
  <c r="D106" i="2"/>
  <c r="B106" i="2"/>
  <c r="C75" i="2" l="1"/>
  <c r="D75" i="2"/>
  <c r="B75" i="2"/>
  <c r="D14" i="2"/>
  <c r="B14" i="2"/>
  <c r="C8" i="2"/>
  <c r="D8" i="2"/>
  <c r="B8" i="2"/>
  <c r="D7" i="2" l="1"/>
  <c r="B7" i="2"/>
  <c r="C7" i="2"/>
</calcChain>
</file>

<file path=xl/sharedStrings.xml><?xml version="1.0" encoding="utf-8"?>
<sst xmlns="http://schemas.openxmlformats.org/spreadsheetml/2006/main" count="113" uniqueCount="112">
  <si>
    <t>ИТОГО: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</si>
  <si>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</si>
  <si>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</si>
  <si>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</si>
  <si>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Дотации на поощрение достижения наилучших показателей оценки качества управления муниципальными финансами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</si>
  <si>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</si>
  <si>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Субсидии на строительство, реконструкцию и приобретение объектов для организации дошкольного образования</t>
  </si>
  <si>
    <t>Субсидии на укрепление материально-технической базы организаций дошкольного образования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</si>
  <si>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</si>
  <si>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</si>
  <si>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</si>
  <si>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Субсидии на развитие кадрового потенциала системы дошкольного, общего и дополнительного образования</t>
  </si>
  <si>
    <t>Субсидии на организацию отдыха и оздоровления детей и подростков</t>
  </si>
  <si>
    <t>Субсидии на мероприятия по формированию доступной среды жизнедеятельности для инвалидов в Ленинградской области</t>
  </si>
  <si>
    <t>Субсидии на реализацию мероприятий по строительству и реконструкции спортивных объектов</t>
  </si>
  <si>
    <t>Субсидии на реализацию мероприятий по проведению капитального ремонта спортивных объектов</t>
  </si>
  <si>
    <t>Субсидии на капитальный ремонт объектов культуры городских поселений Ленинградской области</t>
  </si>
  <si>
    <t>Субсидии на строительство и реконструкцию объектов культуры в городских поселениях Ленинградской области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</si>
  <si>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</si>
  <si>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</si>
  <si>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Субсидии на проектирование и строительство объектов инженерной и транспортной инфраструктуры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</si>
  <si>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</si>
  <si>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повышению надежности и энергетической эффективности в системах теплоснабжения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</si>
  <si>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</si>
  <si>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</si>
  <si>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мероприятия по строительству и реконструкции объектов водоснабжения, водоотведения и очистки сточных вод</t>
  </si>
  <si>
    <t>Субсидии на мероприятия, направленные на безаварийную работу объектов водоснабжения и водоотведения</t>
  </si>
  <si>
    <t>Субсидии на приобретение коммунальной спецтехники и оборудования в лизинг (сублизинг)</t>
  </si>
  <si>
    <t>Субсидии на организацию работы школьных лесничеств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</si>
  <si>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</si>
  <si>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</si>
  <si>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Субсидии на проектирование, строительство и реконструкцию объектов в целях обустройства сельских населенных пунктов</t>
  </si>
  <si>
    <t>Субсидии на капитальный ремонт объектов в целях обустройства сельских населенных пунктов</t>
  </si>
  <si>
    <t>Субсидии на мероприятия по комплексной компактной застройке и благоустройству сельских территорий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</si>
  <si>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</si>
  <si>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</si>
  <si>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обеспечение деятельности информационно-консультационных центров для потребителей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</si>
  <si>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</si>
  <si>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Субсидии на реализацию комплекса мер по сохранению исторической памяти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</si>
  <si>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</si>
  <si>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</si>
  <si>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</si>
  <si>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Субвенции по организации и осуществлению деятельности по опеке и попечительству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</si>
  <si>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</si>
  <si>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Субвенции по организации выплаты вознаграждения, причитающегося приемным родителям</t>
  </si>
  <si>
    <t>Субвенции по подготовке граждан, желающих принять на воспитание в свою семью ребенка, оставшегося без попечения родителей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</si>
  <si>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</si>
  <si>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</si>
  <si>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</si>
  <si>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</si>
  <si>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</si>
  <si>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</si>
  <si>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</si>
  <si>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Субвенции в сфере жилищных отношений</t>
  </si>
  <si>
    <t>Субвенции в сфере профилактики безнадзорности и правонарушений несовершеннолетних</t>
  </si>
  <si>
    <t>Субвенции в сфере административных правоотношений</t>
  </si>
  <si>
    <t>Субвенции по поддержке сельскохозяйственного производства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</si>
  <si>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</si>
  <si>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Субвенции в области архивного дела</t>
  </si>
  <si>
    <t>Субвенции в сфере обращения с безнадзорными животными на территории Ленинградской области</t>
  </si>
  <si>
    <t>Иные межбюджетные трансферты на поощрение победителей и лауреатов областных конкурсов в области образования</t>
  </si>
  <si>
    <t>Иные межбюджетные трансферты на премирование победителей областных конкурсов в сфере культуры и искусства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</si>
  <si>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</si>
  <si>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</si>
  <si>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Иные межбюджетные трансферты на подготовку и проведение мероприятий, посвященных Дню образования Ленинградской области</t>
  </si>
  <si>
    <t>Дотации</t>
  </si>
  <si>
    <t>тыс. руб.</t>
  </si>
  <si>
    <t>2019 год</t>
  </si>
  <si>
    <t>Субсидии</t>
  </si>
  <si>
    <t>Субвенции</t>
  </si>
  <si>
    <t>Иные межбюджетные трансферты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</si>
  <si>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</si>
  <si>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на организацию отдыха детей, находящихся в трудной жизненной ситуации, в каникулярное время</t>
  </si>
  <si>
    <t>Мероприятия государственной программы Российской Федерации "Доступная среда" на 2011 - 2020 годы</t>
  </si>
  <si>
    <t>Субсидии на приобретение инвентаря и оборудования для спортивных школ и спортивных школ олимпийского резерва</t>
  </si>
  <si>
    <t>Субсидии на обеспечение стимулирующих выплат работникам муниципальных учреждений культуры Ленинградской области</t>
  </si>
  <si>
    <t>Поддержка отрасли культуры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</si>
  <si>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</si>
  <si>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</si>
  <si>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Поддержка государственных программ субъектов Российской Федерации и муниципальных программ формирования современной городской среды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</si>
  <si>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</si>
  <si>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</si>
  <si>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Поддержка экономического и социального развития коренных малочисленных народов Севера, Сибири и Дальнего Востока</t>
  </si>
  <si>
    <t>Субсидии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</si>
  <si>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Выплата единовременного пособия при всех формах устройства детей, лишенных родительского попечения, в семью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</si>
  <si>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</si>
  <si>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</si>
  <si>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</si>
  <si>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Осуществление первичного воинского учета на территориях, где отсутствуют военные комиссариаты</t>
  </si>
  <si>
    <t>Субвенции по предоставлению земельных участков, государственная собственность на которые не разграничена</t>
  </si>
  <si>
    <t>2020 год</t>
  </si>
  <si>
    <t>Приложение 4 к пояснительной записке 2019 года</t>
  </si>
  <si>
    <t>2021 год</t>
  </si>
  <si>
    <t>ФОРМЫ, ЦЕЛИ И ОБЪЕМ МЕЖБЮДЖЕТНЫХ ТРАНСФЕРТОВ
БЮДЖЕТАМ МУНИЦИПАЛЬНЫХ ОБРАЗОВАНИЙ ЛЕНИНГРАДСКОЙ ОБЛАСТИ НА 2019 ГОД И НА ПЛАНОВЫЙ ПЕРИОД 2020 И 2021 ГОДОВ</t>
  </si>
  <si>
    <t>Субсидии на строительство, реконструкцию, приобретение и пристрой объектов для организации общего образования</t>
  </si>
  <si>
    <t>Реализация мероприятий по содействию создания новых мест в общеобразовательных организациях</t>
  </si>
  <si>
    <t>Субсидии на организацию электронного и дистанционного обучения детей-инвалидов</t>
  </si>
  <si>
    <t>Реализация мероприятий по обеспечению жильем молодых семей</t>
  </si>
  <si>
    <t>Мероприятия по стимулированию программ развития жилищного строительства субъектов Российской Федерации</t>
  </si>
  <si>
    <t>Субсидии на подготовку проектов изменений в генеральные планы поселений в части сведений о границах населенных пунктов, входящих в состав поселения, и подготовку документов (содержащихся в них сведений), необходимых для внесения сведений о местоположении границ населенных пунктов в единый государственный реестр недвижимости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</si>
  <si>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</si>
  <si>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(монопрофильные муниципальные образования)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</si>
  <si>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</si>
  <si>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ремонт автомобильных дорог общего пользования местного значения</t>
  </si>
  <si>
    <t>Субсидии на проведение кадастровых работ по образованию земельных участков сельскохозяйственного назначения</t>
  </si>
  <si>
    <t>Реализация мероприятий по устойчивому развитию сельских территорий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</si>
  <si>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</si>
  <si>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</si>
  <si>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</si>
  <si>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</si>
  <si>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(2014 - 2020 годы)"</t>
  </si>
  <si>
    <t>Наименование межбюджетного трансферта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</si>
</sst>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3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center" vertical="top"/>
    </xf>
    <xf numFmtId="0" fontId="2" fillId="0" borderId="0" xfId="0" applyFont="1" applyFill="1"/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left" vertical="center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2" fillId="0" borderId="2" xfId="0" applyNumberFormat="1" applyFont="1" applyFill="1" applyBorder="1" applyAlignment="1" applyProtection="1">
      <alignment horizontal="left" vertical="center" wrapText="1"/>
    </xf>
    <xf numFmtId="164" fontId="2" fillId="0" borderId="2" xfId="0" applyNumberFormat="1" applyFont="1" applyFill="1" applyBorder="1" applyAlignment="1" applyProtection="1">
      <alignment horizontal="left" vertical="center" wrapText="1"/>
    </xf>
    <xf numFmtId="165" fontId="1" fillId="0" borderId="2" xfId="0" applyNumberFormat="1" applyFont="1" applyFill="1" applyBorder="1" applyAlignment="1" applyProtection="1">
      <alignment horizontal="center" vertical="center"/>
    </xf>
    <xf numFmtId="165" fontId="1" fillId="0" borderId="2" xfId="0" applyNumberFormat="1" applyFont="1" applyFill="1" applyBorder="1" applyAlignment="1" applyProtection="1">
      <alignment horizontal="center" vertical="center" wrapText="1"/>
    </xf>
    <xf numFmtId="165" fontId="2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12"/>
  <sheetViews>
    <sheetView showGridLines="0" tabSelected="1" zoomScaleNormal="100" workbookViewId="0">
      <selection activeCell="B7" sqref="B7"/>
    </sheetView>
  </sheetViews>
  <sheetFormatPr defaultRowHeight="15.75" outlineLevelRow="1" x14ac:dyDescent="0.25"/>
  <cols>
    <col min="1" max="1" width="48.42578125" style="5" customWidth="1"/>
    <col min="2" max="4" width="15.42578125" style="5" customWidth="1"/>
    <col min="5" max="5" width="13.140625" style="1" customWidth="1"/>
    <col min="6" max="8" width="9.140625" style="1" customWidth="1"/>
    <col min="9" max="16384" width="9.140625" style="1"/>
  </cols>
  <sheetData>
    <row r="1" spans="1:4" x14ac:dyDescent="0.25">
      <c r="A1" s="6"/>
      <c r="B1" s="2"/>
      <c r="C1" s="2"/>
      <c r="D1" s="3" t="s">
        <v>91</v>
      </c>
    </row>
    <row r="2" spans="1:4" x14ac:dyDescent="0.25">
      <c r="A2" s="6"/>
      <c r="B2" s="2"/>
      <c r="C2" s="2"/>
      <c r="D2" s="3"/>
    </row>
    <row r="3" spans="1:4" ht="51.75" customHeight="1" x14ac:dyDescent="0.25">
      <c r="A3" s="16" t="s">
        <v>93</v>
      </c>
      <c r="B3" s="17"/>
      <c r="C3" s="17"/>
      <c r="D3" s="17"/>
    </row>
    <row r="4" spans="1:4" x14ac:dyDescent="0.25">
      <c r="A4" s="7"/>
      <c r="B4" s="4"/>
      <c r="C4" s="4"/>
      <c r="D4" s="4"/>
    </row>
    <row r="5" spans="1:4" x14ac:dyDescent="0.25">
      <c r="A5" s="6"/>
      <c r="B5" s="2"/>
      <c r="C5" s="2"/>
      <c r="D5" s="3" t="s">
        <v>66</v>
      </c>
    </row>
    <row r="6" spans="1:4" x14ac:dyDescent="0.25">
      <c r="A6" s="8" t="s">
        <v>111</v>
      </c>
      <c r="B6" s="8" t="s">
        <v>67</v>
      </c>
      <c r="C6" s="8" t="s">
        <v>90</v>
      </c>
      <c r="D6" s="8" t="s">
        <v>92</v>
      </c>
    </row>
    <row r="7" spans="1:4" x14ac:dyDescent="0.25">
      <c r="A7" s="9" t="s">
        <v>0</v>
      </c>
      <c r="B7" s="13">
        <f>B8+B14+B75+B106</f>
        <v>38603331.399999999</v>
      </c>
      <c r="C7" s="13">
        <f>C8+C14+C75+C106</f>
        <v>39330839</v>
      </c>
      <c r="D7" s="13">
        <f>D8+D14+D75+D106</f>
        <v>39566150.799999997</v>
      </c>
    </row>
    <row r="8" spans="1:4" x14ac:dyDescent="0.25">
      <c r="A8" s="10" t="s">
        <v>65</v>
      </c>
      <c r="B8" s="14">
        <f>SUM(B9:B13)</f>
        <v>1586582.5</v>
      </c>
      <c r="C8" s="14">
        <f t="shared" ref="C8:D8" si="0">SUM(C9:C13)</f>
        <v>1511612.8</v>
      </c>
      <c r="D8" s="14">
        <f t="shared" si="0"/>
        <v>1494678.5</v>
      </c>
    </row>
    <row r="9" spans="1:4" ht="47.25" outlineLevel="1" x14ac:dyDescent="0.25">
      <c r="A9" s="11" t="s">
        <v>1</v>
      </c>
      <c r="B9" s="15">
        <v>1004146.3</v>
      </c>
      <c r="C9" s="15">
        <v>976612.8</v>
      </c>
      <c r="D9" s="15">
        <v>959678.5</v>
      </c>
    </row>
    <row r="10" spans="1:4" ht="94.5" outlineLevel="1" x14ac:dyDescent="0.25">
      <c r="A10" s="11" t="s">
        <v>2</v>
      </c>
      <c r="B10" s="15">
        <v>147436.20000000001</v>
      </c>
      <c r="C10" s="15">
        <v>100000</v>
      </c>
      <c r="D10" s="15">
        <v>100000</v>
      </c>
    </row>
    <row r="11" spans="1:4" ht="110.25" outlineLevel="1" x14ac:dyDescent="0.25">
      <c r="A11" s="11" t="s">
        <v>3</v>
      </c>
      <c r="B11" s="15">
        <v>400000</v>
      </c>
      <c r="C11" s="15">
        <v>400000</v>
      </c>
      <c r="D11" s="15">
        <v>400000</v>
      </c>
    </row>
    <row r="12" spans="1:4" ht="47.25" outlineLevel="1" x14ac:dyDescent="0.25">
      <c r="A12" s="11" t="s">
        <v>4</v>
      </c>
      <c r="B12" s="15">
        <v>5000</v>
      </c>
      <c r="C12" s="15">
        <v>5000</v>
      </c>
      <c r="D12" s="15">
        <v>5000</v>
      </c>
    </row>
    <row r="13" spans="1:4" ht="63" outlineLevel="1" x14ac:dyDescent="0.25">
      <c r="A13" s="11" t="s">
        <v>5</v>
      </c>
      <c r="B13" s="15">
        <v>30000</v>
      </c>
      <c r="C13" s="15">
        <v>30000</v>
      </c>
      <c r="D13" s="15">
        <v>30000</v>
      </c>
    </row>
    <row r="14" spans="1:4" x14ac:dyDescent="0.25">
      <c r="A14" s="10" t="s">
        <v>68</v>
      </c>
      <c r="B14" s="14">
        <f>SUM(B15:B74)</f>
        <v>11700656.399999999</v>
      </c>
      <c r="C14" s="14">
        <f>SUM(C15:C74)</f>
        <v>12443239.700000001</v>
      </c>
      <c r="D14" s="14">
        <f>SUM(D15:D74)</f>
        <v>12807669.6</v>
      </c>
    </row>
    <row r="15" spans="1:4" ht="47.25" outlineLevel="1" x14ac:dyDescent="0.25">
      <c r="A15" s="12" t="s">
        <v>6</v>
      </c>
      <c r="B15" s="15">
        <v>583888.4</v>
      </c>
      <c r="C15" s="15">
        <v>140438.39999999999</v>
      </c>
      <c r="D15" s="15">
        <v>157303.4</v>
      </c>
    </row>
    <row r="16" spans="1:4" ht="47.25" outlineLevel="1" x14ac:dyDescent="0.25">
      <c r="A16" s="12" t="s">
        <v>7</v>
      </c>
      <c r="B16" s="15">
        <v>42203</v>
      </c>
      <c r="C16" s="15">
        <v>42203</v>
      </c>
      <c r="D16" s="15">
        <v>42203</v>
      </c>
    </row>
    <row r="17" spans="1:4" ht="47.25" outlineLevel="1" x14ac:dyDescent="0.25">
      <c r="A17" s="12" t="s">
        <v>8</v>
      </c>
      <c r="B17" s="15">
        <v>361069.8</v>
      </c>
      <c r="C17" s="15">
        <v>361114.8</v>
      </c>
      <c r="D17" s="15">
        <v>361114.8</v>
      </c>
    </row>
    <row r="18" spans="1:4" ht="31.5" outlineLevel="1" x14ac:dyDescent="0.25">
      <c r="A18" s="12" t="s">
        <v>9</v>
      </c>
      <c r="B18" s="15">
        <v>450000</v>
      </c>
      <c r="C18" s="15">
        <v>300000</v>
      </c>
      <c r="D18" s="15">
        <v>300000</v>
      </c>
    </row>
    <row r="19" spans="1:4" ht="47.25" outlineLevel="1" x14ac:dyDescent="0.25">
      <c r="A19" s="12" t="s">
        <v>94</v>
      </c>
      <c r="B19" s="15">
        <v>607265</v>
      </c>
      <c r="C19" s="15">
        <v>1323495.5</v>
      </c>
      <c r="D19" s="15">
        <v>2188254.2000000002</v>
      </c>
    </row>
    <row r="20" spans="1:4" ht="63" outlineLevel="1" x14ac:dyDescent="0.25">
      <c r="A20" s="12" t="s">
        <v>71</v>
      </c>
      <c r="B20" s="15">
        <v>26223.8</v>
      </c>
      <c r="C20" s="15">
        <v>26223.8</v>
      </c>
      <c r="D20" s="15">
        <v>26223.8</v>
      </c>
    </row>
    <row r="21" spans="1:4" ht="47.25" outlineLevel="1" x14ac:dyDescent="0.25">
      <c r="A21" s="12" t="s">
        <v>95</v>
      </c>
      <c r="B21" s="15">
        <v>394698.4</v>
      </c>
      <c r="C21" s="15">
        <v>901481.9</v>
      </c>
      <c r="D21" s="15">
        <v>1752234.1</v>
      </c>
    </row>
    <row r="22" spans="1:4" ht="47.25" outlineLevel="1" x14ac:dyDescent="0.25">
      <c r="A22" s="12" t="s">
        <v>10</v>
      </c>
      <c r="B22" s="15">
        <v>23825.7</v>
      </c>
      <c r="C22" s="15">
        <v>23825.7</v>
      </c>
      <c r="D22" s="15">
        <v>23825.7</v>
      </c>
    </row>
    <row r="23" spans="1:4" ht="31.5" outlineLevel="1" x14ac:dyDescent="0.25">
      <c r="A23" s="12" t="s">
        <v>12</v>
      </c>
      <c r="B23" s="15">
        <v>49868.2</v>
      </c>
      <c r="C23" s="15">
        <v>49868.2</v>
      </c>
      <c r="D23" s="15">
        <v>49868.2</v>
      </c>
    </row>
    <row r="24" spans="1:4" ht="47.25" outlineLevel="1" x14ac:dyDescent="0.25">
      <c r="A24" s="12" t="s">
        <v>72</v>
      </c>
      <c r="B24" s="15">
        <v>88744.3</v>
      </c>
      <c r="C24" s="15">
        <v>88743.1</v>
      </c>
      <c r="D24" s="15">
        <v>88743.1</v>
      </c>
    </row>
    <row r="25" spans="1:4" ht="47.25" outlineLevel="1" x14ac:dyDescent="0.25">
      <c r="A25" s="12" t="s">
        <v>11</v>
      </c>
      <c r="B25" s="15">
        <v>7200</v>
      </c>
      <c r="C25" s="15">
        <v>7200</v>
      </c>
      <c r="D25" s="15">
        <v>7200</v>
      </c>
    </row>
    <row r="26" spans="1:4" ht="31.5" outlineLevel="1" x14ac:dyDescent="0.25">
      <c r="A26" s="12" t="s">
        <v>96</v>
      </c>
      <c r="B26" s="15">
        <v>10674</v>
      </c>
      <c r="C26" s="15">
        <v>10674</v>
      </c>
      <c r="D26" s="15">
        <v>10674</v>
      </c>
    </row>
    <row r="27" spans="1:4" ht="47.25" outlineLevel="1" x14ac:dyDescent="0.25">
      <c r="A27" s="12" t="s">
        <v>13</v>
      </c>
      <c r="B27" s="15">
        <v>12950</v>
      </c>
      <c r="C27" s="15">
        <v>10000</v>
      </c>
      <c r="D27" s="15">
        <v>10000</v>
      </c>
    </row>
    <row r="28" spans="1:4" ht="47.25" outlineLevel="1" x14ac:dyDescent="0.25">
      <c r="A28" s="12" t="s">
        <v>73</v>
      </c>
      <c r="B28" s="15">
        <v>11880</v>
      </c>
      <c r="C28" s="15">
        <v>11880</v>
      </c>
      <c r="D28" s="15">
        <v>11880</v>
      </c>
    </row>
    <row r="29" spans="1:4" ht="47.25" outlineLevel="1" x14ac:dyDescent="0.25">
      <c r="A29" s="12" t="s">
        <v>74</v>
      </c>
      <c r="B29" s="15">
        <v>4500</v>
      </c>
      <c r="C29" s="15">
        <v>4500</v>
      </c>
      <c r="D29" s="15">
        <v>4500</v>
      </c>
    </row>
    <row r="30" spans="1:4" ht="47.25" outlineLevel="1" x14ac:dyDescent="0.25">
      <c r="A30" s="12" t="s">
        <v>14</v>
      </c>
      <c r="B30" s="15">
        <v>246572.3</v>
      </c>
      <c r="C30" s="15">
        <v>70102.3</v>
      </c>
      <c r="D30" s="15"/>
    </row>
    <row r="31" spans="1:4" ht="47.25" outlineLevel="1" x14ac:dyDescent="0.25">
      <c r="A31" s="12" t="s">
        <v>15</v>
      </c>
      <c r="B31" s="15">
        <v>44873.2</v>
      </c>
      <c r="C31" s="15"/>
      <c r="D31" s="15"/>
    </row>
    <row r="32" spans="1:4" outlineLevel="1" x14ac:dyDescent="0.25">
      <c r="A32" s="12" t="s">
        <v>76</v>
      </c>
      <c r="B32" s="15">
        <v>31387.200000000001</v>
      </c>
      <c r="C32" s="15">
        <v>38314.6</v>
      </c>
      <c r="D32" s="15">
        <v>38314.6</v>
      </c>
    </row>
    <row r="33" spans="1:4" ht="47.25" outlineLevel="1" x14ac:dyDescent="0.25">
      <c r="A33" s="12" t="s">
        <v>17</v>
      </c>
      <c r="B33" s="15">
        <v>218859</v>
      </c>
      <c r="C33" s="15">
        <v>217820</v>
      </c>
      <c r="D33" s="15">
        <v>259723</v>
      </c>
    </row>
    <row r="34" spans="1:4" ht="47.25" outlineLevel="1" x14ac:dyDescent="0.25">
      <c r="A34" s="12" t="s">
        <v>16</v>
      </c>
      <c r="B34" s="15">
        <v>90000</v>
      </c>
      <c r="C34" s="15">
        <v>90000</v>
      </c>
      <c r="D34" s="15">
        <v>90000</v>
      </c>
    </row>
    <row r="35" spans="1:4" ht="47.25" outlineLevel="1" x14ac:dyDescent="0.25">
      <c r="A35" s="12" t="s">
        <v>75</v>
      </c>
      <c r="B35" s="15">
        <v>562635.19999999995</v>
      </c>
      <c r="C35" s="15">
        <v>562635.19999999995</v>
      </c>
      <c r="D35" s="15">
        <v>562635.19999999995</v>
      </c>
    </row>
    <row r="36" spans="1:4" ht="31.5" outlineLevel="1" x14ac:dyDescent="0.25">
      <c r="A36" s="12" t="s">
        <v>97</v>
      </c>
      <c r="B36" s="15">
        <v>100000</v>
      </c>
      <c r="C36" s="15">
        <v>100000</v>
      </c>
      <c r="D36" s="15">
        <v>100000</v>
      </c>
    </row>
    <row r="37" spans="1:4" ht="31.5" outlineLevel="1" x14ac:dyDescent="0.25">
      <c r="A37" s="12" t="s">
        <v>18</v>
      </c>
      <c r="B37" s="15"/>
      <c r="C37" s="15">
        <v>800000</v>
      </c>
      <c r="D37" s="15">
        <v>1000000</v>
      </c>
    </row>
    <row r="38" spans="1:4" ht="47.25" outlineLevel="1" x14ac:dyDescent="0.25">
      <c r="A38" s="12" t="s">
        <v>19</v>
      </c>
      <c r="B38" s="15">
        <v>25000</v>
      </c>
      <c r="C38" s="15">
        <v>25000</v>
      </c>
      <c r="D38" s="15">
        <v>25000</v>
      </c>
    </row>
    <row r="39" spans="1:4" ht="47.25" outlineLevel="1" x14ac:dyDescent="0.25">
      <c r="A39" s="12" t="s">
        <v>20</v>
      </c>
      <c r="B39" s="15">
        <v>225000</v>
      </c>
      <c r="C39" s="15">
        <v>225000</v>
      </c>
      <c r="D39" s="15">
        <v>225000</v>
      </c>
    </row>
    <row r="40" spans="1:4" ht="47.25" outlineLevel="1" x14ac:dyDescent="0.25">
      <c r="A40" s="12" t="s">
        <v>98</v>
      </c>
      <c r="B40" s="15">
        <v>1210095.8999999999</v>
      </c>
      <c r="C40" s="15">
        <v>1075323.7</v>
      </c>
      <c r="D40" s="15"/>
    </row>
    <row r="41" spans="1:4" ht="63" outlineLevel="1" x14ac:dyDescent="0.25">
      <c r="A41" s="12" t="s">
        <v>79</v>
      </c>
      <c r="B41" s="15">
        <v>945123.6</v>
      </c>
      <c r="C41" s="15">
        <v>945123.6</v>
      </c>
      <c r="D41" s="15">
        <v>737203.6</v>
      </c>
    </row>
    <row r="42" spans="1:4" ht="63" outlineLevel="1" x14ac:dyDescent="0.25">
      <c r="A42" s="12" t="s">
        <v>77</v>
      </c>
      <c r="B42" s="15">
        <v>340000</v>
      </c>
      <c r="C42" s="15">
        <v>340000</v>
      </c>
      <c r="D42" s="15">
        <v>250000</v>
      </c>
    </row>
    <row r="43" spans="1:4" ht="110.25" outlineLevel="1" x14ac:dyDescent="0.25">
      <c r="A43" s="12" t="s">
        <v>78</v>
      </c>
      <c r="B43" s="15">
        <v>360000</v>
      </c>
      <c r="C43" s="15">
        <v>404400</v>
      </c>
      <c r="D43" s="15">
        <v>404400</v>
      </c>
    </row>
    <row r="44" spans="1:4" ht="78.75" outlineLevel="1" x14ac:dyDescent="0.25">
      <c r="A44" s="12" t="s">
        <v>21</v>
      </c>
      <c r="B44" s="15">
        <v>30000</v>
      </c>
      <c r="C44" s="15">
        <v>30000</v>
      </c>
      <c r="D44" s="15">
        <v>30000</v>
      </c>
    </row>
    <row r="45" spans="1:4" ht="47.25" outlineLevel="1" x14ac:dyDescent="0.25">
      <c r="A45" s="12" t="s">
        <v>22</v>
      </c>
      <c r="B45" s="15">
        <v>50000</v>
      </c>
      <c r="C45" s="15">
        <v>50000</v>
      </c>
      <c r="D45" s="15">
        <v>50000</v>
      </c>
    </row>
    <row r="46" spans="1:4" ht="63" outlineLevel="1" x14ac:dyDescent="0.25">
      <c r="A46" s="12" t="s">
        <v>23</v>
      </c>
      <c r="B46" s="15">
        <v>200000</v>
      </c>
      <c r="C46" s="15">
        <v>200000</v>
      </c>
      <c r="D46" s="15">
        <v>200000</v>
      </c>
    </row>
    <row r="47" spans="1:4" ht="78.75" outlineLevel="1" x14ac:dyDescent="0.25">
      <c r="A47" s="12" t="s">
        <v>24</v>
      </c>
      <c r="B47" s="15">
        <v>840000</v>
      </c>
      <c r="C47" s="15">
        <v>840000</v>
      </c>
      <c r="D47" s="15">
        <v>846167</v>
      </c>
    </row>
    <row r="48" spans="1:4" ht="47.25" outlineLevel="1" x14ac:dyDescent="0.25">
      <c r="A48" s="12" t="s">
        <v>25</v>
      </c>
      <c r="B48" s="15">
        <v>1015313.9</v>
      </c>
      <c r="C48" s="15">
        <v>726470.3</v>
      </c>
      <c r="D48" s="15">
        <v>799117.3</v>
      </c>
    </row>
    <row r="49" spans="1:4" ht="47.25" outlineLevel="1" x14ac:dyDescent="0.25">
      <c r="A49" s="12" t="s">
        <v>26</v>
      </c>
      <c r="B49" s="15">
        <v>200000</v>
      </c>
      <c r="C49" s="15">
        <v>20000</v>
      </c>
      <c r="D49" s="15">
        <v>20000</v>
      </c>
    </row>
    <row r="50" spans="1:4" ht="47.25" outlineLevel="1" x14ac:dyDescent="0.25">
      <c r="A50" s="12" t="s">
        <v>27</v>
      </c>
      <c r="B50" s="15">
        <v>6200</v>
      </c>
      <c r="C50" s="15">
        <v>8400</v>
      </c>
      <c r="D50" s="15">
        <v>8400</v>
      </c>
    </row>
    <row r="51" spans="1:4" ht="31.5" outlineLevel="1" x14ac:dyDescent="0.25">
      <c r="A51" s="12" t="s">
        <v>28</v>
      </c>
      <c r="B51" s="15">
        <v>1206.4000000000001</v>
      </c>
      <c r="C51" s="15">
        <v>1206.4000000000001</v>
      </c>
      <c r="D51" s="15">
        <v>1206.4000000000001</v>
      </c>
    </row>
    <row r="52" spans="1:4" ht="78.75" outlineLevel="1" x14ac:dyDescent="0.25">
      <c r="A52" s="12" t="s">
        <v>110</v>
      </c>
      <c r="B52" s="15">
        <v>14000</v>
      </c>
      <c r="C52" s="15">
        <v>14000</v>
      </c>
      <c r="D52" s="15">
        <v>14000</v>
      </c>
    </row>
    <row r="53" spans="1:4" ht="141.75" outlineLevel="1" x14ac:dyDescent="0.25">
      <c r="A53" s="12" t="s">
        <v>99</v>
      </c>
      <c r="B53" s="15">
        <v>22484.7</v>
      </c>
      <c r="C53" s="15">
        <v>18751.400000000001</v>
      </c>
      <c r="D53" s="15"/>
    </row>
    <row r="54" spans="1:4" ht="63" outlineLevel="1" x14ac:dyDescent="0.25">
      <c r="A54" s="12" t="s">
        <v>100</v>
      </c>
      <c r="B54" s="15">
        <v>5414.7</v>
      </c>
      <c r="C54" s="15">
        <v>5414.7</v>
      </c>
      <c r="D54" s="15">
        <v>5414.7</v>
      </c>
    </row>
    <row r="55" spans="1:4" ht="94.5" outlineLevel="1" x14ac:dyDescent="0.25">
      <c r="A55" s="12" t="s">
        <v>81</v>
      </c>
      <c r="B55" s="15">
        <v>9000</v>
      </c>
      <c r="C55" s="15">
        <v>9000</v>
      </c>
      <c r="D55" s="15">
        <v>9000</v>
      </c>
    </row>
    <row r="56" spans="1:4" ht="63" outlineLevel="1" x14ac:dyDescent="0.25">
      <c r="A56" s="12" t="s">
        <v>29</v>
      </c>
      <c r="B56" s="15">
        <v>3000</v>
      </c>
      <c r="C56" s="15">
        <v>3000</v>
      </c>
      <c r="D56" s="15">
        <v>3000</v>
      </c>
    </row>
    <row r="57" spans="1:4" ht="126" outlineLevel="1" x14ac:dyDescent="0.25">
      <c r="A57" s="12" t="s">
        <v>80</v>
      </c>
      <c r="B57" s="15">
        <v>30000</v>
      </c>
      <c r="C57" s="15">
        <v>30000</v>
      </c>
      <c r="D57" s="15">
        <v>30000</v>
      </c>
    </row>
    <row r="58" spans="1:4" ht="94.5" outlineLevel="1" x14ac:dyDescent="0.25">
      <c r="A58" s="12" t="s">
        <v>101</v>
      </c>
      <c r="B58" s="15">
        <v>23800</v>
      </c>
      <c r="C58" s="15">
        <v>23800</v>
      </c>
      <c r="D58" s="15">
        <v>23800</v>
      </c>
    </row>
    <row r="59" spans="1:4" ht="47.25" outlineLevel="1" x14ac:dyDescent="0.25">
      <c r="A59" s="12" t="s">
        <v>102</v>
      </c>
      <c r="B59" s="15">
        <v>309535.2</v>
      </c>
      <c r="C59" s="15">
        <v>184000</v>
      </c>
      <c r="D59" s="15">
        <v>110250</v>
      </c>
    </row>
    <row r="60" spans="1:4" ht="31.5" outlineLevel="1" x14ac:dyDescent="0.25">
      <c r="A60" s="12" t="s">
        <v>103</v>
      </c>
      <c r="B60" s="15">
        <v>230000</v>
      </c>
      <c r="C60" s="15">
        <v>230000</v>
      </c>
      <c r="D60" s="15">
        <v>230000</v>
      </c>
    </row>
    <row r="61" spans="1:4" ht="63" outlineLevel="1" x14ac:dyDescent="0.25">
      <c r="A61" s="12" t="s">
        <v>30</v>
      </c>
      <c r="B61" s="15">
        <v>465071</v>
      </c>
      <c r="C61" s="15">
        <v>639090.30000000005</v>
      </c>
      <c r="D61" s="15">
        <v>487401.3</v>
      </c>
    </row>
    <row r="62" spans="1:4" ht="47.25" outlineLevel="1" x14ac:dyDescent="0.25">
      <c r="A62" s="12" t="s">
        <v>104</v>
      </c>
      <c r="B62" s="15">
        <v>14000</v>
      </c>
      <c r="C62" s="15">
        <v>14000</v>
      </c>
      <c r="D62" s="15">
        <v>14000</v>
      </c>
    </row>
    <row r="63" spans="1:4" ht="47.25" outlineLevel="1" x14ac:dyDescent="0.25">
      <c r="A63" s="12" t="s">
        <v>31</v>
      </c>
      <c r="B63" s="15">
        <v>289014.40000000002</v>
      </c>
      <c r="C63" s="15">
        <v>331818.2</v>
      </c>
      <c r="D63" s="15">
        <v>331273</v>
      </c>
    </row>
    <row r="64" spans="1:4" ht="47.25" outlineLevel="1" x14ac:dyDescent="0.25">
      <c r="A64" s="12" t="s">
        <v>32</v>
      </c>
      <c r="B64" s="15">
        <v>223617</v>
      </c>
      <c r="C64" s="15">
        <v>254172</v>
      </c>
      <c r="D64" s="15">
        <v>254172</v>
      </c>
    </row>
    <row r="65" spans="1:4" ht="47.25" outlineLevel="1" x14ac:dyDescent="0.25">
      <c r="A65" s="12" t="s">
        <v>33</v>
      </c>
      <c r="B65" s="15">
        <v>35107.1</v>
      </c>
      <c r="C65" s="15"/>
      <c r="D65" s="15"/>
    </row>
    <row r="66" spans="1:4" ht="173.25" outlineLevel="1" x14ac:dyDescent="0.25">
      <c r="A66" s="12" t="s">
        <v>34</v>
      </c>
      <c r="B66" s="15">
        <v>100000</v>
      </c>
      <c r="C66" s="15">
        <v>100000</v>
      </c>
      <c r="D66" s="15">
        <v>100000</v>
      </c>
    </row>
    <row r="67" spans="1:4" ht="31.5" outlineLevel="1" x14ac:dyDescent="0.25">
      <c r="A67" s="12" t="s">
        <v>105</v>
      </c>
      <c r="B67" s="15">
        <v>13494.6</v>
      </c>
      <c r="C67" s="15">
        <v>18438.2</v>
      </c>
      <c r="D67" s="15">
        <v>18438.2</v>
      </c>
    </row>
    <row r="68" spans="1:4" ht="63" outlineLevel="1" x14ac:dyDescent="0.25">
      <c r="A68" s="12" t="s">
        <v>35</v>
      </c>
      <c r="B68" s="15">
        <v>22023.9</v>
      </c>
      <c r="C68" s="15">
        <v>22023.9</v>
      </c>
      <c r="D68" s="15">
        <v>22023.9</v>
      </c>
    </row>
    <row r="69" spans="1:4" ht="47.25" outlineLevel="1" x14ac:dyDescent="0.25">
      <c r="A69" s="12" t="s">
        <v>82</v>
      </c>
      <c r="B69" s="15">
        <v>1186.5</v>
      </c>
      <c r="C69" s="15">
        <v>1186.5</v>
      </c>
      <c r="D69" s="15">
        <v>605.1</v>
      </c>
    </row>
    <row r="70" spans="1:4" ht="78.75" outlineLevel="1" x14ac:dyDescent="0.25">
      <c r="A70" s="12" t="s">
        <v>83</v>
      </c>
      <c r="B70" s="15">
        <v>210000</v>
      </c>
      <c r="C70" s="15">
        <v>210000</v>
      </c>
      <c r="D70" s="15">
        <v>210000</v>
      </c>
    </row>
    <row r="71" spans="1:4" ht="110.25" outlineLevel="1" x14ac:dyDescent="0.25">
      <c r="A71" s="12" t="s">
        <v>106</v>
      </c>
      <c r="B71" s="15">
        <v>250000</v>
      </c>
      <c r="C71" s="15">
        <v>250000</v>
      </c>
      <c r="D71" s="15">
        <v>250000</v>
      </c>
    </row>
    <row r="72" spans="1:4" ht="47.25" outlineLevel="1" x14ac:dyDescent="0.25">
      <c r="A72" s="12" t="s">
        <v>36</v>
      </c>
      <c r="B72" s="15">
        <v>2200</v>
      </c>
      <c r="C72" s="15">
        <v>2200</v>
      </c>
      <c r="D72" s="15">
        <v>2200</v>
      </c>
    </row>
    <row r="73" spans="1:4" ht="94.5" outlineLevel="1" x14ac:dyDescent="0.25">
      <c r="A73" s="12" t="s">
        <v>37</v>
      </c>
      <c r="B73" s="15">
        <v>4800</v>
      </c>
      <c r="C73" s="15">
        <v>4900</v>
      </c>
      <c r="D73" s="15">
        <v>4900</v>
      </c>
    </row>
    <row r="74" spans="1:4" ht="31.5" outlineLevel="1" x14ac:dyDescent="0.25">
      <c r="A74" s="12" t="s">
        <v>38</v>
      </c>
      <c r="B74" s="15">
        <v>5650</v>
      </c>
      <c r="C74" s="15">
        <v>6000</v>
      </c>
      <c r="D74" s="15">
        <v>6000</v>
      </c>
    </row>
    <row r="75" spans="1:4" x14ac:dyDescent="0.25">
      <c r="A75" s="10" t="s">
        <v>69</v>
      </c>
      <c r="B75" s="14">
        <f>SUM(B76:B105)</f>
        <v>24591662</v>
      </c>
      <c r="C75" s="14">
        <f>SUM(C76:C105)</f>
        <v>24651555.999999996</v>
      </c>
      <c r="D75" s="14">
        <f>SUM(D76:D105)</f>
        <v>24539772.199999999</v>
      </c>
    </row>
    <row r="76" spans="1:4" ht="173.25" outlineLevel="1" x14ac:dyDescent="0.25">
      <c r="A76" s="12" t="s">
        <v>39</v>
      </c>
      <c r="B76" s="15">
        <v>9037125.4000000004</v>
      </c>
      <c r="C76" s="15">
        <v>9037125.4000000004</v>
      </c>
      <c r="D76" s="15">
        <v>9037125.4000000004</v>
      </c>
    </row>
    <row r="77" spans="1:4" ht="78.75" outlineLevel="1" x14ac:dyDescent="0.25">
      <c r="A77" s="12" t="s">
        <v>40</v>
      </c>
      <c r="B77" s="15">
        <v>400855.1</v>
      </c>
      <c r="C77" s="15">
        <v>400855.1</v>
      </c>
      <c r="D77" s="15">
        <v>400855.1</v>
      </c>
    </row>
    <row r="78" spans="1:4" ht="204.75" outlineLevel="1" x14ac:dyDescent="0.25">
      <c r="A78" s="12" t="s">
        <v>41</v>
      </c>
      <c r="B78" s="15">
        <v>10707280.199999999</v>
      </c>
      <c r="C78" s="15">
        <v>10707280.199999999</v>
      </c>
      <c r="D78" s="15">
        <v>10707280.199999999</v>
      </c>
    </row>
    <row r="79" spans="1:4" ht="31.5" outlineLevel="1" x14ac:dyDescent="0.25">
      <c r="A79" s="12" t="s">
        <v>42</v>
      </c>
      <c r="B79" s="15">
        <v>130237.4</v>
      </c>
      <c r="C79" s="15">
        <v>130237.4</v>
      </c>
      <c r="D79" s="15">
        <v>130237.4</v>
      </c>
    </row>
    <row r="80" spans="1:4" ht="78.75" outlineLevel="1" x14ac:dyDescent="0.25">
      <c r="A80" s="12" t="s">
        <v>86</v>
      </c>
      <c r="B80" s="15">
        <v>409353.5</v>
      </c>
      <c r="C80" s="15">
        <v>409879.9</v>
      </c>
      <c r="D80" s="15">
        <v>396193</v>
      </c>
    </row>
    <row r="81" spans="1:4" ht="47.25" outlineLevel="1" x14ac:dyDescent="0.25">
      <c r="A81" s="12" t="s">
        <v>84</v>
      </c>
      <c r="B81" s="15">
        <v>12983.3</v>
      </c>
      <c r="C81" s="15">
        <v>12316.1</v>
      </c>
      <c r="D81" s="15"/>
    </row>
    <row r="82" spans="1:4" ht="47.25" outlineLevel="1" x14ac:dyDescent="0.25">
      <c r="A82" s="12" t="s">
        <v>44</v>
      </c>
      <c r="B82" s="15">
        <v>214721.4</v>
      </c>
      <c r="C82" s="15">
        <v>214721.4</v>
      </c>
      <c r="D82" s="15">
        <v>214721.4</v>
      </c>
    </row>
    <row r="83" spans="1:4" ht="47.25" outlineLevel="1" x14ac:dyDescent="0.25">
      <c r="A83" s="12" t="s">
        <v>45</v>
      </c>
      <c r="B83" s="15">
        <v>31142.400000000001</v>
      </c>
      <c r="C83" s="15">
        <v>31142.400000000001</v>
      </c>
      <c r="D83" s="15">
        <v>31142.400000000001</v>
      </c>
    </row>
    <row r="84" spans="1:4" ht="78.75" outlineLevel="1" x14ac:dyDescent="0.25">
      <c r="A84" s="12" t="s">
        <v>46</v>
      </c>
      <c r="B84" s="15">
        <v>522245.6</v>
      </c>
      <c r="C84" s="15">
        <v>522245.6</v>
      </c>
      <c r="D84" s="15">
        <v>522245.6</v>
      </c>
    </row>
    <row r="85" spans="1:4" ht="157.5" outlineLevel="1" x14ac:dyDescent="0.25">
      <c r="A85" s="12" t="s">
        <v>47</v>
      </c>
      <c r="B85" s="15">
        <v>15268.5</v>
      </c>
      <c r="C85" s="15">
        <v>15268.5</v>
      </c>
      <c r="D85" s="15">
        <v>15268.5</v>
      </c>
    </row>
    <row r="86" spans="1:4" ht="157.5" outlineLevel="1" x14ac:dyDescent="0.25">
      <c r="A86" s="12" t="s">
        <v>48</v>
      </c>
      <c r="B86" s="15">
        <v>1450</v>
      </c>
      <c r="C86" s="15">
        <v>1450</v>
      </c>
      <c r="D86" s="15">
        <v>1450</v>
      </c>
    </row>
    <row r="87" spans="1:4" ht="94.5" outlineLevel="1" x14ac:dyDescent="0.25">
      <c r="A87" s="12" t="s">
        <v>49</v>
      </c>
      <c r="B87" s="15">
        <v>2244</v>
      </c>
      <c r="C87" s="15">
        <v>2244</v>
      </c>
      <c r="D87" s="15">
        <v>2244</v>
      </c>
    </row>
    <row r="88" spans="1:4" ht="267.75" outlineLevel="1" x14ac:dyDescent="0.25">
      <c r="A88" s="12" t="s">
        <v>50</v>
      </c>
      <c r="B88" s="15">
        <v>17479.900000000001</v>
      </c>
      <c r="C88" s="15">
        <v>17479.900000000001</v>
      </c>
      <c r="D88" s="15">
        <v>17479.900000000001</v>
      </c>
    </row>
    <row r="89" spans="1:4" ht="94.5" outlineLevel="1" x14ac:dyDescent="0.25">
      <c r="A89" s="12" t="s">
        <v>51</v>
      </c>
      <c r="B89" s="15">
        <v>671.2</v>
      </c>
      <c r="C89" s="15">
        <v>671.2</v>
      </c>
      <c r="D89" s="15">
        <v>671.2</v>
      </c>
    </row>
    <row r="90" spans="1:4" ht="173.25" outlineLevel="1" x14ac:dyDescent="0.25">
      <c r="A90" s="12" t="s">
        <v>43</v>
      </c>
      <c r="B90" s="15">
        <v>778776.1</v>
      </c>
      <c r="C90" s="15">
        <v>778776.1</v>
      </c>
      <c r="D90" s="15">
        <v>778776.1</v>
      </c>
    </row>
    <row r="91" spans="1:4" ht="126" outlineLevel="1" x14ac:dyDescent="0.25">
      <c r="A91" s="12" t="s">
        <v>85</v>
      </c>
      <c r="B91" s="15">
        <v>1000</v>
      </c>
      <c r="C91" s="15">
        <v>1000</v>
      </c>
      <c r="D91" s="15">
        <v>1000</v>
      </c>
    </row>
    <row r="92" spans="1:4" ht="63" outlineLevel="1" x14ac:dyDescent="0.25">
      <c r="A92" s="12" t="s">
        <v>107</v>
      </c>
      <c r="B92" s="15">
        <v>10060.5</v>
      </c>
      <c r="C92" s="15">
        <v>10403.200000000001</v>
      </c>
      <c r="D92" s="15">
        <v>7717.5</v>
      </c>
    </row>
    <row r="93" spans="1:4" ht="78.75" outlineLevel="1" x14ac:dyDescent="0.25">
      <c r="A93" s="12" t="s">
        <v>108</v>
      </c>
      <c r="B93" s="15">
        <v>26931</v>
      </c>
      <c r="C93" s="15">
        <v>27844.799999999999</v>
      </c>
      <c r="D93" s="15">
        <v>19110</v>
      </c>
    </row>
    <row r="94" spans="1:4" ht="63" outlineLevel="1" x14ac:dyDescent="0.25">
      <c r="A94" s="12" t="s">
        <v>52</v>
      </c>
      <c r="B94" s="15">
        <v>25000</v>
      </c>
      <c r="C94" s="15">
        <v>25000</v>
      </c>
      <c r="D94" s="15">
        <v>25000</v>
      </c>
    </row>
    <row r="95" spans="1:4" outlineLevel="1" x14ac:dyDescent="0.25">
      <c r="A95" s="12" t="s">
        <v>53</v>
      </c>
      <c r="B95" s="15">
        <v>5427.2</v>
      </c>
      <c r="C95" s="15">
        <v>5679.5</v>
      </c>
      <c r="D95" s="15">
        <v>5842.8</v>
      </c>
    </row>
    <row r="96" spans="1:4" ht="47.25" outlineLevel="1" x14ac:dyDescent="0.25">
      <c r="A96" s="12" t="s">
        <v>54</v>
      </c>
      <c r="B96" s="15">
        <v>48275.3</v>
      </c>
      <c r="C96" s="15">
        <v>48275.3</v>
      </c>
      <c r="D96" s="15">
        <v>48275.3</v>
      </c>
    </row>
    <row r="97" spans="1:4" ht="31.5" outlineLevel="1" x14ac:dyDescent="0.25">
      <c r="A97" s="12" t="s">
        <v>55</v>
      </c>
      <c r="B97" s="15">
        <v>63877.9</v>
      </c>
      <c r="C97" s="15">
        <v>63877.9</v>
      </c>
      <c r="D97" s="15">
        <v>63877.9</v>
      </c>
    </row>
    <row r="98" spans="1:4" ht="31.5" outlineLevel="1" x14ac:dyDescent="0.25">
      <c r="A98" s="12" t="s">
        <v>56</v>
      </c>
      <c r="B98" s="15">
        <f>78215.8-922.2</f>
        <v>77293.600000000006</v>
      </c>
      <c r="C98" s="15">
        <f>78215.8-922.2</f>
        <v>77293.600000000006</v>
      </c>
      <c r="D98" s="15">
        <f>78215.8-922.2</f>
        <v>77293.600000000006</v>
      </c>
    </row>
    <row r="99" spans="1:4" ht="63" outlineLevel="1" x14ac:dyDescent="0.25">
      <c r="A99" s="12" t="s">
        <v>57</v>
      </c>
      <c r="B99" s="15">
        <v>1824376.1</v>
      </c>
      <c r="C99" s="15">
        <v>1897324.5</v>
      </c>
      <c r="D99" s="15">
        <v>1973182.1</v>
      </c>
    </row>
    <row r="100" spans="1:4" ht="126" outlineLevel="1" x14ac:dyDescent="0.25">
      <c r="A100" s="12" t="s">
        <v>87</v>
      </c>
      <c r="B100" s="15">
        <v>96008.8</v>
      </c>
      <c r="C100" s="15">
        <v>78932.399999999994</v>
      </c>
      <c r="D100" s="15"/>
    </row>
    <row r="101" spans="1:4" ht="47.25" outlineLevel="1" x14ac:dyDescent="0.25">
      <c r="A101" s="12" t="s">
        <v>88</v>
      </c>
      <c r="B101" s="15">
        <v>68643.600000000006</v>
      </c>
      <c r="C101" s="15">
        <v>71204.7</v>
      </c>
      <c r="D101" s="15"/>
    </row>
    <row r="102" spans="1:4" ht="63" outlineLevel="1" x14ac:dyDescent="0.25">
      <c r="A102" s="12" t="s">
        <v>109</v>
      </c>
      <c r="B102" s="15">
        <v>151.19999999999999</v>
      </c>
      <c r="C102" s="15">
        <v>244.1</v>
      </c>
      <c r="D102" s="15"/>
    </row>
    <row r="103" spans="1:4" outlineLevel="1" x14ac:dyDescent="0.25">
      <c r="A103" s="12" t="s">
        <v>58</v>
      </c>
      <c r="B103" s="15">
        <v>9660.2999999999993</v>
      </c>
      <c r="C103" s="15">
        <v>9660.2999999999993</v>
      </c>
      <c r="D103" s="15">
        <v>9660.2999999999993</v>
      </c>
    </row>
    <row r="104" spans="1:4" ht="47.25" outlineLevel="1" x14ac:dyDescent="0.25">
      <c r="A104" s="12" t="s">
        <v>59</v>
      </c>
      <c r="B104" s="15">
        <v>41286</v>
      </c>
      <c r="C104" s="15">
        <v>41286</v>
      </c>
      <c r="D104" s="15">
        <v>41286</v>
      </c>
    </row>
    <row r="105" spans="1:4" ht="47.25" outlineLevel="1" x14ac:dyDescent="0.25">
      <c r="A105" s="12" t="s">
        <v>89</v>
      </c>
      <c r="B105" s="15">
        <v>11836.5</v>
      </c>
      <c r="C105" s="15">
        <v>11836.5</v>
      </c>
      <c r="D105" s="15">
        <v>11836.5</v>
      </c>
    </row>
    <row r="106" spans="1:4" x14ac:dyDescent="0.25">
      <c r="A106" s="10" t="s">
        <v>70</v>
      </c>
      <c r="B106" s="14">
        <f>SUM(B107:B112)</f>
        <v>724430.5</v>
      </c>
      <c r="C106" s="14">
        <f t="shared" ref="C106:D106" si="1">SUM(C107:C112)</f>
        <v>724430.5</v>
      </c>
      <c r="D106" s="14">
        <f t="shared" si="1"/>
        <v>724030.5</v>
      </c>
    </row>
    <row r="107" spans="1:4" ht="47.25" x14ac:dyDescent="0.25">
      <c r="A107" s="12" t="s">
        <v>60</v>
      </c>
      <c r="B107" s="15">
        <v>4050</v>
      </c>
      <c r="C107" s="15">
        <v>4050</v>
      </c>
      <c r="D107" s="15">
        <v>4050</v>
      </c>
    </row>
    <row r="108" spans="1:4" ht="47.25" outlineLevel="1" x14ac:dyDescent="0.25">
      <c r="A108" s="12" t="s">
        <v>61</v>
      </c>
      <c r="B108" s="15">
        <v>4190</v>
      </c>
      <c r="C108" s="15">
        <v>4190</v>
      </c>
      <c r="D108" s="15">
        <v>4190</v>
      </c>
    </row>
    <row r="109" spans="1:4" outlineLevel="1" x14ac:dyDescent="0.25">
      <c r="A109" s="12" t="s">
        <v>76</v>
      </c>
      <c r="B109" s="15">
        <v>400</v>
      </c>
      <c r="C109" s="15">
        <v>400</v>
      </c>
      <c r="D109" s="15"/>
    </row>
    <row r="110" spans="1:4" ht="94.5" outlineLevel="1" x14ac:dyDescent="0.25">
      <c r="A110" s="12" t="s">
        <v>62</v>
      </c>
      <c r="B110" s="15">
        <v>15790.5</v>
      </c>
      <c r="C110" s="15">
        <v>15790.5</v>
      </c>
      <c r="D110" s="15">
        <v>15790.5</v>
      </c>
    </row>
    <row r="111" spans="1:4" ht="94.5" outlineLevel="1" x14ac:dyDescent="0.25">
      <c r="A111" s="12" t="s">
        <v>63</v>
      </c>
      <c r="B111" s="15">
        <v>500000</v>
      </c>
      <c r="C111" s="15">
        <v>500000</v>
      </c>
      <c r="D111" s="15">
        <v>500000</v>
      </c>
    </row>
    <row r="112" spans="1:4" ht="63" outlineLevel="1" x14ac:dyDescent="0.25">
      <c r="A112" s="12" t="s">
        <v>64</v>
      </c>
      <c r="B112" s="15">
        <v>200000</v>
      </c>
      <c r="C112" s="15">
        <v>200000</v>
      </c>
      <c r="D112" s="15">
        <v>200000</v>
      </c>
    </row>
  </sheetData>
  <mergeCells count="1">
    <mergeCell ref="A3:D3"/>
  </mergeCells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 в МО</vt:lpstr>
      <vt:lpstr>'МБТ в МО'!Заголовки_для_печати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dc:description>POI HSSF rep:2.39.2.148</dc:description>
  <cp:lastModifiedBy>Рыженкова Елена Николаевна</cp:lastModifiedBy>
  <cp:lastPrinted>2018-10-15T07:56:51Z</cp:lastPrinted>
  <dcterms:created xsi:type="dcterms:W3CDTF">2016-08-26T12:35:20Z</dcterms:created>
  <dcterms:modified xsi:type="dcterms:W3CDTF">2018-10-15T07:56:53Z</dcterms:modified>
</cp:coreProperties>
</file>