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0" windowWidth="19320" windowHeight="10920"/>
  </bookViews>
  <sheets>
    <sheet name="Льготы к бюджету" sheetId="5" r:id="rId1"/>
  </sheets>
  <definedNames>
    <definedName name="_xlnm.Print_Titles" localSheetId="0">'Льготы к бюджету'!$5:$7</definedName>
    <definedName name="_xlnm.Print_Area" localSheetId="0">'Льготы к бюджету'!$A$1:$J$72</definedName>
  </definedNames>
  <calcPr calcId="145621"/>
</workbook>
</file>

<file path=xl/calcChain.xml><?xml version="1.0" encoding="utf-8"?>
<calcChain xmlns="http://schemas.openxmlformats.org/spreadsheetml/2006/main">
  <c r="J13" i="5" l="1"/>
  <c r="I13" i="5"/>
  <c r="H13" i="5"/>
  <c r="G13" i="5"/>
</calcChain>
</file>

<file path=xl/sharedStrings.xml><?xml version="1.0" encoding="utf-8"?>
<sst xmlns="http://schemas.openxmlformats.org/spreadsheetml/2006/main" count="206" uniqueCount="106">
  <si>
    <t>№ п/п</t>
  </si>
  <si>
    <t xml:space="preserve">Наименование налога </t>
  </si>
  <si>
    <t>НПА, которым установлена льгота (пониженная ставка)</t>
  </si>
  <si>
    <t xml:space="preserve">Налог на прибыль организаций </t>
  </si>
  <si>
    <t>*)</t>
  </si>
  <si>
    <t>снижена ставка до 13,5 процента</t>
  </si>
  <si>
    <t xml:space="preserve">Областной закон от 29.06.1995 № 14-оз </t>
  </si>
  <si>
    <t xml:space="preserve">Областной закон от 08.04.1996 № 7-оз </t>
  </si>
  <si>
    <t xml:space="preserve">Областной закон от 06.07.2007 № 115-оз </t>
  </si>
  <si>
    <t xml:space="preserve">Областной закон от 03.02.2012 № 1-оз </t>
  </si>
  <si>
    <t xml:space="preserve">Областной закон от 29.12.2012 № 113-оз </t>
  </si>
  <si>
    <t xml:space="preserve">Областной закон от 08.04.2002 № 10-оз </t>
  </si>
  <si>
    <t>снижена ставка до 14,0 процента</t>
  </si>
  <si>
    <t xml:space="preserve">Областной закон от 19.07.2012 № 64-оз </t>
  </si>
  <si>
    <t>предприятия экспортирующие товары, работы и услуги в сфере информационных технологий</t>
  </si>
  <si>
    <t>Областной закон от 13.11.2003 № 88-оз</t>
  </si>
  <si>
    <t>фонд социальной поддержки населения</t>
  </si>
  <si>
    <t>Областной закон от 10.06.1997 № 14-оз</t>
  </si>
  <si>
    <t>Областной закон от 20.11.2000 № 35-оз</t>
  </si>
  <si>
    <t xml:space="preserve">управляющие компании индустриальных парков </t>
  </si>
  <si>
    <t>Областной закон от 28.07.2014 N 52-оз</t>
  </si>
  <si>
    <t>предприятия Всероссийского общества слепых</t>
  </si>
  <si>
    <t>Областной закон от 14.11.1997 № 47-оз</t>
  </si>
  <si>
    <t>Итого по категории юридических лиц:</t>
  </si>
  <si>
    <t>Итого по налогу на прибыль организаций</t>
  </si>
  <si>
    <t xml:space="preserve">Налог на имущество организаций </t>
  </si>
  <si>
    <t>бюджетные и автономные учреждения Ленинградской области в части недвижимого имущества и особо ценного движимого имущества, закрепленного учредителями или приобретенного за счет средств, выделенных учредителями данным учреждениям, казенные учреждения, финансовое обеспечение которых осуществляется из областного бюджета Ленинградской области и(или) из бюджетов муниципальных образований Ленинградской области, органы государственной власти Ленинградской области и государственные органы, финансируемые из областного бюджета Ленинградской области, органы местного самоуправления Ленинградской области, государственные внебюджетные фонды</t>
  </si>
  <si>
    <t>освобождены</t>
  </si>
  <si>
    <t>Областной закон от 25.11.2003 № 98-оз</t>
  </si>
  <si>
    <t>организации, применяющие меры стимулирования деятельности в сфере промышленности, - в отношении имущества, созданного (приобретенного) в ходе реализации инвестиционного проекта, на срок действия специального инвестиционного контракта</t>
  </si>
  <si>
    <t>организации по производству, переработке и хранению сельскохозяйственной продукции (кроме птицефабрик по производству мяса бройлера), выращиванию, лову и переработке рыбы при условии, что выручка от указанных видов деятельности составляет не менее 70 процентов общей суммы выручки от реализации продукции (работ, услуг)</t>
  </si>
  <si>
    <t>жилищные кооперативы, жилищно-строительные кооперативы, товарищества собственников недвижимости, товарищества собственников жилья - в отношении общего имущества собственников помещений в многоквартирном доме и имущества, используемого для обеспечения эксплуатации многоквартирного дома</t>
  </si>
  <si>
    <t>организации - в отношении имущества, используемого исключительно для организации отдыха и оздоровления детей до 18 лет</t>
  </si>
  <si>
    <t xml:space="preserve">религиозные организации - в отношении имущества, используемого для административно-хозяйственной, просветительской и общественно полезной деятельности </t>
  </si>
  <si>
    <t>организации - в отношении имущества, предназначенного для водоснабжения населения питьевой водой по магистральным водоводам</t>
  </si>
  <si>
    <t>организации поддержки субъектов малого предпринимательства при одновременном соблюдении следующих условий</t>
  </si>
  <si>
    <t>газораспределительные организации в отношении имущества, относящегося к объектам жилищно-коммунальной сферы, находящегося на балансе газораспределительных организаций</t>
  </si>
  <si>
    <t>организации народных художественных промыслов</t>
  </si>
  <si>
    <t>организации - в отношении объектов жилищного фонда и инженерной инфраструктуры жилищно-коммунального комплекса, на поддержку которых выделяются средства из областного бюджета Ленинградской области и(или) местных бюджетов</t>
  </si>
  <si>
    <t>предприятия сланцедобывающей промышленности</t>
  </si>
  <si>
    <t>предприятия потребительской кооперации, производственные кооперативы</t>
  </si>
  <si>
    <t>предприятия текстильной и легкой промышленности в отношении имущества, используемого для основной производственной деятельности</t>
  </si>
  <si>
    <t>предприятия текстильного и швейного производства, производства кожи, изделий из кожи и производства обуви в отношении имущества, используемого для основной производственной деятельности</t>
  </si>
  <si>
    <t>государственные унитарные производственно-эксплуатационные коммунальные предприятия Российской академии наук в отношении государственного жилого фонда, находящегося на их балансе, и объектов обеспечивающей его инфраструктуры</t>
  </si>
  <si>
    <t>общественные объединения, осуществляющие свою деятельность за счет взносов граждан и организаций и не осуществляющие предпринимательскую деятельность</t>
  </si>
  <si>
    <t>садоводческие, огороднические, дачные некоммерческие объединения граждан, некоммерческие объединения граждан, товарищества собственников недвижимости, созданные для ведения садоводства, огородничества и дачного хозяйства, - в отношении имущества, находящегося в их собственности</t>
  </si>
  <si>
    <t xml:space="preserve"> гаражные кооперативы - в отношении имущества, находящегося в их собственности</t>
  </si>
  <si>
    <t>организации - управляющие компании индустриальных (промышленных) парков - в отношении объектов промышленной инфраструктуры индустриальных (промышленных) парков на период, установленный областным законом "О создании и развитии индустриальных (промышленных) парков в Ленинградской области";</t>
  </si>
  <si>
    <t>частные дошкольные образовательные организации - в отношении имущества, используемого для осуществления образовательного процесса</t>
  </si>
  <si>
    <t>частные образовательные организации дополнительного образования детей - в отношении имущества, используемого для осуществления образовательного процесса;</t>
  </si>
  <si>
    <t>частные общеобразовательные организации - в отношении имущества, используемого для осуществления образовательного процесса</t>
  </si>
  <si>
    <t>организации, заключившие концессионные соглашения с Ленинградской областью - в отношении недвижимого имущества, являющегося объектом этих концессионных соглашений на период действия концессионных соглашений</t>
  </si>
  <si>
    <t>организации - в отношении движемого имущества, с даты выпуска которого прошло не более трех лет</t>
  </si>
  <si>
    <t>освобождены -  2018г.</t>
  </si>
  <si>
    <t>предприятия средств массовой информации, полиграфии и книгоиздания</t>
  </si>
  <si>
    <t>снижена ставка на 50 процентов</t>
  </si>
  <si>
    <t>организации, осуществляющие содержание автомобильных дорог общего пользования, находящихся в государственной собственности Ленинградской области, у которых удельный вес доходов от осуществления этой деятельности составляет не менее 50 процентов в отношении имущества, предназначенного для содержания указанных автомобильных дорог</t>
  </si>
  <si>
    <t>организации - в отношении имущества, используемого для ремонта и обслуживания сельскохозяйственной техники и животноводческого оборудования, при условии, что выручка от указанных видов деятельности составляет не менее 50 процентов общей суммы выручки от реализации продукции (работ, услуг)</t>
  </si>
  <si>
    <t>организации, осуществляющие деятельность по кодам Общероссийского классификатора видов экономической деятельности ОК 029-2014 (КДЕС Ред. 2) 46.71 и 47.3, и организации - участники консолидированной группы налогоплательщиков, осуществляющие производство нефтепродуктов, применяющие режим государственной поддержки  организаций, осуществляющих инвестиционную деятельность на территории Ленинградской области, на период применения такого режима</t>
  </si>
  <si>
    <t>организации, осуществляющие вид деятельности по производству легковых автомобилей, при условии, что выручка от указанного вида деятельности составляет не менее 70 процентов от общей суммы выручки от реализации продукции (товаров, работ, услуг)</t>
  </si>
  <si>
    <t>снижена ставка на 50 процентов- в 2016-2018гг.</t>
  </si>
  <si>
    <t>снижена ставка на 31,8 процента - 2017г., на 45,5 процента - 2018г.,  на 59,1 процента - 2019г.,  на 86,4 процента - 2020г.</t>
  </si>
  <si>
    <t>снижена ставка на 50 процентов - в 2017г.</t>
  </si>
  <si>
    <t>Итого по налогу на имущество организаций</t>
  </si>
  <si>
    <t>Транспортный налог</t>
  </si>
  <si>
    <t>организации, финансируемые за счет средств областного бюджета и(или) местных бюджетов не менее чем на 70 процентов от общего годового объема доходов</t>
  </si>
  <si>
    <t>Областной закон от 22.11.2002 № 51-оз</t>
  </si>
  <si>
    <t>организации, осуществляющие содержание автомобильных дорог, проходящих по территории Ленинградской области, у которых удельный вес доходов от осуществления этой деятельности составляет 70 процентов и более от общей суммы доходов</t>
  </si>
  <si>
    <t>общественные организации инвалидов, а также организации, находящиеся в собственности общественных организаций инвалидов, и предприятия Всероссийского общества слепых, использующие транспортные средства (автобусы, легковые автомобили с мощностью двигателя не более 150 лошадиных сил) для осуществления своей уставной деятельности</t>
  </si>
  <si>
    <t>организации и индивидуальные предприниматели, осуществляющие перевозки льготных категорий пассажиров, определенных действующим законодательством, в транспорте городского, пригородного сообщения в соответствии с договорами, заключенными с администрациями муниципальных образований на период осуществления этих перевозок, освобождаются от уплаты транспортного налога в части транспортных средств, осуществляющих указанные перевозки</t>
  </si>
  <si>
    <t>сельскохозяйственные товаропроизводители, которые занимаются производством сельскохозяйственной продукции в отраслях растениеводства и животноводства, в отношении грузовых автомобилей</t>
  </si>
  <si>
    <t>организации текстильного и швейного производства, производства кожи, изделий из кожи и производства обуви в отношении грузовых автомобилей</t>
  </si>
  <si>
    <t>Герои Советского Союза, Герои Социалистического Труда, ветераны Великой Отечественной войны, ветераны боевых действий на территории СССР, на территории Российской Федерации и территориях других государств, инвалиды Великой Отечественной войны, инвалиды боевых действий, граждане, подвергшиеся воздействию радиации вследствие катастрофы на Чернобыльской АЭС, граждане, принимавшие в составе подразделений особого риска непосредственное участие в испытаниях ядерного и термоядерного оружия, ликвидации аварий ядерных установок на средствах вооружения и военных объектах, граждане Российской Федерации, подвергшиеся воздействию радиации вследствие ядерных испытаний на Семипалатинском полигоне, аварии в 1957 году на производственном объединении "Маяк" и сбросов радиоактивных отходов в реку Теча, Герои Российской Федерации за одно транспортное средство (легковой автомобиль с мощностью двигателя не более 150 лошадиных сил), зарегистрированное на граждан указанных категорий</t>
  </si>
  <si>
    <t>х</t>
  </si>
  <si>
    <t>граждане в отношении одного зарегистрированного на них легкового автомобиля отечественного производства (СССР) с мощностью двигателя до 80 лошадиных сил включительно и с годом выпуска до 1990 года включительно, а также в отношении одного зарегистрированного на них мотоцикла или мотороллера отечественного производства (СССР) с годом выпуска до 1990 года включительно</t>
  </si>
  <si>
    <t>один из родителей (усыновителей), опекунов (попечителей), имеющих в составе семьи трех и более детей в возрасте до 18 лет, - за одно транспортное средство (легковой автомобиль с мощностью двигателя не более 150 лошадиных сил), зарегистрированное на гражданина указанной категории</t>
  </si>
  <si>
    <t>один из родителей (усыновителей), опекунов (попечителей), имеющих в составе семьи ребенка-инвалида в возрасте до 18 лет, - за одно транспортное средство (легковой автомобиль с мощностью двигателя не более 150 лошадиных сил), зарегистрированное на гражданина указанной категории</t>
  </si>
  <si>
    <t>Пенсионеры - владельцы легковых автомобилей с мощностью двигателя до 100 лошадиных сил (до 73,55 кВт) и мотоциклов (мотороллеров) с мощностью двигателя до 40 лошадиных сил (до 29,4 кВт) уплачивают налог в размере 80 процентов от установленной налоговой ставки за одно транспортное средство, зарегистрированное на граждан указанной категории</t>
  </si>
  <si>
    <t>на 20 процентов</t>
  </si>
  <si>
    <t>Владельцы мотоциклов (мотороллеров) с мощностью двигателя до 50 лошадиных сил (до 36,77 кВт) включительно уплачивают налог в размере 50 процентов от установленной налоговой ставки за один мотоцикл (мотороллер), зарегистрированный на граждан указанной категории, при условии, что со дня его выпуска прошло более 15 лет</t>
  </si>
  <si>
    <t>на 50 прцентов</t>
  </si>
  <si>
    <t>Итого по категории физических лиц:</t>
  </si>
  <si>
    <t>Итого по транспортному  налогу</t>
  </si>
  <si>
    <t>Всего:</t>
  </si>
  <si>
    <t>Льготы предоставляются  категориям плательщиков с разными кодами ОКВЭД</t>
  </si>
  <si>
    <t>2017 год (отчет)</t>
  </si>
  <si>
    <t>2018 год (оценка)</t>
  </si>
  <si>
    <t>2019 год (прогноз)</t>
  </si>
  <si>
    <t>2020 год (прогноз)</t>
  </si>
  <si>
    <t>2021 год (прогноз)</t>
  </si>
  <si>
    <t xml:space="preserve">Снижение ставки по налогу/освобождение от уплаты суммы налога </t>
  </si>
  <si>
    <t>Выпадающие доходы областного бюджета Ленинградской области, тыс. рублей</t>
  </si>
  <si>
    <t>предприятия, использующие труд лиц, отбывающих наказание в виде лишения свободы</t>
  </si>
  <si>
    <t>организации потребкооперации</t>
  </si>
  <si>
    <t>жилищные кооперативы, ЖСК, товарищества собственников жилья</t>
  </si>
  <si>
    <t xml:space="preserve">предприятия Лодейнопольского и Подпорожского районов </t>
  </si>
  <si>
    <t>инвесторы</t>
  </si>
  <si>
    <t>субъекты трейдерской деятельности</t>
  </si>
  <si>
    <t xml:space="preserve">организации – участники консолидированной группы налогоплательщиков </t>
  </si>
  <si>
    <t>организации, находящиеся в собственности общественных организации инвалидов</t>
  </si>
  <si>
    <t>налоговая ставка в отношении государственных унитарных предприятий, оказывающих инженерные услуги (сбор, очистка и распределение воды, прием стоков, передача пара и горячей воды, передача электроэнергии, услуги железнодорожного транспорта) предприятиям, осуществляющим свою хозяйственную деятельность на территории Ленинградской области, в части имущества, не используемого в производстве, а также не приносящего иного дохода имущества при условии, что выручка от указанных видов деятельности составляет не менее 70 процентов общей суммы выручки от реализации продукции (работ, услуг), устанавливается в следующих размерах:</t>
  </si>
  <si>
    <t>налоговая ставка для научных организаций, заключивших государственный контракт на выполнение научно-исследовательских, опытно-конструкторских и технологических работ, а также научных организаций Российской академии наук и других академий наук, имеющих государственный статус, - в отношении их имущества, за исключением имущества, сдаваемого в аренду или переданного другим юридическим и(или) физическим лицам на иных основаниях, устанавливается в следующих размерах:</t>
  </si>
  <si>
    <t>тыс.руб.</t>
  </si>
  <si>
    <t>Налоговые льготы, предоставляемые в соответствии с областными законами Ленинградской области</t>
  </si>
  <si>
    <t>Категории налогоплательщиков, которым предоставлена льгота</t>
  </si>
  <si>
    <t>Приложение 1 к пояснительной записке 2019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</si>
</sst>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theme="1"/>
      <name val="Arial"/>
      <family val="2"/>
      <charset val="204"/>
    </font>
    <font>
      <sz val="11"/>
      <color rgb="FF000000"/>
      <name val="Times New Roman"/>
      <family val="1"/>
      <charset val="204"/>
    </font>
    <font>
      <i/>
      <sz val="10"/>
      <color rgb="FF000000"/>
      <name val="Times New Roman"/>
      <family val="1"/>
      <charset val="204"/>
    </font>
    <font>
      <b/>
      <sz val="16"/>
      <color rgb="FF000000"/>
      <name val="Times New Roman"/>
      <family val="1"/>
      <charset val="204"/>
    </font>
    <font>
      <b/>
      <sz val="11"/>
      <color rgb="FF000000"/>
      <name val="Times New Roman"/>
      <family val="1"/>
      <charset val="204"/>
    </font>
    <font>
      <sz val="11"/>
      <color indexed="8"/>
      <name val="Times New Roman"/>
      <family val="1"/>
      <charset val="204"/>
    </font>
    <font>
      <sz val="11"/>
      <name val="Times New Roman"/>
      <family val="1"/>
      <charset val="204"/>
    </font>
    <font>
      <sz val="11"/>
      <color theme="1"/>
      <name val="Calibri"/>
      <family val="2"/>
      <charset val="204"/>
      <scheme val="minor"/>
    </font>
    <font>
      <sz val="10"/>
      <color rgb="FF000000"/>
      <name val="Times New Roman"/>
      <family val="1"/>
      <charset val="204"/>
    </font>
    <font>
      <sz val="10"/>
      <name val="Times New Roman"/>
      <family val="1"/>
      <charset val="204"/>
    </font>
    <font>
      <b/>
      <sz val="11"/>
      <name val="Times New Roman"/>
      <family val="1"/>
      <charset val="204"/>
    </font>
    <font>
      <sz val="11"/>
      <color theme="0"/>
      <name val="Times New Roman"/>
      <family val="1"/>
      <charset val="204"/>
    </font>
    <font>
      <sz val="12"/>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xf numFmtId="0" fontId="7" fillId="0" borderId="0"/>
  </cellStyleXfs>
  <cellXfs count="84">
    <xf numFmtId="0" fontId="0" fillId="0" borderId="0" xfId="0"/>
    <xf numFmtId="0" fontId="1" fillId="0" borderId="0" xfId="0" applyFont="1" applyFill="1" applyBorder="1"/>
    <xf numFmtId="0" fontId="1" fillId="0" borderId="2"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6" fillId="0" borderId="2" xfId="0" applyNumberFormat="1" applyFont="1" applyFill="1" applyBorder="1" applyAlignment="1">
      <alignment vertical="center" wrapText="1"/>
    </xf>
    <xf numFmtId="0" fontId="1" fillId="0" borderId="2" xfId="0" applyFont="1" applyFill="1" applyBorder="1" applyAlignment="1">
      <alignment vertical="center" wrapText="1"/>
    </xf>
    <xf numFmtId="0" fontId="1" fillId="0" borderId="0" xfId="0" applyFont="1" applyFill="1" applyBorder="1" applyAlignment="1">
      <alignment wrapText="1"/>
    </xf>
    <xf numFmtId="0" fontId="1" fillId="0" borderId="2" xfId="0" applyFont="1" applyFill="1" applyBorder="1" applyAlignment="1">
      <alignment wrapText="1"/>
    </xf>
    <xf numFmtId="0" fontId="1" fillId="0" borderId="2" xfId="0" applyFont="1" applyFill="1" applyBorder="1" applyAlignment="1">
      <alignment horizontal="center" wrapText="1"/>
    </xf>
    <xf numFmtId="0" fontId="1" fillId="0" borderId="2" xfId="0" applyFont="1" applyFill="1" applyBorder="1" applyAlignment="1">
      <alignment horizontal="left" vertical="center" wrapText="1"/>
    </xf>
    <xf numFmtId="0" fontId="6" fillId="0" borderId="2" xfId="0" applyFont="1" applyFill="1" applyBorder="1" applyAlignment="1">
      <alignment vertical="center" wrapText="1"/>
    </xf>
    <xf numFmtId="3" fontId="1" fillId="0" borderId="2"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1" fillId="0" borderId="0" xfId="0" applyFont="1" applyFill="1" applyBorder="1" applyAlignment="1">
      <alignment horizontal="right"/>
    </xf>
    <xf numFmtId="0" fontId="1" fillId="0" borderId="0" xfId="0" applyFont="1" applyFill="1" applyBorder="1" applyAlignment="1">
      <alignment horizontal="left"/>
    </xf>
    <xf numFmtId="0" fontId="1" fillId="0" borderId="0" xfId="0" applyFont="1" applyFill="1" applyBorder="1" applyAlignment="1">
      <alignment horizontal="center"/>
    </xf>
    <xf numFmtId="0" fontId="4" fillId="0" borderId="2" xfId="0" applyFont="1" applyFill="1" applyBorder="1" applyAlignment="1">
      <alignment horizontal="center" vertical="center" wrapText="1"/>
    </xf>
    <xf numFmtId="0" fontId="1" fillId="0" borderId="8" xfId="0" applyFont="1" applyFill="1" applyBorder="1" applyAlignment="1">
      <alignment horizontal="center" vertical="center"/>
    </xf>
    <xf numFmtId="3" fontId="1" fillId="0" borderId="3" xfId="0" applyNumberFormat="1" applyFont="1" applyFill="1" applyBorder="1" applyAlignment="1">
      <alignment horizontal="center" vertical="center" wrapText="1"/>
    </xf>
    <xf numFmtId="0" fontId="6" fillId="0" borderId="0" xfId="0" applyFont="1" applyFill="1" applyBorder="1"/>
    <xf numFmtId="0" fontId="10"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vertical="center" wrapText="1"/>
    </xf>
    <xf numFmtId="0" fontId="6" fillId="0" borderId="0" xfId="0" applyFont="1" applyFill="1" applyBorder="1" applyAlignment="1">
      <alignment wrapText="1"/>
    </xf>
    <xf numFmtId="3" fontId="8" fillId="0" borderId="2" xfId="0" applyNumberFormat="1" applyFont="1" applyFill="1" applyBorder="1" applyAlignment="1">
      <alignment horizontal="right" vertical="center" wrapText="1"/>
    </xf>
    <xf numFmtId="3" fontId="1" fillId="0" borderId="2" xfId="0" applyNumberFormat="1" applyFont="1" applyFill="1" applyBorder="1" applyAlignment="1">
      <alignment horizontal="right" vertical="center" wrapText="1"/>
    </xf>
    <xf numFmtId="0" fontId="1" fillId="0" borderId="2" xfId="0" applyFont="1" applyFill="1" applyBorder="1" applyAlignment="1">
      <alignment horizontal="right" vertical="center" wrapText="1"/>
    </xf>
    <xf numFmtId="0" fontId="1" fillId="0" borderId="3" xfId="0" applyFont="1" applyFill="1" applyBorder="1" applyAlignment="1">
      <alignment horizontal="right" vertical="center" wrapText="1"/>
    </xf>
    <xf numFmtId="0" fontId="1" fillId="0" borderId="1" xfId="0" applyFont="1" applyFill="1" applyBorder="1" applyAlignment="1">
      <alignment horizontal="left" vertical="top" wrapText="1"/>
    </xf>
    <xf numFmtId="0" fontId="6" fillId="0" borderId="2" xfId="0" applyNumberFormat="1" applyFont="1" applyFill="1" applyBorder="1" applyAlignment="1">
      <alignment horizontal="center" vertical="center" wrapText="1"/>
    </xf>
    <xf numFmtId="0" fontId="12" fillId="0" borderId="0" xfId="0" applyFont="1" applyFill="1" applyAlignment="1">
      <alignment horizontal="center"/>
    </xf>
    <xf numFmtId="0" fontId="12" fillId="0" borderId="0" xfId="0" applyFont="1" applyFill="1"/>
    <xf numFmtId="0" fontId="12" fillId="0" borderId="0" xfId="0" applyFont="1" applyFill="1" applyAlignment="1">
      <alignment horizontal="right"/>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3" fontId="9" fillId="0" borderId="2" xfId="0" applyNumberFormat="1" applyFont="1" applyFill="1" applyBorder="1" applyAlignment="1">
      <alignment horizontal="right" vertical="center" wrapText="1"/>
    </xf>
    <xf numFmtId="3" fontId="9" fillId="0" borderId="2" xfId="0" applyNumberFormat="1" applyFont="1" applyFill="1" applyBorder="1" applyAlignment="1">
      <alignment horizontal="right" vertical="center"/>
    </xf>
    <xf numFmtId="3" fontId="9" fillId="0" borderId="3" xfId="0" applyNumberFormat="1" applyFont="1" applyFill="1" applyBorder="1" applyAlignment="1">
      <alignment horizontal="right" vertical="center" wrapText="1"/>
    </xf>
    <xf numFmtId="3" fontId="9" fillId="0" borderId="3" xfId="0" applyNumberFormat="1" applyFont="1" applyFill="1" applyBorder="1" applyAlignment="1">
      <alignment horizontal="right" vertical="center"/>
    </xf>
    <xf numFmtId="3" fontId="9" fillId="0" borderId="2" xfId="1" applyNumberFormat="1" applyFont="1" applyFill="1" applyBorder="1" applyAlignment="1">
      <alignment horizontal="right" vertical="center"/>
    </xf>
    <xf numFmtId="3" fontId="9" fillId="0" borderId="3" xfId="1" applyNumberFormat="1" applyFont="1" applyFill="1" applyBorder="1" applyAlignment="1">
      <alignment horizontal="right" vertical="center"/>
    </xf>
    <xf numFmtId="3" fontId="9" fillId="0" borderId="2" xfId="1" applyNumberFormat="1" applyFont="1" applyFill="1" applyBorder="1" applyAlignment="1">
      <alignment horizontal="right" vertical="center" wrapText="1"/>
    </xf>
    <xf numFmtId="3" fontId="9" fillId="0" borderId="3" xfId="1" applyNumberFormat="1" applyFont="1" applyFill="1" applyBorder="1" applyAlignment="1">
      <alignment horizontal="right" vertical="center" wrapText="1"/>
    </xf>
    <xf numFmtId="3" fontId="9" fillId="0" borderId="9" xfId="1" applyNumberFormat="1" applyFont="1" applyFill="1" applyBorder="1" applyAlignment="1">
      <alignment horizontal="right" vertical="center" wrapText="1"/>
    </xf>
    <xf numFmtId="3" fontId="9" fillId="0" borderId="9" xfId="0" applyNumberFormat="1" applyFont="1" applyFill="1" applyBorder="1" applyAlignment="1">
      <alignment horizontal="right" vertical="center" wrapText="1"/>
    </xf>
    <xf numFmtId="3" fontId="6" fillId="0" borderId="2" xfId="1" applyNumberFormat="1" applyFont="1" applyFill="1" applyBorder="1" applyAlignment="1">
      <alignment horizontal="right" vertical="center" wrapText="1"/>
    </xf>
    <xf numFmtId="3" fontId="6" fillId="0" borderId="3" xfId="1" applyNumberFormat="1" applyFont="1" applyFill="1" applyBorder="1" applyAlignment="1">
      <alignment horizontal="right" vertical="center" wrapText="1"/>
    </xf>
    <xf numFmtId="3" fontId="6" fillId="0" borderId="2" xfId="0" applyNumberFormat="1" applyFont="1" applyFill="1" applyBorder="1" applyAlignment="1">
      <alignment horizontal="right" vertical="center" wrapText="1"/>
    </xf>
    <xf numFmtId="0" fontId="11" fillId="0" borderId="0" xfId="0" applyFont="1" applyFill="1" applyBorder="1"/>
    <xf numFmtId="0" fontId="1" fillId="0" borderId="2" xfId="0" applyFont="1" applyFill="1" applyBorder="1"/>
    <xf numFmtId="3" fontId="9" fillId="0" borderId="2" xfId="0" applyNumberFormat="1" applyFont="1" applyFill="1" applyBorder="1" applyAlignment="1">
      <alignment horizontal="center" vertical="center" wrapText="1"/>
    </xf>
    <xf numFmtId="3" fontId="9" fillId="0" borderId="9" xfId="0" applyNumberFormat="1" applyFont="1" applyFill="1" applyBorder="1" applyAlignment="1">
      <alignment horizontal="center" vertical="center" wrapText="1"/>
    </xf>
    <xf numFmtId="3" fontId="9" fillId="0" borderId="2" xfId="0" applyNumberFormat="1" applyFont="1" applyFill="1" applyBorder="1" applyAlignment="1">
      <alignment horizontal="center" vertical="center"/>
    </xf>
    <xf numFmtId="3" fontId="9" fillId="0" borderId="3" xfId="0" applyNumberFormat="1" applyFont="1" applyFill="1" applyBorder="1" applyAlignment="1">
      <alignment horizontal="center" vertical="center" wrapText="1"/>
    </xf>
    <xf numFmtId="3" fontId="9" fillId="0" borderId="3" xfId="0" applyNumberFormat="1" applyFont="1" applyFill="1" applyBorder="1" applyAlignment="1">
      <alignment horizontal="center" vertical="center"/>
    </xf>
    <xf numFmtId="3" fontId="1" fillId="0" borderId="2" xfId="0" applyNumberFormat="1" applyFont="1" applyFill="1" applyBorder="1" applyAlignment="1">
      <alignment horizontal="center"/>
    </xf>
    <xf numFmtId="3" fontId="1" fillId="0" borderId="3" xfId="0" applyNumberFormat="1" applyFont="1" applyFill="1" applyBorder="1" applyAlignment="1">
      <alignment horizontal="center"/>
    </xf>
    <xf numFmtId="3" fontId="1" fillId="2" borderId="2" xfId="0" applyNumberFormat="1" applyFont="1" applyFill="1" applyBorder="1"/>
    <xf numFmtId="3" fontId="1" fillId="2" borderId="3" xfId="0" applyNumberFormat="1" applyFont="1" applyFill="1" applyBorder="1"/>
    <xf numFmtId="0" fontId="1" fillId="2" borderId="2" xfId="0" applyFont="1" applyFill="1" applyBorder="1" applyAlignment="1"/>
    <xf numFmtId="0" fontId="1" fillId="2" borderId="2" xfId="0" applyFont="1" applyFill="1" applyBorder="1"/>
    <xf numFmtId="0" fontId="3" fillId="0" borderId="0" xfId="0" applyFont="1" applyFill="1" applyBorder="1" applyAlignment="1"/>
    <xf numFmtId="0" fontId="2" fillId="0" borderId="0" xfId="0" applyFont="1" applyFill="1" applyBorder="1" applyAlignment="1">
      <alignment horizontal="right"/>
    </xf>
    <xf numFmtId="0" fontId="4"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0" xfId="0" applyFont="1" applyFill="1" applyBorder="1" applyAlignment="1">
      <alignment horizontal="center"/>
    </xf>
    <xf numFmtId="0" fontId="1" fillId="0" borderId="1" xfId="0" applyFont="1" applyFill="1" applyBorder="1" applyAlignment="1">
      <alignment horizontal="center" vertical="top"/>
    </xf>
    <xf numFmtId="0" fontId="1" fillId="0" borderId="7" xfId="0" applyFont="1" applyFill="1" applyBorder="1" applyAlignment="1">
      <alignment horizontal="center" vertical="top"/>
    </xf>
    <xf numFmtId="0" fontId="1" fillId="0" borderId="6" xfId="0" applyFont="1" applyFill="1" applyBorder="1" applyAlignment="1">
      <alignment horizontal="center" vertical="top"/>
    </xf>
    <xf numFmtId="0" fontId="1" fillId="0" borderId="3" xfId="0" applyFont="1" applyFill="1" applyBorder="1" applyAlignment="1">
      <alignment horizontal="left"/>
    </xf>
    <xf numFmtId="0" fontId="1" fillId="0" borderId="4" xfId="0" applyFont="1" applyFill="1" applyBorder="1" applyAlignment="1">
      <alignment horizontal="left"/>
    </xf>
    <xf numFmtId="0" fontId="1" fillId="0" borderId="5"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5" xfId="0" applyFont="1" applyFill="1" applyBorder="1" applyAlignment="1">
      <alignment horizontal="left"/>
    </xf>
    <xf numFmtId="0" fontId="1" fillId="0" borderId="1"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6" xfId="0" applyFont="1" applyFill="1" applyBorder="1" applyAlignment="1">
      <alignment horizontal="left" vertical="top" wrapText="1"/>
    </xf>
  </cellXfs>
  <cellStyles count="2">
    <cellStyle name="Normal"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P74"/>
  <sheetViews>
    <sheetView tabSelected="1" topLeftCell="A9" zoomScaleNormal="100" zoomScaleSheetLayoutView="90" workbookViewId="0">
      <selection activeCell="C9" sqref="C9"/>
    </sheetView>
  </sheetViews>
  <sheetFormatPr defaultColWidth="9.140625" defaultRowHeight="15" x14ac:dyDescent="0.25"/>
  <cols>
    <col min="1" max="1" width="4.85546875" style="1" customWidth="1"/>
    <col min="2" max="2" width="14.140625" style="1" customWidth="1"/>
    <col min="3" max="3" width="54.85546875" style="1" customWidth="1"/>
    <col min="4" max="4" width="15.85546875" style="1" customWidth="1"/>
    <col min="5" max="5" width="24.5703125" style="1" customWidth="1"/>
    <col min="6" max="6" width="10.85546875" style="1" customWidth="1"/>
    <col min="7" max="7" width="13.28515625" style="1" customWidth="1"/>
    <col min="8" max="9" width="12.140625" style="1" customWidth="1"/>
    <col min="10" max="10" width="11.5703125" style="1" customWidth="1"/>
    <col min="11" max="11" width="10.7109375" style="22" customWidth="1"/>
    <col min="12" max="146" width="9.140625" style="22"/>
    <col min="147" max="16384" width="9.140625" style="1"/>
  </cols>
  <sheetData>
    <row r="1" spans="1:146" s="34" customFormat="1" ht="15.75" x14ac:dyDescent="0.25">
      <c r="A1" s="33"/>
      <c r="J1" s="35" t="s">
        <v>105</v>
      </c>
    </row>
    <row r="2" spans="1:146" x14ac:dyDescent="0.25">
      <c r="G2" s="65"/>
      <c r="H2" s="65"/>
      <c r="I2" s="65"/>
      <c r="J2" s="65"/>
      <c r="K2" s="65"/>
    </row>
    <row r="3" spans="1:146" ht="20.25" x14ac:dyDescent="0.3">
      <c r="A3" s="71" t="s">
        <v>103</v>
      </c>
      <c r="B3" s="71"/>
      <c r="C3" s="71"/>
      <c r="D3" s="71"/>
      <c r="E3" s="71"/>
      <c r="F3" s="71"/>
      <c r="G3" s="71"/>
      <c r="H3" s="71"/>
      <c r="I3" s="71"/>
      <c r="J3" s="71"/>
      <c r="K3" s="64"/>
    </row>
    <row r="4" spans="1:146" x14ac:dyDescent="0.25">
      <c r="J4" s="16" t="s">
        <v>102</v>
      </c>
    </row>
    <row r="5" spans="1:146" ht="57" customHeight="1" x14ac:dyDescent="0.25">
      <c r="A5" s="66" t="s">
        <v>0</v>
      </c>
      <c r="B5" s="66" t="s">
        <v>1</v>
      </c>
      <c r="C5" s="66" t="s">
        <v>104</v>
      </c>
      <c r="D5" s="66" t="s">
        <v>90</v>
      </c>
      <c r="E5" s="66" t="s">
        <v>2</v>
      </c>
      <c r="F5" s="68" t="s">
        <v>91</v>
      </c>
      <c r="G5" s="69"/>
      <c r="H5" s="69"/>
      <c r="I5" s="69"/>
      <c r="J5" s="70"/>
      <c r="K5" s="23"/>
    </row>
    <row r="6" spans="1:146" ht="107.25" customHeight="1" x14ac:dyDescent="0.25">
      <c r="A6" s="67"/>
      <c r="B6" s="67"/>
      <c r="C6" s="67"/>
      <c r="D6" s="67"/>
      <c r="E6" s="67"/>
      <c r="F6" s="19" t="s">
        <v>85</v>
      </c>
      <c r="G6" s="19" t="s">
        <v>86</v>
      </c>
      <c r="H6" s="19" t="s">
        <v>87</v>
      </c>
      <c r="I6" s="19" t="s">
        <v>88</v>
      </c>
      <c r="J6" s="19" t="s">
        <v>89</v>
      </c>
      <c r="K6" s="23"/>
    </row>
    <row r="7" spans="1:146" x14ac:dyDescent="0.25">
      <c r="A7" s="2">
        <v>1</v>
      </c>
      <c r="B7" s="2">
        <v>2</v>
      </c>
      <c r="C7" s="3">
        <v>3</v>
      </c>
      <c r="D7" s="3">
        <v>4</v>
      </c>
      <c r="E7" s="4">
        <v>5</v>
      </c>
      <c r="F7" s="3">
        <v>6</v>
      </c>
      <c r="G7" s="4">
        <v>7</v>
      </c>
      <c r="H7" s="3">
        <v>8</v>
      </c>
      <c r="I7" s="20">
        <v>9</v>
      </c>
      <c r="J7" s="2">
        <v>10</v>
      </c>
      <c r="K7" s="24"/>
    </row>
    <row r="8" spans="1:146" s="8" customFormat="1" ht="45" x14ac:dyDescent="0.25">
      <c r="A8" s="73">
        <v>1</v>
      </c>
      <c r="B8" s="81" t="s">
        <v>3</v>
      </c>
      <c r="C8" s="36" t="s">
        <v>92</v>
      </c>
      <c r="D8" s="37" t="s">
        <v>5</v>
      </c>
      <c r="E8" s="32" t="s">
        <v>6</v>
      </c>
      <c r="F8" s="38">
        <v>0</v>
      </c>
      <c r="G8" s="38">
        <v>5</v>
      </c>
      <c r="H8" s="39">
        <v>5</v>
      </c>
      <c r="I8" s="40">
        <v>5</v>
      </c>
      <c r="J8" s="38">
        <v>5</v>
      </c>
      <c r="K8" s="25"/>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row>
    <row r="9" spans="1:146" s="8" customFormat="1" ht="45" x14ac:dyDescent="0.25">
      <c r="A9" s="73"/>
      <c r="B9" s="82"/>
      <c r="C9" s="36" t="s">
        <v>93</v>
      </c>
      <c r="D9" s="37" t="s">
        <v>5</v>
      </c>
      <c r="E9" s="32" t="s">
        <v>7</v>
      </c>
      <c r="F9" s="39">
        <v>8452</v>
      </c>
      <c r="G9" s="39">
        <v>8700</v>
      </c>
      <c r="H9" s="39">
        <v>8960</v>
      </c>
      <c r="I9" s="41">
        <v>9410</v>
      </c>
      <c r="J9" s="39">
        <v>9440</v>
      </c>
      <c r="K9" s="25"/>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row>
    <row r="10" spans="1:146" s="8" customFormat="1" ht="45" x14ac:dyDescent="0.25">
      <c r="A10" s="73"/>
      <c r="B10" s="82"/>
      <c r="C10" s="36" t="s">
        <v>94</v>
      </c>
      <c r="D10" s="37" t="s">
        <v>5</v>
      </c>
      <c r="E10" s="32" t="s">
        <v>8</v>
      </c>
      <c r="F10" s="38">
        <v>5</v>
      </c>
      <c r="G10" s="39">
        <v>2</v>
      </c>
      <c r="H10" s="38">
        <v>2</v>
      </c>
      <c r="I10" s="41">
        <v>2</v>
      </c>
      <c r="J10" s="39">
        <v>2</v>
      </c>
      <c r="K10" s="25"/>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row>
    <row r="11" spans="1:146" s="8" customFormat="1" ht="45" x14ac:dyDescent="0.25">
      <c r="A11" s="73"/>
      <c r="B11" s="82"/>
      <c r="C11" s="36" t="s">
        <v>95</v>
      </c>
      <c r="D11" s="37" t="s">
        <v>5</v>
      </c>
      <c r="E11" s="32" t="s">
        <v>9</v>
      </c>
      <c r="F11" s="42">
        <v>35319</v>
      </c>
      <c r="G11" s="42">
        <v>36300</v>
      </c>
      <c r="H11" s="42">
        <v>37800</v>
      </c>
      <c r="I11" s="43">
        <v>39700</v>
      </c>
      <c r="J11" s="42">
        <v>39900</v>
      </c>
      <c r="K11" s="25"/>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row>
    <row r="12" spans="1:146" s="8" customFormat="1" ht="45" x14ac:dyDescent="0.25">
      <c r="A12" s="73"/>
      <c r="B12" s="82"/>
      <c r="C12" s="36" t="s">
        <v>96</v>
      </c>
      <c r="D12" s="37" t="s">
        <v>5</v>
      </c>
      <c r="E12" s="32" t="s">
        <v>10</v>
      </c>
      <c r="F12" s="27">
        <v>1872376</v>
      </c>
      <c r="G12" s="44">
        <v>1530000</v>
      </c>
      <c r="H12" s="44">
        <v>1697309</v>
      </c>
      <c r="I12" s="45">
        <v>1728311</v>
      </c>
      <c r="J12" s="44">
        <v>1733687</v>
      </c>
      <c r="K12" s="25"/>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row>
    <row r="13" spans="1:146" s="8" customFormat="1" ht="45" x14ac:dyDescent="0.25">
      <c r="A13" s="73"/>
      <c r="B13" s="82"/>
      <c r="C13" s="36" t="s">
        <v>97</v>
      </c>
      <c r="D13" s="37" t="s">
        <v>5</v>
      </c>
      <c r="E13" s="32" t="s">
        <v>11</v>
      </c>
      <c r="F13" s="42">
        <v>627893</v>
      </c>
      <c r="G13" s="42">
        <f>522000-500</f>
        <v>521500</v>
      </c>
      <c r="H13" s="42">
        <f>567791-600</f>
        <v>567191</v>
      </c>
      <c r="I13" s="43">
        <f>588991-600</f>
        <v>588391</v>
      </c>
      <c r="J13" s="42">
        <f>589991-600</f>
        <v>589391</v>
      </c>
      <c r="K13" s="25"/>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row>
    <row r="14" spans="1:146" s="8" customFormat="1" ht="45" x14ac:dyDescent="0.25">
      <c r="A14" s="73"/>
      <c r="B14" s="82"/>
      <c r="C14" s="36" t="s">
        <v>98</v>
      </c>
      <c r="D14" s="37" t="s">
        <v>12</v>
      </c>
      <c r="E14" s="32" t="s">
        <v>13</v>
      </c>
      <c r="F14" s="46">
        <v>1214789</v>
      </c>
      <c r="G14" s="47">
        <v>1273993</v>
      </c>
      <c r="H14" s="39">
        <v>1461213</v>
      </c>
      <c r="I14" s="40">
        <v>1453325</v>
      </c>
      <c r="J14" s="38">
        <v>1463325</v>
      </c>
      <c r="K14" s="25"/>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row>
    <row r="15" spans="1:146" s="8" customFormat="1" ht="45" x14ac:dyDescent="0.25">
      <c r="A15" s="73"/>
      <c r="B15" s="82"/>
      <c r="C15" s="14" t="s">
        <v>14</v>
      </c>
      <c r="D15" s="37" t="s">
        <v>5</v>
      </c>
      <c r="E15" s="32" t="s">
        <v>15</v>
      </c>
      <c r="F15" s="28">
        <v>0</v>
      </c>
      <c r="G15" s="48">
        <v>0</v>
      </c>
      <c r="H15" s="48">
        <v>0</v>
      </c>
      <c r="I15" s="49">
        <v>0</v>
      </c>
      <c r="J15" s="48">
        <v>0</v>
      </c>
      <c r="K15" s="25"/>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row>
    <row r="16" spans="1:146" s="8" customFormat="1" ht="45" x14ac:dyDescent="0.25">
      <c r="A16" s="73"/>
      <c r="B16" s="82"/>
      <c r="C16" s="14" t="s">
        <v>16</v>
      </c>
      <c r="D16" s="37" t="s">
        <v>5</v>
      </c>
      <c r="E16" s="32" t="s">
        <v>17</v>
      </c>
      <c r="F16" s="28">
        <v>0</v>
      </c>
      <c r="G16" s="48">
        <v>0</v>
      </c>
      <c r="H16" s="48">
        <v>0</v>
      </c>
      <c r="I16" s="49">
        <v>0</v>
      </c>
      <c r="J16" s="48">
        <v>0</v>
      </c>
      <c r="K16" s="25"/>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c r="EN16" s="26"/>
      <c r="EO16" s="26"/>
      <c r="EP16" s="26"/>
    </row>
    <row r="17" spans="1:146" s="8" customFormat="1" ht="45" x14ac:dyDescent="0.25">
      <c r="A17" s="73"/>
      <c r="B17" s="82"/>
      <c r="C17" s="14" t="s">
        <v>99</v>
      </c>
      <c r="D17" s="37" t="s">
        <v>5</v>
      </c>
      <c r="E17" s="32" t="s">
        <v>18</v>
      </c>
      <c r="F17" s="28">
        <v>0</v>
      </c>
      <c r="G17" s="48">
        <v>0</v>
      </c>
      <c r="H17" s="48">
        <v>0</v>
      </c>
      <c r="I17" s="49">
        <v>0</v>
      </c>
      <c r="J17" s="48">
        <v>0</v>
      </c>
      <c r="K17" s="25"/>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row>
    <row r="18" spans="1:146" s="8" customFormat="1" ht="45" x14ac:dyDescent="0.25">
      <c r="A18" s="73"/>
      <c r="B18" s="82"/>
      <c r="C18" s="14" t="s">
        <v>19</v>
      </c>
      <c r="D18" s="37" t="s">
        <v>5</v>
      </c>
      <c r="E18" s="32" t="s">
        <v>20</v>
      </c>
      <c r="F18" s="28">
        <v>0</v>
      </c>
      <c r="G18" s="48">
        <v>500</v>
      </c>
      <c r="H18" s="48">
        <v>600</v>
      </c>
      <c r="I18" s="49">
        <v>600</v>
      </c>
      <c r="J18" s="48">
        <v>600</v>
      </c>
      <c r="K18" s="25"/>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row>
    <row r="19" spans="1:146" s="8" customFormat="1" ht="45" x14ac:dyDescent="0.25">
      <c r="A19" s="73"/>
      <c r="B19" s="82"/>
      <c r="C19" s="14" t="s">
        <v>21</v>
      </c>
      <c r="D19" s="37" t="s">
        <v>5</v>
      </c>
      <c r="E19" s="32" t="s">
        <v>22</v>
      </c>
      <c r="F19" s="50">
        <v>25</v>
      </c>
      <c r="G19" s="29">
        <v>0</v>
      </c>
      <c r="H19" s="29">
        <v>0</v>
      </c>
      <c r="I19" s="30">
        <v>0</v>
      </c>
      <c r="J19" s="29">
        <v>0</v>
      </c>
      <c r="K19" s="25"/>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row>
    <row r="20" spans="1:146" x14ac:dyDescent="0.25">
      <c r="A20" s="73"/>
      <c r="B20" s="83"/>
      <c r="C20" s="78" t="s">
        <v>23</v>
      </c>
      <c r="D20" s="79"/>
      <c r="E20" s="80"/>
      <c r="F20" s="60">
        <v>3758859</v>
      </c>
      <c r="G20" s="60">
        <v>3371000</v>
      </c>
      <c r="H20" s="60">
        <v>3773080</v>
      </c>
      <c r="I20" s="61">
        <v>3819744</v>
      </c>
      <c r="J20" s="60">
        <v>3836350</v>
      </c>
      <c r="K20" s="51"/>
      <c r="L20" s="51"/>
      <c r="M20" s="51"/>
      <c r="N20" s="51"/>
      <c r="O20" s="51"/>
      <c r="P20" s="51"/>
      <c r="Q20" s="51"/>
      <c r="R20" s="51"/>
      <c r="S20" s="51"/>
      <c r="T20" s="51"/>
      <c r="U20" s="51"/>
      <c r="V20" s="51"/>
      <c r="W20" s="51"/>
      <c r="X20" s="51"/>
    </row>
    <row r="21" spans="1:146" x14ac:dyDescent="0.25">
      <c r="A21" s="74"/>
      <c r="B21" s="63" t="s">
        <v>24</v>
      </c>
      <c r="C21" s="62"/>
      <c r="D21" s="62"/>
      <c r="E21" s="62"/>
      <c r="F21" s="60">
        <v>3758859</v>
      </c>
      <c r="G21" s="60">
        <v>3371000</v>
      </c>
      <c r="H21" s="60">
        <v>3773080</v>
      </c>
      <c r="I21" s="61">
        <v>3819744</v>
      </c>
      <c r="J21" s="60">
        <v>3836350</v>
      </c>
      <c r="K21" s="51"/>
      <c r="L21" s="51"/>
      <c r="M21" s="51"/>
      <c r="N21" s="51"/>
      <c r="O21" s="51"/>
      <c r="P21" s="51"/>
      <c r="Q21" s="51"/>
      <c r="R21" s="51"/>
      <c r="S21" s="51"/>
      <c r="T21" s="51"/>
      <c r="U21" s="51"/>
      <c r="V21" s="51"/>
      <c r="W21" s="51"/>
      <c r="X21" s="51"/>
    </row>
    <row r="22" spans="1:146" ht="195" x14ac:dyDescent="0.25">
      <c r="A22" s="72">
        <v>2</v>
      </c>
      <c r="B22" s="81" t="s">
        <v>25</v>
      </c>
      <c r="C22" s="7" t="s">
        <v>26</v>
      </c>
      <c r="D22" s="5" t="s">
        <v>27</v>
      </c>
      <c r="E22" s="32" t="s">
        <v>28</v>
      </c>
      <c r="F22" s="53">
        <v>1281032</v>
      </c>
      <c r="G22" s="53">
        <v>1325747</v>
      </c>
      <c r="H22" s="54">
        <v>1339807</v>
      </c>
      <c r="I22" s="54">
        <v>1362992</v>
      </c>
      <c r="J22" s="54">
        <v>1390000</v>
      </c>
      <c r="K22" s="25"/>
    </row>
    <row r="23" spans="1:146" ht="75" x14ac:dyDescent="0.25">
      <c r="A23" s="73"/>
      <c r="B23" s="82"/>
      <c r="C23" s="7" t="s">
        <v>29</v>
      </c>
      <c r="D23" s="5" t="s">
        <v>27</v>
      </c>
      <c r="E23" s="32" t="s">
        <v>28</v>
      </c>
      <c r="F23" s="53">
        <v>2739966</v>
      </c>
      <c r="G23" s="53">
        <v>3025228</v>
      </c>
      <c r="H23" s="55">
        <v>3147246</v>
      </c>
      <c r="I23" s="56">
        <v>3295026</v>
      </c>
      <c r="J23" s="53">
        <v>3395026</v>
      </c>
      <c r="K23" s="25"/>
    </row>
    <row r="24" spans="1:146" ht="105" x14ac:dyDescent="0.25">
      <c r="A24" s="73"/>
      <c r="B24" s="82"/>
      <c r="C24" s="7" t="s">
        <v>30</v>
      </c>
      <c r="D24" s="5" t="s">
        <v>27</v>
      </c>
      <c r="E24" s="32" t="s">
        <v>28</v>
      </c>
      <c r="F24" s="53">
        <v>647178</v>
      </c>
      <c r="G24" s="53">
        <v>717342</v>
      </c>
      <c r="H24" s="55">
        <v>774729</v>
      </c>
      <c r="I24" s="56">
        <v>836707</v>
      </c>
      <c r="J24" s="53">
        <v>838707</v>
      </c>
      <c r="K24" s="25"/>
    </row>
    <row r="25" spans="1:146" ht="90" x14ac:dyDescent="0.25">
      <c r="A25" s="73"/>
      <c r="B25" s="82"/>
      <c r="C25" s="7" t="s">
        <v>31</v>
      </c>
      <c r="D25" s="5" t="s">
        <v>27</v>
      </c>
      <c r="E25" s="32" t="s">
        <v>28</v>
      </c>
      <c r="F25" s="53">
        <v>6232</v>
      </c>
      <c r="G25" s="53">
        <v>11308</v>
      </c>
      <c r="H25" s="55">
        <v>12213</v>
      </c>
      <c r="I25" s="56">
        <v>13190</v>
      </c>
      <c r="J25" s="53">
        <v>13200</v>
      </c>
      <c r="K25" s="25"/>
    </row>
    <row r="26" spans="1:146" ht="45" x14ac:dyDescent="0.25">
      <c r="A26" s="73"/>
      <c r="B26" s="82"/>
      <c r="C26" s="7" t="s">
        <v>32</v>
      </c>
      <c r="D26" s="5" t="s">
        <v>27</v>
      </c>
      <c r="E26" s="32" t="s">
        <v>28</v>
      </c>
      <c r="F26" s="53">
        <v>60992</v>
      </c>
      <c r="G26" s="53">
        <v>80016</v>
      </c>
      <c r="H26" s="55">
        <v>68417</v>
      </c>
      <c r="I26" s="56">
        <v>93330</v>
      </c>
      <c r="J26" s="53">
        <v>93530</v>
      </c>
      <c r="K26" s="25"/>
    </row>
    <row r="27" spans="1:146" ht="45" x14ac:dyDescent="0.25">
      <c r="A27" s="73"/>
      <c r="B27" s="82"/>
      <c r="C27" s="7" t="s">
        <v>33</v>
      </c>
      <c r="D27" s="5" t="s">
        <v>27</v>
      </c>
      <c r="E27" s="32" t="s">
        <v>28</v>
      </c>
      <c r="F27" s="53">
        <v>1038</v>
      </c>
      <c r="G27" s="53">
        <v>1114</v>
      </c>
      <c r="H27" s="55">
        <v>1208</v>
      </c>
      <c r="I27" s="56">
        <v>1320</v>
      </c>
      <c r="J27" s="53">
        <v>1420</v>
      </c>
      <c r="K27" s="25"/>
    </row>
    <row r="28" spans="1:146" ht="45" x14ac:dyDescent="0.25">
      <c r="A28" s="73"/>
      <c r="B28" s="82"/>
      <c r="C28" s="7" t="s">
        <v>34</v>
      </c>
      <c r="D28" s="5" t="s">
        <v>27</v>
      </c>
      <c r="E28" s="32" t="s">
        <v>28</v>
      </c>
      <c r="F28" s="53">
        <v>92014</v>
      </c>
      <c r="G28" s="53">
        <v>110420</v>
      </c>
      <c r="H28" s="55">
        <v>119250</v>
      </c>
      <c r="I28" s="56">
        <v>128790</v>
      </c>
      <c r="J28" s="53">
        <v>129790</v>
      </c>
      <c r="K28" s="25"/>
    </row>
    <row r="29" spans="1:146" ht="45" x14ac:dyDescent="0.25">
      <c r="A29" s="73"/>
      <c r="B29" s="82"/>
      <c r="C29" s="7" t="s">
        <v>35</v>
      </c>
      <c r="D29" s="5" t="s">
        <v>27</v>
      </c>
      <c r="E29" s="32" t="s">
        <v>28</v>
      </c>
      <c r="F29" s="53">
        <v>15</v>
      </c>
      <c r="G29" s="53">
        <v>16</v>
      </c>
      <c r="H29" s="55">
        <v>16</v>
      </c>
      <c r="I29" s="56">
        <v>16</v>
      </c>
      <c r="J29" s="53">
        <v>16</v>
      </c>
      <c r="K29" s="25"/>
    </row>
    <row r="30" spans="1:146" ht="60" x14ac:dyDescent="0.25">
      <c r="A30" s="73"/>
      <c r="B30" s="82"/>
      <c r="C30" s="7" t="s">
        <v>36</v>
      </c>
      <c r="D30" s="5" t="s">
        <v>27</v>
      </c>
      <c r="E30" s="32" t="s">
        <v>28</v>
      </c>
      <c r="F30" s="53">
        <v>94896</v>
      </c>
      <c r="G30" s="53">
        <v>113870</v>
      </c>
      <c r="H30" s="55">
        <v>122985</v>
      </c>
      <c r="I30" s="56">
        <v>132820</v>
      </c>
      <c r="J30" s="53">
        <v>133520</v>
      </c>
      <c r="K30" s="25"/>
    </row>
    <row r="31" spans="1:146" ht="30" x14ac:dyDescent="0.25">
      <c r="A31" s="73"/>
      <c r="B31" s="82"/>
      <c r="C31" s="7" t="s">
        <v>37</v>
      </c>
      <c r="D31" s="5" t="s">
        <v>27</v>
      </c>
      <c r="E31" s="32" t="s">
        <v>28</v>
      </c>
      <c r="F31" s="53">
        <v>741</v>
      </c>
      <c r="G31" s="53">
        <v>759</v>
      </c>
      <c r="H31" s="55">
        <v>777</v>
      </c>
      <c r="I31" s="56">
        <v>839</v>
      </c>
      <c r="J31" s="53">
        <v>839</v>
      </c>
      <c r="K31" s="25"/>
    </row>
    <row r="32" spans="1:146" ht="75" x14ac:dyDescent="0.25">
      <c r="A32" s="73"/>
      <c r="B32" s="82"/>
      <c r="C32" s="7" t="s">
        <v>38</v>
      </c>
      <c r="D32" s="5" t="s">
        <v>27</v>
      </c>
      <c r="E32" s="32" t="s">
        <v>28</v>
      </c>
      <c r="F32" s="53">
        <v>48757</v>
      </c>
      <c r="G32" s="53">
        <v>58508</v>
      </c>
      <c r="H32" s="55">
        <v>63190</v>
      </c>
      <c r="I32" s="56">
        <v>68240</v>
      </c>
      <c r="J32" s="53">
        <v>69240</v>
      </c>
      <c r="K32" s="25"/>
    </row>
    <row r="33" spans="1:11" ht="30" x14ac:dyDescent="0.25">
      <c r="A33" s="73"/>
      <c r="B33" s="82"/>
      <c r="C33" s="7" t="s">
        <v>39</v>
      </c>
      <c r="D33" s="5" t="s">
        <v>27</v>
      </c>
      <c r="E33" s="32" t="s">
        <v>28</v>
      </c>
      <c r="F33" s="53">
        <v>0</v>
      </c>
      <c r="G33" s="53">
        <v>0</v>
      </c>
      <c r="H33" s="53">
        <v>0</v>
      </c>
      <c r="I33" s="56">
        <v>0</v>
      </c>
      <c r="J33" s="53">
        <v>0</v>
      </c>
      <c r="K33" s="25"/>
    </row>
    <row r="34" spans="1:11" ht="30" x14ac:dyDescent="0.25">
      <c r="A34" s="73"/>
      <c r="B34" s="82"/>
      <c r="C34" s="7" t="s">
        <v>40</v>
      </c>
      <c r="D34" s="5" t="s">
        <v>27</v>
      </c>
      <c r="E34" s="32" t="s">
        <v>28</v>
      </c>
      <c r="F34" s="53">
        <v>18104</v>
      </c>
      <c r="G34" s="53">
        <v>18200</v>
      </c>
      <c r="H34" s="55">
        <v>19650</v>
      </c>
      <c r="I34" s="56">
        <v>21220</v>
      </c>
      <c r="J34" s="53">
        <v>21320</v>
      </c>
      <c r="K34" s="25"/>
    </row>
    <row r="35" spans="1:11" ht="45" x14ac:dyDescent="0.25">
      <c r="A35" s="73"/>
      <c r="B35" s="82"/>
      <c r="C35" s="7" t="s">
        <v>41</v>
      </c>
      <c r="D35" s="5" t="s">
        <v>27</v>
      </c>
      <c r="E35" s="32" t="s">
        <v>28</v>
      </c>
      <c r="F35" s="53">
        <v>222</v>
      </c>
      <c r="G35" s="53">
        <v>259</v>
      </c>
      <c r="H35" s="55">
        <v>280</v>
      </c>
      <c r="I35" s="56">
        <v>302</v>
      </c>
      <c r="J35" s="53">
        <v>302</v>
      </c>
      <c r="K35" s="25"/>
    </row>
    <row r="36" spans="1:11" ht="60" x14ac:dyDescent="0.25">
      <c r="A36" s="73"/>
      <c r="B36" s="82"/>
      <c r="C36" s="9" t="s">
        <v>42</v>
      </c>
      <c r="D36" s="10" t="s">
        <v>27</v>
      </c>
      <c r="E36" s="32" t="s">
        <v>28</v>
      </c>
      <c r="F36" s="53">
        <v>274</v>
      </c>
      <c r="G36" s="53">
        <v>290</v>
      </c>
      <c r="H36" s="55">
        <v>300</v>
      </c>
      <c r="I36" s="56">
        <v>310</v>
      </c>
      <c r="J36" s="53">
        <v>320</v>
      </c>
      <c r="K36" s="26"/>
    </row>
    <row r="37" spans="1:11" ht="75" x14ac:dyDescent="0.25">
      <c r="A37" s="73"/>
      <c r="B37" s="82"/>
      <c r="C37" s="9" t="s">
        <v>43</v>
      </c>
      <c r="D37" s="10" t="s">
        <v>27</v>
      </c>
      <c r="E37" s="32" t="s">
        <v>28</v>
      </c>
      <c r="F37" s="53">
        <v>269</v>
      </c>
      <c r="G37" s="53">
        <v>320</v>
      </c>
      <c r="H37" s="55">
        <v>349</v>
      </c>
      <c r="I37" s="56">
        <v>377</v>
      </c>
      <c r="J37" s="53">
        <v>377</v>
      </c>
      <c r="K37" s="26"/>
    </row>
    <row r="38" spans="1:11" ht="45" x14ac:dyDescent="0.25">
      <c r="A38" s="73"/>
      <c r="B38" s="82"/>
      <c r="C38" s="9" t="s">
        <v>44</v>
      </c>
      <c r="D38" s="10" t="s">
        <v>27</v>
      </c>
      <c r="E38" s="32" t="s">
        <v>28</v>
      </c>
      <c r="F38" s="53">
        <v>171</v>
      </c>
      <c r="G38" s="53">
        <v>175</v>
      </c>
      <c r="H38" s="55">
        <v>190</v>
      </c>
      <c r="I38" s="56">
        <v>200</v>
      </c>
      <c r="J38" s="53">
        <v>200</v>
      </c>
      <c r="K38" s="26"/>
    </row>
    <row r="39" spans="1:11" ht="90" x14ac:dyDescent="0.25">
      <c r="A39" s="73"/>
      <c r="B39" s="82"/>
      <c r="C39" s="9" t="s">
        <v>45</v>
      </c>
      <c r="D39" s="10" t="s">
        <v>27</v>
      </c>
      <c r="E39" s="32" t="s">
        <v>28</v>
      </c>
      <c r="F39" s="53">
        <v>7789</v>
      </c>
      <c r="G39" s="53">
        <v>9347</v>
      </c>
      <c r="H39" s="55">
        <v>10095</v>
      </c>
      <c r="I39" s="56">
        <v>10900</v>
      </c>
      <c r="J39" s="53">
        <v>11100</v>
      </c>
      <c r="K39" s="26"/>
    </row>
    <row r="40" spans="1:11" ht="30" x14ac:dyDescent="0.25">
      <c r="A40" s="73"/>
      <c r="B40" s="82"/>
      <c r="C40" s="9" t="s">
        <v>46</v>
      </c>
      <c r="D40" s="10" t="s">
        <v>27</v>
      </c>
      <c r="E40" s="32" t="s">
        <v>28</v>
      </c>
      <c r="F40" s="53">
        <v>0</v>
      </c>
      <c r="G40" s="53">
        <v>1</v>
      </c>
      <c r="H40" s="53">
        <v>1</v>
      </c>
      <c r="I40" s="56">
        <v>1</v>
      </c>
      <c r="J40" s="53">
        <v>1</v>
      </c>
      <c r="K40" s="26"/>
    </row>
    <row r="41" spans="1:11" ht="105" x14ac:dyDescent="0.25">
      <c r="A41" s="73"/>
      <c r="B41" s="82"/>
      <c r="C41" s="9" t="s">
        <v>47</v>
      </c>
      <c r="D41" s="10" t="s">
        <v>27</v>
      </c>
      <c r="E41" s="32" t="s">
        <v>28</v>
      </c>
      <c r="F41" s="53">
        <v>0</v>
      </c>
      <c r="G41" s="53">
        <v>0</v>
      </c>
      <c r="H41" s="53">
        <v>0</v>
      </c>
      <c r="I41" s="56">
        <v>0</v>
      </c>
      <c r="J41" s="53">
        <v>0</v>
      </c>
      <c r="K41" s="26"/>
    </row>
    <row r="42" spans="1:11" ht="45" x14ac:dyDescent="0.25">
      <c r="A42" s="73"/>
      <c r="B42" s="82"/>
      <c r="C42" s="9" t="s">
        <v>48</v>
      </c>
      <c r="D42" s="10" t="s">
        <v>27</v>
      </c>
      <c r="E42" s="32" t="s">
        <v>28</v>
      </c>
      <c r="F42" s="55">
        <v>0</v>
      </c>
      <c r="G42" s="55">
        <v>0</v>
      </c>
      <c r="H42" s="55">
        <v>0</v>
      </c>
      <c r="I42" s="57">
        <v>0</v>
      </c>
      <c r="J42" s="55">
        <v>0</v>
      </c>
      <c r="K42" s="26"/>
    </row>
    <row r="43" spans="1:11" ht="60" x14ac:dyDescent="0.25">
      <c r="A43" s="73"/>
      <c r="B43" s="82"/>
      <c r="C43" s="9" t="s">
        <v>49</v>
      </c>
      <c r="D43" s="10" t="s">
        <v>27</v>
      </c>
      <c r="E43" s="32" t="s">
        <v>28</v>
      </c>
      <c r="F43" s="55">
        <v>0</v>
      </c>
      <c r="G43" s="55">
        <v>0</v>
      </c>
      <c r="H43" s="55">
        <v>0</v>
      </c>
      <c r="I43" s="57">
        <v>0</v>
      </c>
      <c r="J43" s="55">
        <v>0</v>
      </c>
      <c r="K43" s="26"/>
    </row>
    <row r="44" spans="1:11" ht="45" x14ac:dyDescent="0.25">
      <c r="A44" s="73"/>
      <c r="B44" s="82"/>
      <c r="C44" s="9" t="s">
        <v>50</v>
      </c>
      <c r="D44" s="10" t="s">
        <v>27</v>
      </c>
      <c r="E44" s="32" t="s">
        <v>28</v>
      </c>
      <c r="F44" s="55">
        <v>162</v>
      </c>
      <c r="G44" s="55">
        <v>0</v>
      </c>
      <c r="H44" s="55">
        <v>0</v>
      </c>
      <c r="I44" s="57">
        <v>0</v>
      </c>
      <c r="J44" s="55">
        <v>0</v>
      </c>
      <c r="K44" s="26"/>
    </row>
    <row r="45" spans="1:11" ht="75" x14ac:dyDescent="0.25">
      <c r="A45" s="73"/>
      <c r="B45" s="82"/>
      <c r="C45" s="11" t="s">
        <v>51</v>
      </c>
      <c r="D45" s="5" t="s">
        <v>27</v>
      </c>
      <c r="E45" s="32" t="s">
        <v>28</v>
      </c>
      <c r="F45" s="55">
        <v>0</v>
      </c>
      <c r="G45" s="55">
        <v>0</v>
      </c>
      <c r="H45" s="55">
        <v>0</v>
      </c>
      <c r="I45" s="57">
        <v>0</v>
      </c>
      <c r="J45" s="55">
        <v>0</v>
      </c>
      <c r="K45" s="25"/>
    </row>
    <row r="46" spans="1:11" ht="30" x14ac:dyDescent="0.25">
      <c r="A46" s="73"/>
      <c r="B46" s="82"/>
      <c r="C46" s="12" t="s">
        <v>52</v>
      </c>
      <c r="D46" s="5" t="s">
        <v>53</v>
      </c>
      <c r="E46" s="32" t="s">
        <v>28</v>
      </c>
      <c r="F46" s="53" t="s">
        <v>73</v>
      </c>
      <c r="G46" s="53">
        <v>1314102</v>
      </c>
      <c r="H46" s="53" t="s">
        <v>73</v>
      </c>
      <c r="I46" s="56" t="s">
        <v>73</v>
      </c>
      <c r="J46" s="53" t="s">
        <v>73</v>
      </c>
      <c r="K46" s="25"/>
    </row>
    <row r="47" spans="1:11" ht="45" x14ac:dyDescent="0.25">
      <c r="A47" s="73"/>
      <c r="B47" s="82"/>
      <c r="C47" s="7" t="s">
        <v>54</v>
      </c>
      <c r="D47" s="5" t="s">
        <v>55</v>
      </c>
      <c r="E47" s="32" t="s">
        <v>28</v>
      </c>
      <c r="F47" s="55">
        <v>3024</v>
      </c>
      <c r="G47" s="55">
        <v>4323</v>
      </c>
      <c r="H47" s="55">
        <v>4829</v>
      </c>
      <c r="I47" s="57">
        <v>4855</v>
      </c>
      <c r="J47" s="55">
        <v>4955</v>
      </c>
      <c r="K47" s="25"/>
    </row>
    <row r="48" spans="1:11" ht="105" x14ac:dyDescent="0.25">
      <c r="A48" s="73"/>
      <c r="B48" s="82"/>
      <c r="C48" s="7" t="s">
        <v>56</v>
      </c>
      <c r="D48" s="5" t="s">
        <v>55</v>
      </c>
      <c r="E48" s="32" t="s">
        <v>28</v>
      </c>
      <c r="F48" s="55">
        <v>63581</v>
      </c>
      <c r="G48" s="55">
        <v>63894</v>
      </c>
      <c r="H48" s="55">
        <v>64046</v>
      </c>
      <c r="I48" s="57">
        <v>64210</v>
      </c>
      <c r="J48" s="55">
        <v>64810</v>
      </c>
      <c r="K48" s="25"/>
    </row>
    <row r="49" spans="1:11" ht="90" x14ac:dyDescent="0.25">
      <c r="A49" s="73"/>
      <c r="B49" s="82"/>
      <c r="C49" s="7" t="s">
        <v>57</v>
      </c>
      <c r="D49" s="5" t="s">
        <v>55</v>
      </c>
      <c r="E49" s="32" t="s">
        <v>28</v>
      </c>
      <c r="F49" s="55">
        <v>0</v>
      </c>
      <c r="G49" s="55">
        <v>0</v>
      </c>
      <c r="H49" s="55">
        <v>0</v>
      </c>
      <c r="I49" s="57">
        <v>0</v>
      </c>
      <c r="J49" s="55">
        <v>0</v>
      </c>
      <c r="K49" s="25"/>
    </row>
    <row r="50" spans="1:11" ht="150" x14ac:dyDescent="0.25">
      <c r="A50" s="73"/>
      <c r="B50" s="82"/>
      <c r="C50" s="7" t="s">
        <v>58</v>
      </c>
      <c r="D50" s="5" t="s">
        <v>55</v>
      </c>
      <c r="E50" s="32" t="s">
        <v>28</v>
      </c>
      <c r="F50" s="55">
        <v>427377</v>
      </c>
      <c r="G50" s="55">
        <v>506383</v>
      </c>
      <c r="H50" s="55">
        <v>554894</v>
      </c>
      <c r="I50" s="57">
        <v>577286</v>
      </c>
      <c r="J50" s="55">
        <v>587286</v>
      </c>
      <c r="K50" s="25"/>
    </row>
    <row r="51" spans="1:11" ht="75" x14ac:dyDescent="0.25">
      <c r="A51" s="73"/>
      <c r="B51" s="82"/>
      <c r="C51" s="7" t="s">
        <v>59</v>
      </c>
      <c r="D51" s="5" t="s">
        <v>60</v>
      </c>
      <c r="E51" s="32" t="s">
        <v>28</v>
      </c>
      <c r="F51" s="55">
        <v>35008</v>
      </c>
      <c r="G51" s="55">
        <v>49978</v>
      </c>
      <c r="H51" s="53" t="s">
        <v>73</v>
      </c>
      <c r="I51" s="56" t="s">
        <v>73</v>
      </c>
      <c r="J51" s="53" t="s">
        <v>73</v>
      </c>
      <c r="K51" s="25"/>
    </row>
    <row r="52" spans="1:11" ht="195" x14ac:dyDescent="0.25">
      <c r="A52" s="73"/>
      <c r="B52" s="82"/>
      <c r="C52" s="7" t="s">
        <v>100</v>
      </c>
      <c r="D52" s="5" t="s">
        <v>61</v>
      </c>
      <c r="E52" s="32" t="s">
        <v>28</v>
      </c>
      <c r="F52" s="55">
        <v>10510</v>
      </c>
      <c r="G52" s="55">
        <v>8400</v>
      </c>
      <c r="H52" s="55">
        <v>6055</v>
      </c>
      <c r="I52" s="57">
        <v>4200</v>
      </c>
      <c r="J52" s="55">
        <v>4400</v>
      </c>
      <c r="K52" s="25"/>
    </row>
    <row r="53" spans="1:11" ht="150" x14ac:dyDescent="0.25">
      <c r="A53" s="73"/>
      <c r="B53" s="82"/>
      <c r="C53" s="7" t="s">
        <v>101</v>
      </c>
      <c r="D53" s="5" t="s">
        <v>62</v>
      </c>
      <c r="E53" s="32" t="s">
        <v>28</v>
      </c>
      <c r="F53" s="55">
        <v>33534</v>
      </c>
      <c r="G53" s="53" t="s">
        <v>73</v>
      </c>
      <c r="H53" s="53" t="s">
        <v>73</v>
      </c>
      <c r="I53" s="56" t="s">
        <v>73</v>
      </c>
      <c r="J53" s="53" t="s">
        <v>73</v>
      </c>
      <c r="K53" s="25"/>
    </row>
    <row r="54" spans="1:11" x14ac:dyDescent="0.25">
      <c r="A54" s="73"/>
      <c r="B54" s="83"/>
      <c r="C54" s="78" t="s">
        <v>23</v>
      </c>
      <c r="D54" s="79"/>
      <c r="E54" s="80"/>
      <c r="F54" s="60">
        <v>5572886</v>
      </c>
      <c r="G54" s="60">
        <v>7420000</v>
      </c>
      <c r="H54" s="60">
        <v>6310527</v>
      </c>
      <c r="I54" s="61">
        <v>6617131</v>
      </c>
      <c r="J54" s="60">
        <v>6760359</v>
      </c>
    </row>
    <row r="55" spans="1:11" x14ac:dyDescent="0.25">
      <c r="A55" s="74"/>
      <c r="B55" s="63" t="s">
        <v>63</v>
      </c>
      <c r="C55" s="63"/>
      <c r="D55" s="63"/>
      <c r="E55" s="63"/>
      <c r="F55" s="60">
        <v>5572886</v>
      </c>
      <c r="G55" s="60">
        <v>7420000</v>
      </c>
      <c r="H55" s="60">
        <v>6310527</v>
      </c>
      <c r="I55" s="61">
        <v>6617131</v>
      </c>
      <c r="J55" s="60">
        <v>6760359</v>
      </c>
    </row>
    <row r="56" spans="1:11" ht="45" x14ac:dyDescent="0.25">
      <c r="A56" s="72">
        <v>3</v>
      </c>
      <c r="B56" s="81" t="s">
        <v>64</v>
      </c>
      <c r="C56" s="7" t="s">
        <v>65</v>
      </c>
      <c r="D56" s="11" t="s">
        <v>27</v>
      </c>
      <c r="E56" s="6" t="s">
        <v>66</v>
      </c>
      <c r="F56" s="55">
        <v>22353</v>
      </c>
      <c r="G56" s="55">
        <v>24030</v>
      </c>
      <c r="H56" s="55">
        <v>24500</v>
      </c>
      <c r="I56" s="57">
        <v>24600</v>
      </c>
      <c r="J56" s="55">
        <v>24700</v>
      </c>
      <c r="K56" s="25"/>
    </row>
    <row r="57" spans="1:11" ht="75" x14ac:dyDescent="0.25">
      <c r="A57" s="73"/>
      <c r="B57" s="82"/>
      <c r="C57" s="7" t="s">
        <v>67</v>
      </c>
      <c r="D57" s="11" t="s">
        <v>27</v>
      </c>
      <c r="E57" s="6" t="s">
        <v>66</v>
      </c>
      <c r="F57" s="55">
        <v>8150</v>
      </c>
      <c r="G57" s="55">
        <v>8374</v>
      </c>
      <c r="H57" s="55">
        <v>8400</v>
      </c>
      <c r="I57" s="57">
        <v>8490</v>
      </c>
      <c r="J57" s="55">
        <v>8590</v>
      </c>
      <c r="K57" s="25"/>
    </row>
    <row r="58" spans="1:11" ht="105" x14ac:dyDescent="0.25">
      <c r="A58" s="73"/>
      <c r="B58" s="82"/>
      <c r="C58" s="7" t="s">
        <v>68</v>
      </c>
      <c r="D58" s="11" t="s">
        <v>27</v>
      </c>
      <c r="E58" s="6" t="s">
        <v>66</v>
      </c>
      <c r="F58" s="55">
        <v>8050</v>
      </c>
      <c r="G58" s="55">
        <v>8130</v>
      </c>
      <c r="H58" s="55">
        <v>8210</v>
      </c>
      <c r="I58" s="57">
        <v>8330</v>
      </c>
      <c r="J58" s="55">
        <v>8350</v>
      </c>
      <c r="K58" s="25"/>
    </row>
    <row r="59" spans="1:11" ht="150" x14ac:dyDescent="0.25">
      <c r="A59" s="73"/>
      <c r="B59" s="82"/>
      <c r="C59" s="7" t="s">
        <v>69</v>
      </c>
      <c r="D59" s="11" t="s">
        <v>27</v>
      </c>
      <c r="E59" s="6" t="s">
        <v>66</v>
      </c>
      <c r="F59" s="53">
        <v>4870</v>
      </c>
      <c r="G59" s="53">
        <v>4880</v>
      </c>
      <c r="H59" s="53">
        <v>4885</v>
      </c>
      <c r="I59" s="56">
        <v>4900</v>
      </c>
      <c r="J59" s="53">
        <v>4910</v>
      </c>
      <c r="K59" s="25"/>
    </row>
    <row r="60" spans="1:11" ht="60" x14ac:dyDescent="0.25">
      <c r="A60" s="73"/>
      <c r="B60" s="82"/>
      <c r="C60" s="7" t="s">
        <v>70</v>
      </c>
      <c r="D60" s="11" t="s">
        <v>27</v>
      </c>
      <c r="E60" s="6" t="s">
        <v>66</v>
      </c>
      <c r="F60" s="55">
        <v>12800</v>
      </c>
      <c r="G60" s="55">
        <v>12850</v>
      </c>
      <c r="H60" s="55">
        <v>12900</v>
      </c>
      <c r="I60" s="57">
        <v>12940</v>
      </c>
      <c r="J60" s="55">
        <v>12990</v>
      </c>
      <c r="K60" s="25"/>
    </row>
    <row r="61" spans="1:11" ht="45" x14ac:dyDescent="0.25">
      <c r="A61" s="73"/>
      <c r="B61" s="82"/>
      <c r="C61" s="7" t="s">
        <v>71</v>
      </c>
      <c r="D61" s="11" t="s">
        <v>27</v>
      </c>
      <c r="E61" s="6" t="s">
        <v>66</v>
      </c>
      <c r="F61" s="55">
        <v>5</v>
      </c>
      <c r="G61" s="55">
        <v>6</v>
      </c>
      <c r="H61" s="55">
        <v>5</v>
      </c>
      <c r="I61" s="57">
        <v>6</v>
      </c>
      <c r="J61" s="55">
        <v>6</v>
      </c>
      <c r="K61" s="25"/>
    </row>
    <row r="62" spans="1:11" x14ac:dyDescent="0.25">
      <c r="A62" s="73"/>
      <c r="B62" s="82"/>
      <c r="C62" s="75" t="s">
        <v>23</v>
      </c>
      <c r="D62" s="76"/>
      <c r="E62" s="77"/>
      <c r="F62" s="58">
        <v>56228</v>
      </c>
      <c r="G62" s="58">
        <v>58270</v>
      </c>
      <c r="H62" s="58">
        <v>58900</v>
      </c>
      <c r="I62" s="59">
        <v>59266</v>
      </c>
      <c r="J62" s="58">
        <v>59546</v>
      </c>
    </row>
    <row r="63" spans="1:11" ht="300" x14ac:dyDescent="0.25">
      <c r="A63" s="73"/>
      <c r="B63" s="82"/>
      <c r="C63" s="14" t="s">
        <v>72</v>
      </c>
      <c r="D63" s="15" t="s">
        <v>27</v>
      </c>
      <c r="E63" s="6" t="s">
        <v>66</v>
      </c>
      <c r="F63" s="54">
        <v>27530</v>
      </c>
      <c r="G63" s="54">
        <v>27792</v>
      </c>
      <c r="H63" s="13">
        <v>28300</v>
      </c>
      <c r="I63" s="21">
        <v>28650</v>
      </c>
      <c r="J63" s="13">
        <v>29100</v>
      </c>
      <c r="K63" s="25"/>
    </row>
    <row r="64" spans="1:11" ht="120" x14ac:dyDescent="0.25">
      <c r="A64" s="73"/>
      <c r="B64" s="82"/>
      <c r="C64" s="14" t="s">
        <v>74</v>
      </c>
      <c r="D64" s="15" t="s">
        <v>27</v>
      </c>
      <c r="E64" s="6" t="s">
        <v>66</v>
      </c>
      <c r="F64" s="54">
        <v>19050</v>
      </c>
      <c r="G64" s="54">
        <v>19240</v>
      </c>
      <c r="H64" s="13">
        <v>19600</v>
      </c>
      <c r="I64" s="21">
        <v>19800</v>
      </c>
      <c r="J64" s="13">
        <v>20100</v>
      </c>
      <c r="K64" s="25"/>
    </row>
    <row r="65" spans="1:11" ht="90" x14ac:dyDescent="0.25">
      <c r="A65" s="73"/>
      <c r="B65" s="82"/>
      <c r="C65" s="14" t="s">
        <v>75</v>
      </c>
      <c r="D65" s="15" t="s">
        <v>27</v>
      </c>
      <c r="E65" s="6" t="s">
        <v>66</v>
      </c>
      <c r="F65" s="54">
        <v>8113</v>
      </c>
      <c r="G65" s="54">
        <v>8200</v>
      </c>
      <c r="H65" s="13">
        <v>8300</v>
      </c>
      <c r="I65" s="21">
        <v>8450</v>
      </c>
      <c r="J65" s="13">
        <v>8500</v>
      </c>
      <c r="K65" s="25"/>
    </row>
    <row r="66" spans="1:11" ht="90" x14ac:dyDescent="0.25">
      <c r="A66" s="73"/>
      <c r="B66" s="82"/>
      <c r="C66" s="14" t="s">
        <v>76</v>
      </c>
      <c r="D66" s="15" t="s">
        <v>27</v>
      </c>
      <c r="E66" s="6" t="s">
        <v>66</v>
      </c>
      <c r="F66" s="54">
        <v>1065</v>
      </c>
      <c r="G66" s="54">
        <v>1080</v>
      </c>
      <c r="H66" s="13">
        <v>1090</v>
      </c>
      <c r="I66" s="21">
        <v>1100</v>
      </c>
      <c r="J66" s="13">
        <v>1110</v>
      </c>
      <c r="K66" s="25"/>
    </row>
    <row r="67" spans="1:11" ht="105" x14ac:dyDescent="0.25">
      <c r="A67" s="73"/>
      <c r="B67" s="82"/>
      <c r="C67" s="7" t="s">
        <v>77</v>
      </c>
      <c r="D67" s="5" t="s">
        <v>78</v>
      </c>
      <c r="E67" s="6" t="s">
        <v>66</v>
      </c>
      <c r="F67" s="54">
        <v>6665</v>
      </c>
      <c r="G67" s="54">
        <v>6730</v>
      </c>
      <c r="H67" s="13">
        <v>6850</v>
      </c>
      <c r="I67" s="21">
        <v>6900</v>
      </c>
      <c r="J67" s="13">
        <v>7000</v>
      </c>
      <c r="K67" s="25"/>
    </row>
    <row r="68" spans="1:11" ht="105" x14ac:dyDescent="0.25">
      <c r="A68" s="73"/>
      <c r="B68" s="83"/>
      <c r="C68" s="7" t="s">
        <v>79</v>
      </c>
      <c r="D68" s="5" t="s">
        <v>80</v>
      </c>
      <c r="E68" s="6" t="s">
        <v>66</v>
      </c>
      <c r="F68" s="54">
        <v>87</v>
      </c>
      <c r="G68" s="54">
        <v>88</v>
      </c>
      <c r="H68" s="13">
        <v>89</v>
      </c>
      <c r="I68" s="21">
        <v>90</v>
      </c>
      <c r="J68" s="13">
        <v>91</v>
      </c>
      <c r="K68" s="25"/>
    </row>
    <row r="69" spans="1:11" x14ac:dyDescent="0.25">
      <c r="A69" s="73"/>
      <c r="B69" s="31"/>
      <c r="C69" s="78" t="s">
        <v>81</v>
      </c>
      <c r="D69" s="79"/>
      <c r="E69" s="80"/>
      <c r="F69" s="60">
        <v>62510</v>
      </c>
      <c r="G69" s="60">
        <v>63130</v>
      </c>
      <c r="H69" s="60">
        <v>64229</v>
      </c>
      <c r="I69" s="60">
        <v>64990</v>
      </c>
      <c r="J69" s="60">
        <v>65901</v>
      </c>
    </row>
    <row r="70" spans="1:11" x14ac:dyDescent="0.25">
      <c r="A70" s="74"/>
      <c r="B70" s="63" t="s">
        <v>82</v>
      </c>
      <c r="C70" s="63"/>
      <c r="D70" s="63"/>
      <c r="E70" s="63"/>
      <c r="F70" s="60">
        <v>118738</v>
      </c>
      <c r="G70" s="60">
        <v>121400</v>
      </c>
      <c r="H70" s="60">
        <v>123129</v>
      </c>
      <c r="I70" s="61">
        <v>124256</v>
      </c>
      <c r="J70" s="60">
        <v>125447</v>
      </c>
    </row>
    <row r="71" spans="1:11" x14ac:dyDescent="0.25">
      <c r="A71" s="52"/>
      <c r="B71" s="63" t="s">
        <v>83</v>
      </c>
      <c r="C71" s="63"/>
      <c r="D71" s="63"/>
      <c r="E71" s="63"/>
      <c r="F71" s="60">
        <v>9450483</v>
      </c>
      <c r="G71" s="60">
        <v>10912400</v>
      </c>
      <c r="H71" s="60">
        <v>10206736</v>
      </c>
      <c r="I71" s="60">
        <v>10561131</v>
      </c>
      <c r="J71" s="60">
        <v>10722156</v>
      </c>
    </row>
    <row r="72" spans="1:11" x14ac:dyDescent="0.25">
      <c r="A72" s="16" t="s">
        <v>4</v>
      </c>
      <c r="B72" s="17" t="s">
        <v>84</v>
      </c>
      <c r="C72" s="18"/>
      <c r="D72" s="18"/>
      <c r="E72" s="18"/>
    </row>
    <row r="73" spans="1:11" x14ac:dyDescent="0.25">
      <c r="A73" s="16"/>
      <c r="B73" s="17"/>
      <c r="C73" s="18"/>
      <c r="D73" s="18"/>
      <c r="E73" s="18"/>
    </row>
    <row r="74" spans="1:11" x14ac:dyDescent="0.25">
      <c r="B74" s="17"/>
      <c r="C74" s="18"/>
      <c r="D74" s="18"/>
      <c r="E74" s="18"/>
    </row>
  </sheetData>
  <mergeCells count="18">
    <mergeCell ref="A56:A70"/>
    <mergeCell ref="C62:E62"/>
    <mergeCell ref="C69:E69"/>
    <mergeCell ref="A8:A21"/>
    <mergeCell ref="B8:B20"/>
    <mergeCell ref="C20:E20"/>
    <mergeCell ref="A22:A55"/>
    <mergeCell ref="B22:B54"/>
    <mergeCell ref="C54:E54"/>
    <mergeCell ref="B56:B68"/>
    <mergeCell ref="G2:K2"/>
    <mergeCell ref="A5:A6"/>
    <mergeCell ref="B5:B6"/>
    <mergeCell ref="C5:C6"/>
    <mergeCell ref="D5:D6"/>
    <mergeCell ref="E5:E6"/>
    <mergeCell ref="F5:J5"/>
    <mergeCell ref="A3:J3"/>
  </mergeCells>
  <pageMargins left="0.39370078740157483" right="0.39370078740157483" top="0.78740157480314965" bottom="0.78740157480314965" header="0.31496062992125984" footer="0.31496062992125984"/>
  <pageSetup paperSize="9" scale="81" fitToHeight="13" orientation="landscape"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Льготы к бюджету</vt:lpstr>
      <vt:lpstr>'Льготы к бюджету'!Заголовки_для_печати</vt:lpstr>
      <vt:lpstr>'Льготы к бюджету'!Область_печати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2018-10-16T13:19:26Z</cp:lastPrinted>
  <dcterms:created xsi:type="dcterms:W3CDTF">2018-07-23T12:10:29Z</dcterms:created>
  <dcterms:modified xsi:type="dcterms:W3CDTF">2018-10-16T13:19:39Z</dcterms:modified>
</cp:coreProperties>
</file>