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1720" windowHeight="11055"/>
  </bookViews>
  <sheets>
    <sheet name="15.05.2018 Приложен к ОЗ " sheetId="1" r:id="rId1"/>
  </sheets>
  <definedNames>
    <definedName name="_xlnm.Print_Titles" localSheetId="0">'15.05.2018 Приложен к ОЗ '!$6:$6</definedName>
    <definedName name="_xlnm.Print_Area" localSheetId="0">'15.05.2018 Приложен к ОЗ '!$A$1:$E$255</definedName>
  </definedNames>
  <calcPr calcId="145621"/>
</workbook>
</file>

<file path=xl/calcChain.xml><?xml version="1.0" encoding="utf-8"?>
<calcChain xmlns="http://schemas.openxmlformats.org/spreadsheetml/2006/main">
  <c r="E254" i="1" l="1"/>
  <c r="D254" i="1"/>
  <c r="C254" i="1"/>
  <c r="C251" i="1"/>
  <c r="E236" i="1"/>
  <c r="D236" i="1"/>
  <c r="C236" i="1"/>
  <c r="E224" i="1"/>
  <c r="D224" i="1"/>
  <c r="C224" i="1"/>
  <c r="E214" i="1"/>
  <c r="D214" i="1"/>
  <c r="C214" i="1"/>
  <c r="E197" i="1"/>
  <c r="D197" i="1"/>
  <c r="C197" i="1"/>
  <c r="E190" i="1"/>
  <c r="D190" i="1"/>
  <c r="C190" i="1"/>
  <c r="E172" i="1"/>
  <c r="D172" i="1"/>
  <c r="C172" i="1"/>
  <c r="E154" i="1"/>
  <c r="D154" i="1"/>
  <c r="C154" i="1"/>
  <c r="E146" i="1"/>
  <c r="D146" i="1"/>
  <c r="C146" i="1"/>
  <c r="E132" i="1"/>
  <c r="D132" i="1"/>
  <c r="C132" i="1"/>
  <c r="E124" i="1"/>
  <c r="D124" i="1"/>
  <c r="C124" i="1"/>
  <c r="E110" i="1"/>
  <c r="D110" i="1"/>
  <c r="C110" i="1"/>
  <c r="E90" i="1"/>
  <c r="D90" i="1"/>
  <c r="C90" i="1"/>
  <c r="E75" i="1"/>
  <c r="D75" i="1"/>
  <c r="C75" i="1"/>
  <c r="E55" i="1"/>
  <c r="D55" i="1"/>
  <c r="C55" i="1"/>
  <c r="E37" i="1"/>
  <c r="D37" i="1"/>
  <c r="C37" i="1"/>
  <c r="E18" i="1"/>
  <c r="D18" i="1"/>
  <c r="C18" i="1"/>
  <c r="C255" i="1" s="1"/>
</calcChain>
</file>

<file path=xl/sharedStrings.xml><?xml version="1.0" encoding="utf-8"?>
<sst xmlns="http://schemas.openxmlformats.org/spreadsheetml/2006/main" count="486" uniqueCount="452">
  <si>
    <t>№ п/п</t>
  </si>
  <si>
    <t>Наименование муниципального образования</t>
  </si>
  <si>
    <t xml:space="preserve">2018 год
(тысяч рублей)
</t>
  </si>
  <si>
    <t xml:space="preserve">2019 год
(тысяч рублей)
</t>
  </si>
  <si>
    <t xml:space="preserve">2020 год
(тысяч рублей)
</t>
  </si>
  <si>
    <t>1.</t>
  </si>
  <si>
    <t>Бокситогорский муниципальный район</t>
  </si>
  <si>
    <t>1.1.</t>
  </si>
  <si>
    <t>1.2.</t>
  </si>
  <si>
    <t>Бокситогорское городское поселение</t>
  </si>
  <si>
    <t>1.3.</t>
  </si>
  <si>
    <t>Большедворское сельское поселение</t>
  </si>
  <si>
    <t>1.4.</t>
  </si>
  <si>
    <t>Борское сельское поселение</t>
  </si>
  <si>
    <t>1.5.</t>
  </si>
  <si>
    <t>Ефимовское городское поселение</t>
  </si>
  <si>
    <t>1.6.</t>
  </si>
  <si>
    <t>Лидское сельское поселение</t>
  </si>
  <si>
    <t>1.7.</t>
  </si>
  <si>
    <t>Климовское сельское поселение</t>
  </si>
  <si>
    <t>1.8.</t>
  </si>
  <si>
    <t>Город Пикалево</t>
  </si>
  <si>
    <t>1.9.</t>
  </si>
  <si>
    <t>Радогощинское сельское поселение</t>
  </si>
  <si>
    <t>1.10.</t>
  </si>
  <si>
    <t>Самойловское сельское поселение</t>
  </si>
  <si>
    <t>Итого</t>
  </si>
  <si>
    <t>2.</t>
  </si>
  <si>
    <t>Волосовский муниципальный район</t>
  </si>
  <si>
    <t>2.1.</t>
  </si>
  <si>
    <t>2.2.</t>
  </si>
  <si>
    <t>Бегуницкое сельское поселение</t>
  </si>
  <si>
    <t>2.3.</t>
  </si>
  <si>
    <t>Беседское сельское поселение</t>
  </si>
  <si>
    <t>2.4.</t>
  </si>
  <si>
    <t>Большеврудское сельское поселение</t>
  </si>
  <si>
    <t>2.5.</t>
  </si>
  <si>
    <t>Волосовское городское поселение</t>
  </si>
  <si>
    <t>2.6.</t>
  </si>
  <si>
    <t>Губаницкое сельское поселение</t>
  </si>
  <si>
    <t>2.7.</t>
  </si>
  <si>
    <t>Зимитицкое сельское поселение</t>
  </si>
  <si>
    <t>2.8.</t>
  </si>
  <si>
    <t>Изварское сельское поселение</t>
  </si>
  <si>
    <t>2.9.</t>
  </si>
  <si>
    <t>Калитинское сельское поселение</t>
  </si>
  <si>
    <t>2.10.</t>
  </si>
  <si>
    <t>Каложицкое сельское поселение</t>
  </si>
  <si>
    <t>2.11.</t>
  </si>
  <si>
    <t>Кикеринское сельское поселение</t>
  </si>
  <si>
    <t>2.12.</t>
  </si>
  <si>
    <t>Клопицкое сельское поселение</t>
  </si>
  <si>
    <t>2.13.</t>
  </si>
  <si>
    <t>Курское сельское поселение</t>
  </si>
  <si>
    <t>2.14.</t>
  </si>
  <si>
    <t>Рабитицкое сельское поселение</t>
  </si>
  <si>
    <t>2.15.</t>
  </si>
  <si>
    <t>Сабское сельское поселение</t>
  </si>
  <si>
    <t>2.16.</t>
  </si>
  <si>
    <t>Сельцовское сельское поселение</t>
  </si>
  <si>
    <t>2.17.</t>
  </si>
  <si>
    <t>Терпилицкое сельское поселение</t>
  </si>
  <si>
    <t>3.</t>
  </si>
  <si>
    <t>Волховский муниципальный район</t>
  </si>
  <si>
    <t>3.1.</t>
  </si>
  <si>
    <t>3.2.</t>
  </si>
  <si>
    <t>Бережковское сельское поселение</t>
  </si>
  <si>
    <t>3.3.</t>
  </si>
  <si>
    <t>Город Волхов</t>
  </si>
  <si>
    <t>3.4.</t>
  </si>
  <si>
    <t>Вындиноостровское сельское поселение</t>
  </si>
  <si>
    <t>3.5.</t>
  </si>
  <si>
    <t>Иссадское сельское поселение</t>
  </si>
  <si>
    <t>3.6.</t>
  </si>
  <si>
    <t>Кисельнинское сельское поселение</t>
  </si>
  <si>
    <t>3.7.</t>
  </si>
  <si>
    <t>Колчановское сельское поселение</t>
  </si>
  <si>
    <t>3.8.</t>
  </si>
  <si>
    <t>Новоладожское городское поселение</t>
  </si>
  <si>
    <t>3.9.</t>
  </si>
  <si>
    <t>Пашское сельское поселение</t>
  </si>
  <si>
    <t>3.10.</t>
  </si>
  <si>
    <t>Потанинское сельское поселение</t>
  </si>
  <si>
    <t>3.11.</t>
  </si>
  <si>
    <t>Свирицкое сельское поселение</t>
  </si>
  <si>
    <t>3.12.</t>
  </si>
  <si>
    <t>Селивановское сельское поселение</t>
  </si>
  <si>
    <t>3.13.</t>
  </si>
  <si>
    <t>Староладожское сельское поселение</t>
  </si>
  <si>
    <t>3.14.</t>
  </si>
  <si>
    <t>Сясьстройское городское поселение</t>
  </si>
  <si>
    <t>3.15.</t>
  </si>
  <si>
    <t>Усадищенское сельское поселение</t>
  </si>
  <si>
    <t>3.16.</t>
  </si>
  <si>
    <t>Хваловское сельское поселение</t>
  </si>
  <si>
    <t>4.</t>
  </si>
  <si>
    <t>Всеволожский муниципальный район</t>
  </si>
  <si>
    <t>4.1.</t>
  </si>
  <si>
    <t>4.2.</t>
  </si>
  <si>
    <t>Агалатовское сельское поселение</t>
  </si>
  <si>
    <t>4.3.</t>
  </si>
  <si>
    <t>Город Всеволожск</t>
  </si>
  <si>
    <t>4.4.</t>
  </si>
  <si>
    <t>Дубровское городское поселение</t>
  </si>
  <si>
    <t>4.5.</t>
  </si>
  <si>
    <t>Заневское городское поселение</t>
  </si>
  <si>
    <t>4.6.</t>
  </si>
  <si>
    <t>Колтушское сельское поселение</t>
  </si>
  <si>
    <t>4.7.</t>
  </si>
  <si>
    <t>Кузьмоловское городское поселение</t>
  </si>
  <si>
    <t>4.8.</t>
  </si>
  <si>
    <t>Лесколовское сельское поселение</t>
  </si>
  <si>
    <t>4.9.</t>
  </si>
  <si>
    <t>Морозовское городское поселение</t>
  </si>
  <si>
    <t>4.10.</t>
  </si>
  <si>
    <t>Муринское сельское поселение</t>
  </si>
  <si>
    <t>4.11.</t>
  </si>
  <si>
    <t>Новодевяткинское сельское поселение</t>
  </si>
  <si>
    <t>4.12.</t>
  </si>
  <si>
    <t>Рахьинское городское поселение</t>
  </si>
  <si>
    <t>4.13.</t>
  </si>
  <si>
    <t>Романовское сельское поселение</t>
  </si>
  <si>
    <t>4.14.</t>
  </si>
  <si>
    <t>Свердловское городское поселение</t>
  </si>
  <si>
    <t>4.15.</t>
  </si>
  <si>
    <t>Город Сертолово</t>
  </si>
  <si>
    <t>4.16.</t>
  </si>
  <si>
    <t>Токсовское городское поселение</t>
  </si>
  <si>
    <t>4.17.</t>
  </si>
  <si>
    <t>Щегловское сельское поселение</t>
  </si>
  <si>
    <t>4.18.</t>
  </si>
  <si>
    <t>Юкковское сельское поселение</t>
  </si>
  <si>
    <t>5.</t>
  </si>
  <si>
    <t>Выборгский район</t>
  </si>
  <si>
    <t>5.1.</t>
  </si>
  <si>
    <t>5.2.</t>
  </si>
  <si>
    <t>Город Выборг</t>
  </si>
  <si>
    <t>5.3.</t>
  </si>
  <si>
    <t>Высоцкое городское поселение</t>
  </si>
  <si>
    <t>5.4.</t>
  </si>
  <si>
    <t>Гончаровское сельское поселение</t>
  </si>
  <si>
    <t>5.5.</t>
  </si>
  <si>
    <t>Каменногорское городское поселение</t>
  </si>
  <si>
    <t>5.6.</t>
  </si>
  <si>
    <t>Красносельское сельское поселение</t>
  </si>
  <si>
    <t>5.7.</t>
  </si>
  <si>
    <t>Первомайское сельское поселение</t>
  </si>
  <si>
    <t>5.8.</t>
  </si>
  <si>
    <t>Полянское сельское поселение</t>
  </si>
  <si>
    <t>5.9.</t>
  </si>
  <si>
    <t>Приморское городское поселение</t>
  </si>
  <si>
    <t>5.10.</t>
  </si>
  <si>
    <t>Рощинское городское поселение</t>
  </si>
  <si>
    <t>5.11.</t>
  </si>
  <si>
    <t>Светогорское городское поселение</t>
  </si>
  <si>
    <t>5.12.</t>
  </si>
  <si>
    <t>Селезневское сельское поселение</t>
  </si>
  <si>
    <t>5.13.</t>
  </si>
  <si>
    <t>Советское городское поселение</t>
  </si>
  <si>
    <t>6.</t>
  </si>
  <si>
    <t>Гатчинский муниципальный район</t>
  </si>
  <si>
    <t>6.1.</t>
  </si>
  <si>
    <t>6.2.</t>
  </si>
  <si>
    <t>Большеколпанское сельское поселение</t>
  </si>
  <si>
    <t>6.3.</t>
  </si>
  <si>
    <t>Веревское сельское поселение</t>
  </si>
  <si>
    <t>6.4.</t>
  </si>
  <si>
    <t>Войсковицкое сельское поселение</t>
  </si>
  <si>
    <t>6.5.</t>
  </si>
  <si>
    <t>Вырицкое городское поселение</t>
  </si>
  <si>
    <t>6.6.</t>
  </si>
  <si>
    <t>Город Гатчина</t>
  </si>
  <si>
    <t>6.7.</t>
  </si>
  <si>
    <t>Дружногорское городское поселение</t>
  </si>
  <si>
    <t>6.8.</t>
  </si>
  <si>
    <t>Елизаветинское сельское поселение</t>
  </si>
  <si>
    <t>6.9.</t>
  </si>
  <si>
    <t>Кобринское сельское поселение</t>
  </si>
  <si>
    <t>6.10.</t>
  </si>
  <si>
    <t>Город Коммунар</t>
  </si>
  <si>
    <t>6.11.</t>
  </si>
  <si>
    <t>Новосветское сельское поселение</t>
  </si>
  <si>
    <t>6.12.</t>
  </si>
  <si>
    <t>Пудомягское сельское поселение</t>
  </si>
  <si>
    <t>6.13.</t>
  </si>
  <si>
    <t>Пудостьское сельское поселение</t>
  </si>
  <si>
    <t>6.14.</t>
  </si>
  <si>
    <t>Рождественское сельское поселение</t>
  </si>
  <si>
    <t>6.15.</t>
  </si>
  <si>
    <t>Сиверское городское поселение</t>
  </si>
  <si>
    <t>6.16.</t>
  </si>
  <si>
    <t>Сусанинское сельское поселение</t>
  </si>
  <si>
    <t>6.17.</t>
  </si>
  <si>
    <t>Сяськелевское сельское поселение</t>
  </si>
  <si>
    <t>6.18.</t>
  </si>
  <si>
    <t>Таицкое городское поселение</t>
  </si>
  <si>
    <t>7.</t>
  </si>
  <si>
    <t>Кингисеппский муниципальный район</t>
  </si>
  <si>
    <t>7.1.</t>
  </si>
  <si>
    <t>7.2.</t>
  </si>
  <si>
    <t>Большелуцкое сельское поселение</t>
  </si>
  <si>
    <t>7.3.</t>
  </si>
  <si>
    <t>Вистинское сельское поселение</t>
  </si>
  <si>
    <t>7.4.</t>
  </si>
  <si>
    <t>Город Ивангород</t>
  </si>
  <si>
    <t>7.5.</t>
  </si>
  <si>
    <t>Кингисеппское городское поселение</t>
  </si>
  <si>
    <t>7.6.</t>
  </si>
  <si>
    <t>Котельское сельское поселение</t>
  </si>
  <si>
    <t>7.7.</t>
  </si>
  <si>
    <t>Кузёмкинское сельское поселение</t>
  </si>
  <si>
    <t>7.8.</t>
  </si>
  <si>
    <t>Нежновское сельское поселение</t>
  </si>
  <si>
    <t>7.9.</t>
  </si>
  <si>
    <t>Опольевское сельское поселение</t>
  </si>
  <si>
    <t>7.10.</t>
  </si>
  <si>
    <t>Пустомержское сельское поселение</t>
  </si>
  <si>
    <t>7.11.</t>
  </si>
  <si>
    <t>Усть-Лужское сельское поселение</t>
  </si>
  <si>
    <t>7.12.</t>
  </si>
  <si>
    <t>Фалилеевское сельское поселение</t>
  </si>
  <si>
    <t>8.</t>
  </si>
  <si>
    <t>Киришский муниципальный район</t>
  </si>
  <si>
    <t>8.1.</t>
  </si>
  <si>
    <t>Будогощское городское поселение</t>
  </si>
  <si>
    <t>8.2.</t>
  </si>
  <si>
    <t>Глажевское сельское поселение</t>
  </si>
  <si>
    <t>8.3.</t>
  </si>
  <si>
    <t>Киришское городское поселение</t>
  </si>
  <si>
    <t>8.4.</t>
  </si>
  <si>
    <t>Кусинское сельское поселение</t>
  </si>
  <si>
    <t>8.5.</t>
  </si>
  <si>
    <t>Пчевжинское сельское поселение</t>
  </si>
  <si>
    <t>8.6.</t>
  </si>
  <si>
    <t>Пчевское сельское поселение</t>
  </si>
  <si>
    <t>9.</t>
  </si>
  <si>
    <t>Кировский муниципальный район</t>
  </si>
  <si>
    <t>9.1.</t>
  </si>
  <si>
    <t>9.2.</t>
  </si>
  <si>
    <t>Кировское городское поселение</t>
  </si>
  <si>
    <t>9.3.</t>
  </si>
  <si>
    <t>Мгинское городское поселение</t>
  </si>
  <si>
    <t>9.4.</t>
  </si>
  <si>
    <t>Назиевское городское поселение</t>
  </si>
  <si>
    <t>9.5.</t>
  </si>
  <si>
    <t>Отрадненское городское поселение</t>
  </si>
  <si>
    <t>9.6.</t>
  </si>
  <si>
    <t>Павловское городское поселение</t>
  </si>
  <si>
    <t>9.7.</t>
  </si>
  <si>
    <t>Приладожское городское поселение</t>
  </si>
  <si>
    <t>9.8.</t>
  </si>
  <si>
    <t>Путиловское сельское поселение</t>
  </si>
  <si>
    <t>9.9.</t>
  </si>
  <si>
    <t>Синявинское городское поселение</t>
  </si>
  <si>
    <t>9.10.</t>
  </si>
  <si>
    <t>Суховское сельское поселение</t>
  </si>
  <si>
    <t>9.11.</t>
  </si>
  <si>
    <t>Шлиссельбургское городское поселение</t>
  </si>
  <si>
    <t>9.12.</t>
  </si>
  <si>
    <t>Шумское сельское поселение</t>
  </si>
  <si>
    <t>10.</t>
  </si>
  <si>
    <t>Лодейнопольский муниципальный район</t>
  </si>
  <si>
    <t>10.1.</t>
  </si>
  <si>
    <t>10.2.</t>
  </si>
  <si>
    <t>Алеховщинское сельское поселение</t>
  </si>
  <si>
    <t>10.3.</t>
  </si>
  <si>
    <t>Доможировское сельское поселение</t>
  </si>
  <si>
    <t>10.4.</t>
  </si>
  <si>
    <t>Лодейнопольское городское поселение</t>
  </si>
  <si>
    <t>10.5.</t>
  </si>
  <si>
    <t>Свирьстройское городское поселение</t>
  </si>
  <si>
    <t>10.6.</t>
  </si>
  <si>
    <t>Янегское сельское поселение</t>
  </si>
  <si>
    <t>11.</t>
  </si>
  <si>
    <t>Ломоносовский муниципальный район</t>
  </si>
  <si>
    <t>11.1.</t>
  </si>
  <si>
    <t>11.2.</t>
  </si>
  <si>
    <t>Аннинское городское поселение</t>
  </si>
  <si>
    <t>11.3.</t>
  </si>
  <si>
    <t>Большеижорское городское поселение</t>
  </si>
  <si>
    <t>11.4.</t>
  </si>
  <si>
    <t>Виллозское городское поселение</t>
  </si>
  <si>
    <t>11.5.</t>
  </si>
  <si>
    <t>Горбунковское сельское поселение</t>
  </si>
  <si>
    <t>11.6.</t>
  </si>
  <si>
    <t>Гостилицкое сельское поселение</t>
  </si>
  <si>
    <t>11.7.</t>
  </si>
  <si>
    <t>Кипенское сельское поселение</t>
  </si>
  <si>
    <t>11.8.</t>
  </si>
  <si>
    <t>Копорское сельское поселение</t>
  </si>
  <si>
    <t>11.9.</t>
  </si>
  <si>
    <t>Лаголовское сельское поселение</t>
  </si>
  <si>
    <t>11.10.</t>
  </si>
  <si>
    <t>Лебяженское городское поселение</t>
  </si>
  <si>
    <t>11.11.</t>
  </si>
  <si>
    <t>Лопухинское сельское поселение</t>
  </si>
  <si>
    <t>11.12.</t>
  </si>
  <si>
    <t>Низинское сельское поселение</t>
  </si>
  <si>
    <t>11.13.</t>
  </si>
  <si>
    <t>Оржицкое сельское поселение</t>
  </si>
  <si>
    <t>11.14.</t>
  </si>
  <si>
    <t>Пениковское сельское поселение</t>
  </si>
  <si>
    <t>11.15.</t>
  </si>
  <si>
    <t>Ропшинское сельское поселение</t>
  </si>
  <si>
    <t>11.16.</t>
  </si>
  <si>
    <t>Русско-Высоцкое сельское поселение</t>
  </si>
  <si>
    <t>12.</t>
  </si>
  <si>
    <t>Лужский муниципальный район</t>
  </si>
  <si>
    <t>12.1.</t>
  </si>
  <si>
    <t>12.2.</t>
  </si>
  <si>
    <t>Володарское сельское поселение</t>
  </si>
  <si>
    <t>12.3.</t>
  </si>
  <si>
    <t>Волошовское сельское поселение</t>
  </si>
  <si>
    <t>12.4.</t>
  </si>
  <si>
    <t>Дзержинское сельское поселение</t>
  </si>
  <si>
    <t>12.5.</t>
  </si>
  <si>
    <t>Заклинское сельское поселение</t>
  </si>
  <si>
    <t>12.6.</t>
  </si>
  <si>
    <t>Лужское городское поселение</t>
  </si>
  <si>
    <t>12.7.</t>
  </si>
  <si>
    <t>Мшинское сельское поселение</t>
  </si>
  <si>
    <t>12.8.</t>
  </si>
  <si>
    <t>Оредежское сельское поселение</t>
  </si>
  <si>
    <t>12.9.</t>
  </si>
  <si>
    <t>Осьминское сельское поселение</t>
  </si>
  <si>
    <t>12.10.</t>
  </si>
  <si>
    <t>Ретюнское сельское поселение</t>
  </si>
  <si>
    <t>12.11.</t>
  </si>
  <si>
    <t>Серебрянское сельское поселение</t>
  </si>
  <si>
    <t>12.12.</t>
  </si>
  <si>
    <t>Скребловское сельское поселение</t>
  </si>
  <si>
    <t>12.13.</t>
  </si>
  <si>
    <t>Тёсовское сельское поселение</t>
  </si>
  <si>
    <t>12.14.</t>
  </si>
  <si>
    <t>Толмачевское городское поселение</t>
  </si>
  <si>
    <t>12.15.</t>
  </si>
  <si>
    <t>Торковичское сельское поселение</t>
  </si>
  <si>
    <t>12.16.</t>
  </si>
  <si>
    <t>Ям-Тёсовское сельское поселение</t>
  </si>
  <si>
    <t>13.</t>
  </si>
  <si>
    <t>Подпорожский муниципальный район</t>
  </si>
  <si>
    <t>13.1.</t>
  </si>
  <si>
    <t>Важинское городское поселение</t>
  </si>
  <si>
    <t>13.2.</t>
  </si>
  <si>
    <t>Винницкое сельское поселение</t>
  </si>
  <si>
    <t>13.3.</t>
  </si>
  <si>
    <t>Вознесенское городское поселение</t>
  </si>
  <si>
    <t>13.4.</t>
  </si>
  <si>
    <t>Никольское городское поселение</t>
  </si>
  <si>
    <t>13.5.</t>
  </si>
  <si>
    <t>Подпорожское городское поселение</t>
  </si>
  <si>
    <t>14.</t>
  </si>
  <si>
    <t>Приозерский муниципальный район</t>
  </si>
  <si>
    <t>14.1.</t>
  </si>
  <si>
    <t>14.2.</t>
  </si>
  <si>
    <t>Громовское сельское поселение</t>
  </si>
  <si>
    <t>14.3.</t>
  </si>
  <si>
    <t>Запорожское сельское поселение</t>
  </si>
  <si>
    <t>14.4.</t>
  </si>
  <si>
    <t>Красноозерное сельское поселение</t>
  </si>
  <si>
    <t>14.5.</t>
  </si>
  <si>
    <t>Кузнечнинское городское поселение</t>
  </si>
  <si>
    <t>14.6.</t>
  </si>
  <si>
    <t>Ларионовское сельское поселение</t>
  </si>
  <si>
    <t>14.7.</t>
  </si>
  <si>
    <t>Мельниковское сельское поселение</t>
  </si>
  <si>
    <t>14.8.</t>
  </si>
  <si>
    <t>Мичуринское сельское поселение</t>
  </si>
  <si>
    <t>14.9.</t>
  </si>
  <si>
    <t>Петровское сельское поселение</t>
  </si>
  <si>
    <t>14.10.</t>
  </si>
  <si>
    <t>Плодовское сельское поселение</t>
  </si>
  <si>
    <t>14.11.</t>
  </si>
  <si>
    <t>Приозерское городское поселение</t>
  </si>
  <si>
    <t>14.12.</t>
  </si>
  <si>
    <t>Раздольевское сельское поселение</t>
  </si>
  <si>
    <t>14.13.</t>
  </si>
  <si>
    <t>Ромашкинское сельское поселение</t>
  </si>
  <si>
    <t>14.14.</t>
  </si>
  <si>
    <t>Севастьяновское сельское поселение</t>
  </si>
  <si>
    <t>14.15.</t>
  </si>
  <si>
    <t>Сосновское сельское поселение</t>
  </si>
  <si>
    <t>15.</t>
  </si>
  <si>
    <t>Сланцевский муниципальный район</t>
  </si>
  <si>
    <t>15.1.</t>
  </si>
  <si>
    <t>15.2.</t>
  </si>
  <si>
    <t>Выскатское сельское поселение</t>
  </si>
  <si>
    <t>15.3.</t>
  </si>
  <si>
    <t>Гостицкое сельское поселение</t>
  </si>
  <si>
    <t>15.4.</t>
  </si>
  <si>
    <t>Загривское сельское поселение</t>
  </si>
  <si>
    <t>15.5.</t>
  </si>
  <si>
    <t>Новосельское сельское поселение</t>
  </si>
  <si>
    <t>15.6.</t>
  </si>
  <si>
    <t>Сланцевское городское поселение</t>
  </si>
  <si>
    <t>15.7.</t>
  </si>
  <si>
    <t>Старопольское сельское поселение</t>
  </si>
  <si>
    <t>15.8.</t>
  </si>
  <si>
    <t>Черновское сельское поселение</t>
  </si>
  <si>
    <t>16.</t>
  </si>
  <si>
    <t>Тихвинский муниципальный район</t>
  </si>
  <si>
    <t>16.1.</t>
  </si>
  <si>
    <t>16.2.</t>
  </si>
  <si>
    <t>16.3.</t>
  </si>
  <si>
    <t>Ганьковское сельское поселение</t>
  </si>
  <si>
    <t>16.4.</t>
  </si>
  <si>
    <t>Горское сельское поселение</t>
  </si>
  <si>
    <t>16.5.</t>
  </si>
  <si>
    <t>Коськовское сельское поселение</t>
  </si>
  <si>
    <t>16.6.</t>
  </si>
  <si>
    <t>Мелегежское сельское поселение</t>
  </si>
  <si>
    <t>16.7.</t>
  </si>
  <si>
    <t>Пашозерское сельское поселение</t>
  </si>
  <si>
    <t>16.8.</t>
  </si>
  <si>
    <t>Тихвинское городское поселение</t>
  </si>
  <si>
    <t>16.9.</t>
  </si>
  <si>
    <t>Цвылевское сельское поселение</t>
  </si>
  <si>
    <t>16.10.</t>
  </si>
  <si>
    <t>Шугозерское сельское поселение</t>
  </si>
  <si>
    <t>17.</t>
  </si>
  <si>
    <t>Тосненский район</t>
  </si>
  <si>
    <t>17.1.</t>
  </si>
  <si>
    <t>Красноборское городское поселение</t>
  </si>
  <si>
    <t>17.2.</t>
  </si>
  <si>
    <t>Лисинское сельское поселение</t>
  </si>
  <si>
    <t>17.3.</t>
  </si>
  <si>
    <t>Любанское городское поселение</t>
  </si>
  <si>
    <t>17.4.</t>
  </si>
  <si>
    <t>17.5.</t>
  </si>
  <si>
    <t>Нурминское сельское поселение</t>
  </si>
  <si>
    <t>17.6.</t>
  </si>
  <si>
    <t>Рябовское городское поселение</t>
  </si>
  <si>
    <t>17.7.</t>
  </si>
  <si>
    <t>Тельмановское сельское поселение</t>
  </si>
  <si>
    <t>17.8.</t>
  </si>
  <si>
    <t>Тосненское городское поселение</t>
  </si>
  <si>
    <t>17.9.</t>
  </si>
  <si>
    <t>Трубникоборское сельское поселение</t>
  </si>
  <si>
    <t>17.10.</t>
  </si>
  <si>
    <t>Ульяновское городское поселение</t>
  </si>
  <si>
    <t>17.11.</t>
  </si>
  <si>
    <t>Фёдоровское городское поселение</t>
  </si>
  <si>
    <t>17.12.</t>
  </si>
  <si>
    <t>Форносовское городское поселение</t>
  </si>
  <si>
    <t>17.13.</t>
  </si>
  <si>
    <t>Шапкинское сельское поселение</t>
  </si>
  <si>
    <t>18.</t>
  </si>
  <si>
    <t>Сосновоборский городской округ</t>
  </si>
  <si>
    <t>18.1.</t>
  </si>
  <si>
    <t xml:space="preserve">Таблица 1
приложения 15
к областному закону
от 21 декабря 2017 года № 82-оз
(в редакции областного закона
</t>
  </si>
  <si>
    <t>ВСЕГО</t>
  </si>
  <si>
    <t>СУБСИДИИ
бюджетам муниципальных образований  Ленинградской области
на ремонт  автомобильных дорог общего пользования местного значения, предоставляемые за счет средств дорожного фонда Ленинградской области,
на 2018 год и на плановый период 2019 и 2020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</si>
</sst>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1" fillId="0" borderId="0" xfId="1" applyFill="1" applyBorder="1"/>
    <xf numFmtId="164" fontId="1" fillId="2" borderId="0" xfId="1" applyNumberFormat="1" applyFill="1"/>
    <xf numFmtId="1" fontId="2" fillId="0" borderId="1" xfId="1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/>
    <xf numFmtId="0" fontId="0" fillId="2" borderId="0" xfId="0" applyFill="1" applyBorder="1" applyAlignment="1">
      <alignment horizontal="right"/>
    </xf>
    <xf numFmtId="4" fontId="0" fillId="2" borderId="0" xfId="0" applyNumberFormat="1" applyFill="1" applyBorder="1" applyAlignment="1">
      <alignment horizontal="right"/>
    </xf>
    <xf numFmtId="165" fontId="0" fillId="2" borderId="0" xfId="0" applyNumberFormat="1" applyFill="1" applyBorder="1" applyAlignment="1">
      <alignment horizontal="right"/>
    </xf>
    <xf numFmtId="0" fontId="1" fillId="0" borderId="0" xfId="1" applyFill="1"/>
    <xf numFmtId="0" fontId="6" fillId="2" borderId="9" xfId="1" applyFont="1" applyFill="1" applyBorder="1" applyAlignment="1">
      <alignment horizontal="left" vertical="center" wrapText="1"/>
    </xf>
    <xf numFmtId="0" fontId="7" fillId="2" borderId="9" xfId="1" applyFont="1" applyFill="1" applyBorder="1" applyAlignment="1">
      <alignment horizontal="left" vertical="center" wrapText="1"/>
    </xf>
    <xf numFmtId="1" fontId="2" fillId="0" borderId="10" xfId="1" applyNumberFormat="1" applyFont="1" applyFill="1" applyBorder="1" applyAlignment="1">
      <alignment horizontal="center" vertical="center" wrapText="1"/>
    </xf>
    <xf numFmtId="3" fontId="2" fillId="2" borderId="2" xfId="1" applyNumberFormat="1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64" fontId="6" fillId="2" borderId="0" xfId="1" applyNumberFormat="1" applyFont="1" applyFill="1" applyBorder="1" applyAlignment="1">
      <alignment horizontal="center" vertical="top" wrapText="1"/>
    </xf>
    <xf numFmtId="165" fontId="6" fillId="2" borderId="9" xfId="0" applyNumberFormat="1" applyFont="1" applyFill="1" applyBorder="1" applyAlignment="1">
      <alignment horizontal="center" vertical="top" wrapText="1"/>
    </xf>
    <xf numFmtId="165" fontId="6" fillId="2" borderId="7" xfId="0" applyNumberFormat="1" applyFont="1" applyFill="1" applyBorder="1" applyAlignment="1">
      <alignment horizontal="center" vertical="top" wrapText="1"/>
    </xf>
    <xf numFmtId="164" fontId="7" fillId="2" borderId="0" xfId="1" applyNumberFormat="1" applyFont="1" applyFill="1" applyBorder="1" applyAlignment="1">
      <alignment horizontal="center" vertical="top" wrapText="1"/>
    </xf>
    <xf numFmtId="164" fontId="7" fillId="2" borderId="9" xfId="1" applyNumberFormat="1" applyFont="1" applyFill="1" applyBorder="1" applyAlignment="1">
      <alignment horizontal="center" vertical="top" wrapText="1"/>
    </xf>
    <xf numFmtId="164" fontId="7" fillId="2" borderId="7" xfId="1" applyNumberFormat="1" applyFont="1" applyFill="1" applyBorder="1" applyAlignment="1">
      <alignment horizontal="center" vertical="top" wrapText="1"/>
    </xf>
    <xf numFmtId="164" fontId="6" fillId="2" borderId="9" xfId="1" applyNumberFormat="1" applyFont="1" applyFill="1" applyBorder="1" applyAlignment="1">
      <alignment horizontal="center" vertical="top" wrapText="1"/>
    </xf>
    <xf numFmtId="164" fontId="6" fillId="2" borderId="7" xfId="1" applyNumberFormat="1" applyFont="1" applyFill="1" applyBorder="1" applyAlignment="1">
      <alignment horizontal="center" vertical="top" wrapText="1"/>
    </xf>
    <xf numFmtId="165" fontId="7" fillId="2" borderId="9" xfId="0" applyNumberFormat="1" applyFont="1" applyFill="1" applyBorder="1" applyAlignment="1">
      <alignment horizontal="center" vertical="top" wrapText="1"/>
    </xf>
    <xf numFmtId="165" fontId="7" fillId="2" borderId="7" xfId="0" applyNumberFormat="1" applyFont="1" applyFill="1" applyBorder="1" applyAlignment="1">
      <alignment horizontal="center" vertical="top" wrapText="1"/>
    </xf>
    <xf numFmtId="164" fontId="6" fillId="2" borderId="9" xfId="0" applyNumberFormat="1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164" fontId="7" fillId="2" borderId="9" xfId="0" applyNumberFormat="1" applyFont="1" applyFill="1" applyBorder="1" applyAlignment="1">
      <alignment horizontal="center" vertical="top" wrapText="1"/>
    </xf>
    <xf numFmtId="164" fontId="7" fillId="2" borderId="7" xfId="0" applyNumberFormat="1" applyFont="1" applyFill="1" applyBorder="1" applyAlignment="1">
      <alignment horizontal="center" vertical="top" wrapText="1"/>
    </xf>
    <xf numFmtId="0" fontId="6" fillId="0" borderId="4" xfId="1" applyFont="1" applyFill="1" applyBorder="1" applyAlignment="1">
      <alignment horizontal="center" vertical="top" wrapText="1"/>
    </xf>
    <xf numFmtId="0" fontId="6" fillId="0" borderId="8" xfId="1" applyFont="1" applyFill="1" applyBorder="1" applyAlignment="1">
      <alignment horizontal="center" vertical="top" wrapText="1"/>
    </xf>
    <xf numFmtId="164" fontId="6" fillId="2" borderId="3" xfId="1" applyNumberFormat="1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8" fillId="2" borderId="10" xfId="1" applyFont="1" applyFill="1" applyBorder="1"/>
    <xf numFmtId="164" fontId="6" fillId="2" borderId="2" xfId="1" applyNumberFormat="1" applyFont="1" applyFill="1" applyBorder="1" applyAlignment="1">
      <alignment horizontal="center" vertical="top"/>
    </xf>
    <xf numFmtId="164" fontId="6" fillId="2" borderId="1" xfId="1" applyNumberFormat="1" applyFont="1" applyFill="1" applyBorder="1" applyAlignment="1">
      <alignment horizontal="center" vertical="top"/>
    </xf>
    <xf numFmtId="164" fontId="6" fillId="2" borderId="11" xfId="1" applyNumberFormat="1" applyFont="1" applyFill="1" applyBorder="1" applyAlignment="1">
      <alignment horizontal="center" vertical="top"/>
    </xf>
    <xf numFmtId="0" fontId="4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6" fillId="2" borderId="6" xfId="1" applyFont="1" applyFill="1" applyBorder="1" applyAlignment="1">
      <alignment horizontal="center" vertical="top" wrapText="1"/>
    </xf>
    <xf numFmtId="0" fontId="7" fillId="2" borderId="6" xfId="1" applyFont="1" applyFill="1" applyBorder="1" applyAlignment="1">
      <alignment horizontal="center" vertical="top" wrapText="1"/>
    </xf>
    <xf numFmtId="0" fontId="6" fillId="2" borderId="4" xfId="1" applyFont="1" applyFill="1" applyBorder="1" applyAlignment="1">
      <alignment horizontal="center" vertical="top" wrapText="1"/>
    </xf>
    <xf numFmtId="0" fontId="6" fillId="2" borderId="8" xfId="1" applyFont="1" applyFill="1" applyBorder="1" applyAlignment="1">
      <alignment horizontal="left" vertical="center" wrapText="1"/>
    </xf>
    <xf numFmtId="165" fontId="6" fillId="2" borderId="8" xfId="0" applyNumberFormat="1" applyFont="1" applyFill="1" applyBorder="1" applyAlignment="1">
      <alignment horizontal="center" vertical="top" wrapText="1"/>
    </xf>
    <xf numFmtId="165" fontId="6" fillId="2" borderId="5" xfId="0" applyNumberFormat="1" applyFont="1" applyFill="1" applyBorder="1" applyAlignment="1">
      <alignment horizontal="center" vertical="top" wrapText="1"/>
    </xf>
    <xf numFmtId="0" fontId="7" fillId="2" borderId="12" xfId="1" applyFont="1" applyFill="1" applyBorder="1" applyAlignment="1">
      <alignment horizontal="center" vertical="top" wrapText="1"/>
    </xf>
    <xf numFmtId="0" fontId="7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center" vertical="top" wrapText="1"/>
    </xf>
    <xf numFmtId="165" fontId="7" fillId="2" borderId="13" xfId="0" applyNumberFormat="1" applyFont="1" applyFill="1" applyBorder="1" applyAlignment="1">
      <alignment horizontal="center" vertical="top" wrapText="1"/>
    </xf>
    <xf numFmtId="165" fontId="7" fillId="2" borderId="15" xfId="0" applyNumberFormat="1" applyFont="1" applyFill="1" applyBorder="1" applyAlignment="1">
      <alignment horizontal="center" vertical="top" wrapText="1"/>
    </xf>
    <xf numFmtId="0" fontId="7" fillId="2" borderId="4" xfId="1" applyFont="1" applyFill="1" applyBorder="1" applyAlignment="1">
      <alignment horizontal="center" vertical="top" wrapText="1"/>
    </xf>
    <xf numFmtId="0" fontId="7" fillId="2" borderId="8" xfId="1" applyFont="1" applyFill="1" applyBorder="1" applyAlignment="1">
      <alignment horizontal="left" vertical="center" wrapText="1"/>
    </xf>
    <xf numFmtId="164" fontId="7" fillId="2" borderId="3" xfId="1" applyNumberFormat="1" applyFont="1" applyFill="1" applyBorder="1" applyAlignment="1">
      <alignment horizontal="center" vertical="top" wrapText="1"/>
    </xf>
    <xf numFmtId="165" fontId="7" fillId="2" borderId="8" xfId="0" applyNumberFormat="1" applyFont="1" applyFill="1" applyBorder="1" applyAlignment="1">
      <alignment horizontal="center" vertical="top" wrapText="1"/>
    </xf>
    <xf numFmtId="165" fontId="7" fillId="2" borderId="5" xfId="0" applyNumberFormat="1" applyFont="1" applyFill="1" applyBorder="1" applyAlignment="1">
      <alignment horizontal="center" vertical="top" wrapText="1"/>
    </xf>
    <xf numFmtId="164" fontId="7" fillId="2" borderId="13" xfId="0" applyNumberFormat="1" applyFont="1" applyFill="1" applyBorder="1" applyAlignment="1">
      <alignment horizontal="center" vertical="top" wrapText="1"/>
    </xf>
    <xf numFmtId="164" fontId="7" fillId="2" borderId="15" xfId="0" applyNumberFormat="1" applyFont="1" applyFill="1" applyBorder="1" applyAlignment="1">
      <alignment horizontal="center" vertical="top" wrapText="1"/>
    </xf>
    <xf numFmtId="164" fontId="7" fillId="2" borderId="8" xfId="0" applyNumberFormat="1" applyFont="1" applyFill="1" applyBorder="1" applyAlignment="1">
      <alignment horizontal="center" vertical="top" wrapText="1"/>
    </xf>
    <xf numFmtId="164" fontId="7" fillId="2" borderId="5" xfId="0" applyNumberFormat="1" applyFont="1" applyFill="1" applyBorder="1" applyAlignment="1">
      <alignment horizontal="center" vertical="top" wrapText="1"/>
    </xf>
    <xf numFmtId="0" fontId="6" fillId="2" borderId="13" xfId="1" applyFont="1" applyFill="1" applyBorder="1" applyAlignment="1">
      <alignment horizontal="left" vertical="center" wrapText="1"/>
    </xf>
    <xf numFmtId="164" fontId="6" fillId="2" borderId="14" xfId="1" applyNumberFormat="1" applyFont="1" applyFill="1" applyBorder="1" applyAlignment="1">
      <alignment horizontal="center" vertical="top" wrapText="1"/>
    </xf>
    <xf numFmtId="164" fontId="6" fillId="2" borderId="13" xfId="1" applyNumberFormat="1" applyFont="1" applyFill="1" applyBorder="1" applyAlignment="1">
      <alignment horizontal="center" vertical="top" wrapText="1"/>
    </xf>
    <xf numFmtId="164" fontId="6" fillId="2" borderId="15" xfId="1" applyNumberFormat="1" applyFont="1" applyFill="1" applyBorder="1" applyAlignment="1">
      <alignment horizontal="center" vertical="top" wrapText="1"/>
    </xf>
    <xf numFmtId="164" fontId="7" fillId="2" borderId="0" xfId="1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2" borderId="0" xfId="1" applyFont="1" applyFill="1" applyBorder="1" applyAlignment="1">
      <alignment wrapText="1"/>
    </xf>
    <xf numFmtId="0" fontId="2" fillId="0" borderId="0" xfId="0" applyFont="1" applyBorder="1" applyAlignment="1"/>
    <xf numFmtId="0" fontId="0" fillId="0" borderId="0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3"/>
  <sheetViews>
    <sheetView tabSelected="1" view="pageBreakPreview" zoomScale="110" zoomScaleNormal="100" zoomScaleSheetLayoutView="110" workbookViewId="0">
      <selection activeCell="A2" sqref="A2:E2"/>
    </sheetView>
  </sheetViews>
  <sheetFormatPr defaultRowHeight="15" x14ac:dyDescent="0.25"/>
  <cols>
    <col min="1" max="1" width="7.140625" style="9" customWidth="1"/>
    <col min="2" max="2" width="41" style="9" customWidth="1"/>
    <col min="3" max="3" width="17.42578125" style="2" customWidth="1"/>
    <col min="4" max="5" width="17.42578125" style="6" customWidth="1"/>
    <col min="7" max="7" width="12" customWidth="1"/>
  </cols>
  <sheetData>
    <row r="1" spans="1:5" ht="99" customHeight="1" x14ac:dyDescent="0.25">
      <c r="A1" s="1"/>
      <c r="B1" s="1"/>
      <c r="D1" s="65" t="s">
        <v>449</v>
      </c>
      <c r="E1" s="66"/>
    </row>
    <row r="2" spans="1:5" ht="15.75" customHeight="1" x14ac:dyDescent="0.25">
      <c r="A2" s="67"/>
      <c r="B2" s="68"/>
      <c r="C2" s="68"/>
      <c r="D2" s="69"/>
      <c r="E2" s="69"/>
    </row>
    <row r="3" spans="1:5" ht="89.25" customHeight="1" x14ac:dyDescent="0.25">
      <c r="A3" s="70" t="s">
        <v>451</v>
      </c>
      <c r="B3" s="71"/>
      <c r="C3" s="71"/>
      <c r="D3" s="72"/>
      <c r="E3" s="72"/>
    </row>
    <row r="4" spans="1:5" ht="15.75" customHeight="1" x14ac:dyDescent="0.25">
      <c r="A4" s="38"/>
      <c r="B4" s="39"/>
      <c r="C4" s="39"/>
      <c r="D4" s="40"/>
      <c r="E4" s="40"/>
    </row>
    <row r="5" spans="1:5" ht="38.25" customHeight="1" x14ac:dyDescent="0.25">
      <c r="A5" s="29" t="s">
        <v>0</v>
      </c>
      <c r="B5" s="30" t="s">
        <v>1</v>
      </c>
      <c r="C5" s="31" t="s">
        <v>2</v>
      </c>
      <c r="D5" s="32" t="s">
        <v>3</v>
      </c>
      <c r="E5" s="33" t="s">
        <v>4</v>
      </c>
    </row>
    <row r="6" spans="1:5" x14ac:dyDescent="0.25">
      <c r="A6" s="12">
        <v>1</v>
      </c>
      <c r="B6" s="3">
        <v>2</v>
      </c>
      <c r="C6" s="13">
        <v>3</v>
      </c>
      <c r="D6" s="4">
        <v>4</v>
      </c>
      <c r="E6" s="14">
        <v>5</v>
      </c>
    </row>
    <row r="7" spans="1:5" ht="31.5" x14ac:dyDescent="0.25">
      <c r="A7" s="43" t="s">
        <v>5</v>
      </c>
      <c r="B7" s="44" t="s">
        <v>6</v>
      </c>
      <c r="C7" s="31"/>
      <c r="D7" s="45"/>
      <c r="E7" s="46"/>
    </row>
    <row r="8" spans="1:5" ht="15.75" x14ac:dyDescent="0.25">
      <c r="A8" s="42" t="s">
        <v>7</v>
      </c>
      <c r="B8" s="11" t="s">
        <v>6</v>
      </c>
      <c r="C8" s="18">
        <v>0</v>
      </c>
      <c r="D8" s="19">
        <v>0</v>
      </c>
      <c r="E8" s="20">
        <v>0</v>
      </c>
    </row>
    <row r="9" spans="1:5" ht="15.75" x14ac:dyDescent="0.25">
      <c r="A9" s="42" t="s">
        <v>8</v>
      </c>
      <c r="B9" s="11" t="s">
        <v>9</v>
      </c>
      <c r="C9" s="18">
        <v>8330.7000000000007</v>
      </c>
      <c r="D9" s="19">
        <v>0</v>
      </c>
      <c r="E9" s="20">
        <v>0</v>
      </c>
    </row>
    <row r="10" spans="1:5" ht="15.75" x14ac:dyDescent="0.25">
      <c r="A10" s="42" t="s">
        <v>10</v>
      </c>
      <c r="B10" s="11" t="s">
        <v>11</v>
      </c>
      <c r="C10" s="18">
        <v>1116.4000000000001</v>
      </c>
      <c r="D10" s="19">
        <v>0</v>
      </c>
      <c r="E10" s="20">
        <v>0</v>
      </c>
    </row>
    <row r="11" spans="1:5" ht="15.75" x14ac:dyDescent="0.25">
      <c r="A11" s="42" t="s">
        <v>12</v>
      </c>
      <c r="B11" s="11" t="s">
        <v>13</v>
      </c>
      <c r="C11" s="18">
        <v>0</v>
      </c>
      <c r="D11" s="19">
        <v>0</v>
      </c>
      <c r="E11" s="20">
        <v>0</v>
      </c>
    </row>
    <row r="12" spans="1:5" ht="15.75" x14ac:dyDescent="0.25">
      <c r="A12" s="42" t="s">
        <v>14</v>
      </c>
      <c r="B12" s="11" t="s">
        <v>15</v>
      </c>
      <c r="C12" s="18">
        <v>1892.3</v>
      </c>
      <c r="D12" s="19">
        <v>0</v>
      </c>
      <c r="E12" s="20">
        <v>0</v>
      </c>
    </row>
    <row r="13" spans="1:5" ht="15.75" x14ac:dyDescent="0.25">
      <c r="A13" s="42" t="s">
        <v>16</v>
      </c>
      <c r="B13" s="11" t="s">
        <v>17</v>
      </c>
      <c r="C13" s="18">
        <v>1727.2</v>
      </c>
      <c r="D13" s="19">
        <v>0</v>
      </c>
      <c r="E13" s="20">
        <v>0</v>
      </c>
    </row>
    <row r="14" spans="1:5" ht="15.75" x14ac:dyDescent="0.25">
      <c r="A14" s="42" t="s">
        <v>18</v>
      </c>
      <c r="B14" s="11" t="s">
        <v>19</v>
      </c>
      <c r="C14" s="18">
        <v>468.4</v>
      </c>
      <c r="D14" s="19">
        <v>0</v>
      </c>
      <c r="E14" s="20">
        <v>0</v>
      </c>
    </row>
    <row r="15" spans="1:5" ht="15.75" x14ac:dyDescent="0.25">
      <c r="A15" s="42" t="s">
        <v>20</v>
      </c>
      <c r="B15" s="11" t="s">
        <v>21</v>
      </c>
      <c r="C15" s="18">
        <v>893.5</v>
      </c>
      <c r="D15" s="19">
        <v>0</v>
      </c>
      <c r="E15" s="20">
        <v>0</v>
      </c>
    </row>
    <row r="16" spans="1:5" ht="15.75" x14ac:dyDescent="0.25">
      <c r="A16" s="42" t="s">
        <v>22</v>
      </c>
      <c r="B16" s="11" t="s">
        <v>23</v>
      </c>
      <c r="C16" s="18">
        <v>454</v>
      </c>
      <c r="D16" s="19">
        <v>0</v>
      </c>
      <c r="E16" s="20">
        <v>0</v>
      </c>
    </row>
    <row r="17" spans="1:5" ht="15.75" x14ac:dyDescent="0.25">
      <c r="A17" s="42" t="s">
        <v>24</v>
      </c>
      <c r="B17" s="11" t="s">
        <v>25</v>
      </c>
      <c r="C17" s="18">
        <v>1316.6</v>
      </c>
      <c r="D17" s="19">
        <v>0</v>
      </c>
      <c r="E17" s="20">
        <v>0</v>
      </c>
    </row>
    <row r="18" spans="1:5" ht="15.75" x14ac:dyDescent="0.25">
      <c r="A18" s="42"/>
      <c r="B18" s="11" t="s">
        <v>26</v>
      </c>
      <c r="C18" s="15">
        <f>C8+C9+C10+C11+C12+C13+C14+C15+C16+C17</f>
        <v>16199.1</v>
      </c>
      <c r="D18" s="21">
        <f>D8+D9+D10+D11+D12+D13+D14+D15+D16+D17</f>
        <v>0</v>
      </c>
      <c r="E18" s="22">
        <f>E8+E9+E10+E11+E12+E13+E14+E15+E16+E17</f>
        <v>0</v>
      </c>
    </row>
    <row r="19" spans="1:5" ht="15.75" x14ac:dyDescent="0.25">
      <c r="A19" s="41" t="s">
        <v>27</v>
      </c>
      <c r="B19" s="10" t="s">
        <v>28</v>
      </c>
      <c r="C19" s="15"/>
      <c r="D19" s="16"/>
      <c r="E19" s="17"/>
    </row>
    <row r="20" spans="1:5" ht="15.75" x14ac:dyDescent="0.25">
      <c r="A20" s="42" t="s">
        <v>29</v>
      </c>
      <c r="B20" s="11" t="s">
        <v>28</v>
      </c>
      <c r="C20" s="18">
        <v>2057.4</v>
      </c>
      <c r="D20" s="23">
        <v>0</v>
      </c>
      <c r="E20" s="24">
        <v>0</v>
      </c>
    </row>
    <row r="21" spans="1:5" ht="15.75" x14ac:dyDescent="0.25">
      <c r="A21" s="42" t="s">
        <v>30</v>
      </c>
      <c r="B21" s="11" t="s">
        <v>31</v>
      </c>
      <c r="C21" s="18">
        <v>474.6</v>
      </c>
      <c r="D21" s="23">
        <v>0</v>
      </c>
      <c r="E21" s="24">
        <v>0</v>
      </c>
    </row>
    <row r="22" spans="1:5" ht="15.75" x14ac:dyDescent="0.25">
      <c r="A22" s="42" t="s">
        <v>32</v>
      </c>
      <c r="B22" s="11" t="s">
        <v>33</v>
      </c>
      <c r="C22" s="18">
        <v>218.7</v>
      </c>
      <c r="D22" s="23">
        <v>0</v>
      </c>
      <c r="E22" s="24">
        <v>0</v>
      </c>
    </row>
    <row r="23" spans="1:5" ht="15.75" x14ac:dyDescent="0.25">
      <c r="A23" s="42" t="s">
        <v>34</v>
      </c>
      <c r="B23" s="11" t="s">
        <v>35</v>
      </c>
      <c r="C23" s="18">
        <v>716.1</v>
      </c>
      <c r="D23" s="23">
        <v>0</v>
      </c>
      <c r="E23" s="24">
        <v>0</v>
      </c>
    </row>
    <row r="24" spans="1:5" ht="15.75" x14ac:dyDescent="0.25">
      <c r="A24" s="42" t="s">
        <v>36</v>
      </c>
      <c r="B24" s="11" t="s">
        <v>37</v>
      </c>
      <c r="C24" s="18">
        <v>594.29999999999995</v>
      </c>
      <c r="D24" s="23">
        <v>0</v>
      </c>
      <c r="E24" s="24">
        <v>0</v>
      </c>
    </row>
    <row r="25" spans="1:5" ht="15.75" x14ac:dyDescent="0.25">
      <c r="A25" s="42" t="s">
        <v>38</v>
      </c>
      <c r="B25" s="11" t="s">
        <v>39</v>
      </c>
      <c r="C25" s="18">
        <v>412.7</v>
      </c>
      <c r="D25" s="23">
        <v>0</v>
      </c>
      <c r="E25" s="24">
        <v>0</v>
      </c>
    </row>
    <row r="26" spans="1:5" ht="15.75" x14ac:dyDescent="0.25">
      <c r="A26" s="42" t="s">
        <v>40</v>
      </c>
      <c r="B26" s="11" t="s">
        <v>41</v>
      </c>
      <c r="C26" s="18">
        <v>158.9</v>
      </c>
      <c r="D26" s="23">
        <v>0</v>
      </c>
      <c r="E26" s="24">
        <v>0</v>
      </c>
    </row>
    <row r="27" spans="1:5" ht="15.75" x14ac:dyDescent="0.25">
      <c r="A27" s="42" t="s">
        <v>42</v>
      </c>
      <c r="B27" s="11" t="s">
        <v>43</v>
      </c>
      <c r="C27" s="18">
        <v>598.4</v>
      </c>
      <c r="D27" s="23">
        <v>0</v>
      </c>
      <c r="E27" s="24">
        <v>0</v>
      </c>
    </row>
    <row r="28" spans="1:5" ht="15.75" x14ac:dyDescent="0.25">
      <c r="A28" s="42" t="s">
        <v>44</v>
      </c>
      <c r="B28" s="11" t="s">
        <v>45</v>
      </c>
      <c r="C28" s="18">
        <v>501.4</v>
      </c>
      <c r="D28" s="23">
        <v>0</v>
      </c>
      <c r="E28" s="24">
        <v>0</v>
      </c>
    </row>
    <row r="29" spans="1:5" ht="15.75" x14ac:dyDescent="0.25">
      <c r="A29" s="42" t="s">
        <v>46</v>
      </c>
      <c r="B29" s="11" t="s">
        <v>47</v>
      </c>
      <c r="C29" s="18">
        <v>315.7</v>
      </c>
      <c r="D29" s="23">
        <v>0</v>
      </c>
      <c r="E29" s="24">
        <v>0</v>
      </c>
    </row>
    <row r="30" spans="1:5" ht="15.75" x14ac:dyDescent="0.25">
      <c r="A30" s="42" t="s">
        <v>48</v>
      </c>
      <c r="B30" s="11" t="s">
        <v>49</v>
      </c>
      <c r="C30" s="18">
        <v>482.9</v>
      </c>
      <c r="D30" s="23">
        <v>0</v>
      </c>
      <c r="E30" s="24">
        <v>0</v>
      </c>
    </row>
    <row r="31" spans="1:5" ht="15.75" x14ac:dyDescent="0.25">
      <c r="A31" s="42" t="s">
        <v>50</v>
      </c>
      <c r="B31" s="11" t="s">
        <v>51</v>
      </c>
      <c r="C31" s="18">
        <v>216.7</v>
      </c>
      <c r="D31" s="23">
        <v>0</v>
      </c>
      <c r="E31" s="24">
        <v>0</v>
      </c>
    </row>
    <row r="32" spans="1:5" ht="15.75" x14ac:dyDescent="0.25">
      <c r="A32" s="42" t="s">
        <v>52</v>
      </c>
      <c r="B32" s="11" t="s">
        <v>53</v>
      </c>
      <c r="C32" s="18">
        <v>546.79999999999995</v>
      </c>
      <c r="D32" s="23">
        <v>0</v>
      </c>
      <c r="E32" s="24">
        <v>0</v>
      </c>
    </row>
    <row r="33" spans="1:5" ht="15.75" x14ac:dyDescent="0.25">
      <c r="A33" s="42" t="s">
        <v>54</v>
      </c>
      <c r="B33" s="11" t="s">
        <v>55</v>
      </c>
      <c r="C33" s="18">
        <v>187.8</v>
      </c>
      <c r="D33" s="23">
        <v>0</v>
      </c>
      <c r="E33" s="24">
        <v>0</v>
      </c>
    </row>
    <row r="34" spans="1:5" ht="15.75" x14ac:dyDescent="0.25">
      <c r="A34" s="42" t="s">
        <v>56</v>
      </c>
      <c r="B34" s="11" t="s">
        <v>57</v>
      </c>
      <c r="C34" s="18">
        <v>484.9</v>
      </c>
      <c r="D34" s="23">
        <v>0</v>
      </c>
      <c r="E34" s="24">
        <v>0</v>
      </c>
    </row>
    <row r="35" spans="1:5" ht="15.75" x14ac:dyDescent="0.25">
      <c r="A35" s="42" t="s">
        <v>58</v>
      </c>
      <c r="B35" s="11" t="s">
        <v>59</v>
      </c>
      <c r="C35" s="18">
        <v>272.39999999999998</v>
      </c>
      <c r="D35" s="23">
        <v>0</v>
      </c>
      <c r="E35" s="24">
        <v>0</v>
      </c>
    </row>
    <row r="36" spans="1:5" ht="15.75" x14ac:dyDescent="0.25">
      <c r="A36" s="42" t="s">
        <v>60</v>
      </c>
      <c r="B36" s="11" t="s">
        <v>61</v>
      </c>
      <c r="C36" s="18">
        <v>196</v>
      </c>
      <c r="D36" s="23">
        <v>0</v>
      </c>
      <c r="E36" s="24">
        <v>0</v>
      </c>
    </row>
    <row r="37" spans="1:5" ht="15.75" x14ac:dyDescent="0.25">
      <c r="A37" s="42"/>
      <c r="B37" s="10" t="s">
        <v>26</v>
      </c>
      <c r="C37" s="15">
        <f>SUM(C20:C36)</f>
        <v>8435.6999999999971</v>
      </c>
      <c r="D37" s="21">
        <f>SUM(D20:D36)</f>
        <v>0</v>
      </c>
      <c r="E37" s="22">
        <f>SUM(E20:E36)</f>
        <v>0</v>
      </c>
    </row>
    <row r="38" spans="1:5" ht="15.75" x14ac:dyDescent="0.25">
      <c r="A38" s="41" t="s">
        <v>62</v>
      </c>
      <c r="B38" s="10" t="s">
        <v>63</v>
      </c>
      <c r="C38" s="15"/>
      <c r="D38" s="25"/>
      <c r="E38" s="17"/>
    </row>
    <row r="39" spans="1:5" ht="15.75" x14ac:dyDescent="0.25">
      <c r="A39" s="42" t="s">
        <v>64</v>
      </c>
      <c r="B39" s="11" t="s">
        <v>63</v>
      </c>
      <c r="C39" s="18">
        <v>0</v>
      </c>
      <c r="D39" s="23">
        <v>0</v>
      </c>
      <c r="E39" s="24">
        <v>0</v>
      </c>
    </row>
    <row r="40" spans="1:5" ht="15.75" x14ac:dyDescent="0.25">
      <c r="A40" s="42" t="s">
        <v>65</v>
      </c>
      <c r="B40" s="11" t="s">
        <v>66</v>
      </c>
      <c r="C40" s="18">
        <v>575.70000000000005</v>
      </c>
      <c r="D40" s="23">
        <v>0</v>
      </c>
      <c r="E40" s="24">
        <v>0</v>
      </c>
    </row>
    <row r="41" spans="1:5" ht="15.75" x14ac:dyDescent="0.25">
      <c r="A41" s="47" t="s">
        <v>67</v>
      </c>
      <c r="B41" s="48" t="s">
        <v>68</v>
      </c>
      <c r="C41" s="49">
        <v>2875.9990000000003</v>
      </c>
      <c r="D41" s="50">
        <v>0</v>
      </c>
      <c r="E41" s="51">
        <v>0</v>
      </c>
    </row>
    <row r="42" spans="1:5" ht="31.5" x14ac:dyDescent="0.25">
      <c r="A42" s="52" t="s">
        <v>69</v>
      </c>
      <c r="B42" s="53" t="s">
        <v>70</v>
      </c>
      <c r="C42" s="54">
        <v>295.10000000000002</v>
      </c>
      <c r="D42" s="55">
        <v>0</v>
      </c>
      <c r="E42" s="56">
        <v>0</v>
      </c>
    </row>
    <row r="43" spans="1:5" ht="15.75" x14ac:dyDescent="0.25">
      <c r="A43" s="42" t="s">
        <v>71</v>
      </c>
      <c r="B43" s="11" t="s">
        <v>72</v>
      </c>
      <c r="C43" s="18">
        <v>720.80099999999993</v>
      </c>
      <c r="D43" s="23">
        <v>0</v>
      </c>
      <c r="E43" s="24">
        <v>0</v>
      </c>
    </row>
    <row r="44" spans="1:5" ht="15.75" x14ac:dyDescent="0.25">
      <c r="A44" s="42" t="s">
        <v>73</v>
      </c>
      <c r="B44" s="11" t="s">
        <v>74</v>
      </c>
      <c r="C44" s="18">
        <v>524.1</v>
      </c>
      <c r="D44" s="23">
        <v>0</v>
      </c>
      <c r="E44" s="24">
        <v>0</v>
      </c>
    </row>
    <row r="45" spans="1:5" ht="15.75" x14ac:dyDescent="0.25">
      <c r="A45" s="42" t="s">
        <v>75</v>
      </c>
      <c r="B45" s="11" t="s">
        <v>76</v>
      </c>
      <c r="C45" s="18">
        <v>963.7</v>
      </c>
      <c r="D45" s="23">
        <v>0</v>
      </c>
      <c r="E45" s="24">
        <v>0</v>
      </c>
    </row>
    <row r="46" spans="1:5" ht="15.75" x14ac:dyDescent="0.25">
      <c r="A46" s="42" t="s">
        <v>77</v>
      </c>
      <c r="B46" s="11" t="s">
        <v>78</v>
      </c>
      <c r="C46" s="18">
        <v>734.6</v>
      </c>
      <c r="D46" s="23">
        <v>0</v>
      </c>
      <c r="E46" s="24">
        <v>0</v>
      </c>
    </row>
    <row r="47" spans="1:5" ht="15.75" x14ac:dyDescent="0.25">
      <c r="A47" s="42" t="s">
        <v>79</v>
      </c>
      <c r="B47" s="11" t="s">
        <v>80</v>
      </c>
      <c r="C47" s="18">
        <v>2418.5</v>
      </c>
      <c r="D47" s="23">
        <v>0</v>
      </c>
      <c r="E47" s="24">
        <v>0</v>
      </c>
    </row>
    <row r="48" spans="1:5" ht="15.75" x14ac:dyDescent="0.25">
      <c r="A48" s="42" t="s">
        <v>81</v>
      </c>
      <c r="B48" s="11" t="s">
        <v>82</v>
      </c>
      <c r="C48" s="18">
        <v>1267</v>
      </c>
      <c r="D48" s="23">
        <v>0</v>
      </c>
      <c r="E48" s="24">
        <v>0</v>
      </c>
    </row>
    <row r="49" spans="1:5" ht="15.75" x14ac:dyDescent="0.25">
      <c r="A49" s="42" t="s">
        <v>83</v>
      </c>
      <c r="B49" s="11" t="s">
        <v>84</v>
      </c>
      <c r="C49" s="18">
        <v>821.3</v>
      </c>
      <c r="D49" s="23">
        <v>0</v>
      </c>
      <c r="E49" s="24">
        <v>0</v>
      </c>
    </row>
    <row r="50" spans="1:5" ht="15.75" x14ac:dyDescent="0.25">
      <c r="A50" s="42" t="s">
        <v>85</v>
      </c>
      <c r="B50" s="11" t="s">
        <v>86</v>
      </c>
      <c r="C50" s="18">
        <v>551</v>
      </c>
      <c r="D50" s="23">
        <v>0</v>
      </c>
      <c r="E50" s="24">
        <v>0</v>
      </c>
    </row>
    <row r="51" spans="1:5" ht="15.75" x14ac:dyDescent="0.25">
      <c r="A51" s="42" t="s">
        <v>87</v>
      </c>
      <c r="B51" s="11" t="s">
        <v>88</v>
      </c>
      <c r="C51" s="18">
        <v>363.2</v>
      </c>
      <c r="D51" s="23">
        <v>0</v>
      </c>
      <c r="E51" s="24">
        <v>0</v>
      </c>
    </row>
    <row r="52" spans="1:5" ht="15.75" x14ac:dyDescent="0.25">
      <c r="A52" s="42" t="s">
        <v>89</v>
      </c>
      <c r="B52" s="11" t="s">
        <v>90</v>
      </c>
      <c r="C52" s="18">
        <v>1553.9</v>
      </c>
      <c r="D52" s="23">
        <v>0</v>
      </c>
      <c r="E52" s="24">
        <v>0</v>
      </c>
    </row>
    <row r="53" spans="1:5" ht="15.75" x14ac:dyDescent="0.25">
      <c r="A53" s="42" t="s">
        <v>91</v>
      </c>
      <c r="B53" s="11" t="s">
        <v>92</v>
      </c>
      <c r="C53" s="18">
        <v>284.8</v>
      </c>
      <c r="D53" s="23">
        <v>0</v>
      </c>
      <c r="E53" s="24">
        <v>0</v>
      </c>
    </row>
    <row r="54" spans="1:5" ht="15.75" x14ac:dyDescent="0.25">
      <c r="A54" s="42" t="s">
        <v>93</v>
      </c>
      <c r="B54" s="11" t="s">
        <v>94</v>
      </c>
      <c r="C54" s="18">
        <v>889.4</v>
      </c>
      <c r="D54" s="23">
        <v>0</v>
      </c>
      <c r="E54" s="24">
        <v>0</v>
      </c>
    </row>
    <row r="55" spans="1:5" ht="15.75" x14ac:dyDescent="0.25">
      <c r="A55" s="42"/>
      <c r="B55" s="10" t="s">
        <v>26</v>
      </c>
      <c r="C55" s="15">
        <f>SUM(C39:C54)</f>
        <v>14839.099999999999</v>
      </c>
      <c r="D55" s="21">
        <f>SUM(D39:D54)</f>
        <v>0</v>
      </c>
      <c r="E55" s="22">
        <f>SUM(E39:E54)</f>
        <v>0</v>
      </c>
    </row>
    <row r="56" spans="1:5" ht="31.5" x14ac:dyDescent="0.25">
      <c r="A56" s="41" t="s">
        <v>95</v>
      </c>
      <c r="B56" s="10" t="s">
        <v>96</v>
      </c>
      <c r="C56" s="15"/>
      <c r="D56" s="16"/>
      <c r="E56" s="17"/>
    </row>
    <row r="57" spans="1:5" ht="15.75" x14ac:dyDescent="0.25">
      <c r="A57" s="42" t="s">
        <v>97</v>
      </c>
      <c r="B57" s="11" t="s">
        <v>96</v>
      </c>
      <c r="C57" s="18">
        <v>0</v>
      </c>
      <c r="D57" s="23">
        <v>0</v>
      </c>
      <c r="E57" s="24">
        <v>0</v>
      </c>
    </row>
    <row r="58" spans="1:5" ht="15.75" x14ac:dyDescent="0.25">
      <c r="A58" s="42" t="s">
        <v>98</v>
      </c>
      <c r="B58" s="11" t="s">
        <v>99</v>
      </c>
      <c r="C58" s="18">
        <v>1498.2</v>
      </c>
      <c r="D58" s="23">
        <v>0</v>
      </c>
      <c r="E58" s="24">
        <v>0</v>
      </c>
    </row>
    <row r="59" spans="1:5" ht="15.75" x14ac:dyDescent="0.25">
      <c r="A59" s="42" t="s">
        <v>100</v>
      </c>
      <c r="B59" s="11" t="s">
        <v>101</v>
      </c>
      <c r="C59" s="18">
        <v>5006.8</v>
      </c>
      <c r="D59" s="23">
        <v>0</v>
      </c>
      <c r="E59" s="24">
        <v>0</v>
      </c>
    </row>
    <row r="60" spans="1:5" ht="15.75" x14ac:dyDescent="0.25">
      <c r="A60" s="42" t="s">
        <v>102</v>
      </c>
      <c r="B60" s="11" t="s">
        <v>103</v>
      </c>
      <c r="C60" s="18">
        <v>625.29999999999995</v>
      </c>
      <c r="D60" s="23">
        <v>0</v>
      </c>
      <c r="E60" s="24">
        <v>0</v>
      </c>
    </row>
    <row r="61" spans="1:5" ht="15.75" x14ac:dyDescent="0.25">
      <c r="A61" s="42" t="s">
        <v>104</v>
      </c>
      <c r="B61" s="11" t="s">
        <v>105</v>
      </c>
      <c r="C61" s="18">
        <v>771.8</v>
      </c>
      <c r="D61" s="23">
        <v>0</v>
      </c>
      <c r="E61" s="24">
        <v>0</v>
      </c>
    </row>
    <row r="62" spans="1:5" ht="15.75" x14ac:dyDescent="0.25">
      <c r="A62" s="42" t="s">
        <v>106</v>
      </c>
      <c r="B62" s="11" t="s">
        <v>107</v>
      </c>
      <c r="C62" s="18">
        <v>2428.8000000000002</v>
      </c>
      <c r="D62" s="23">
        <v>0</v>
      </c>
      <c r="E62" s="24">
        <v>0</v>
      </c>
    </row>
    <row r="63" spans="1:5" ht="15.75" x14ac:dyDescent="0.25">
      <c r="A63" s="42" t="s">
        <v>108</v>
      </c>
      <c r="B63" s="11" t="s">
        <v>109</v>
      </c>
      <c r="C63" s="18">
        <v>664.5</v>
      </c>
      <c r="D63" s="23">
        <v>0</v>
      </c>
      <c r="E63" s="24">
        <v>0</v>
      </c>
    </row>
    <row r="64" spans="1:5" ht="15.75" x14ac:dyDescent="0.25">
      <c r="A64" s="42" t="s">
        <v>110</v>
      </c>
      <c r="B64" s="11" t="s">
        <v>111</v>
      </c>
      <c r="C64" s="18">
        <v>0</v>
      </c>
      <c r="D64" s="23">
        <v>0</v>
      </c>
      <c r="E64" s="24">
        <v>0</v>
      </c>
    </row>
    <row r="65" spans="1:5" ht="15.75" x14ac:dyDescent="0.25">
      <c r="A65" s="42" t="s">
        <v>112</v>
      </c>
      <c r="B65" s="11" t="s">
        <v>113</v>
      </c>
      <c r="C65" s="18">
        <v>338.4</v>
      </c>
      <c r="D65" s="23">
        <v>0</v>
      </c>
      <c r="E65" s="24">
        <v>0</v>
      </c>
    </row>
    <row r="66" spans="1:5" ht="15.75" x14ac:dyDescent="0.25">
      <c r="A66" s="42" t="s">
        <v>114</v>
      </c>
      <c r="B66" s="11" t="s">
        <v>115</v>
      </c>
      <c r="C66" s="18">
        <v>0</v>
      </c>
      <c r="D66" s="23">
        <v>0</v>
      </c>
      <c r="E66" s="24">
        <v>0</v>
      </c>
    </row>
    <row r="67" spans="1:5" ht="15.75" x14ac:dyDescent="0.25">
      <c r="A67" s="42" t="s">
        <v>116</v>
      </c>
      <c r="B67" s="11" t="s">
        <v>117</v>
      </c>
      <c r="C67" s="18">
        <v>173.3</v>
      </c>
      <c r="D67" s="23">
        <v>0</v>
      </c>
      <c r="E67" s="24">
        <v>0</v>
      </c>
    </row>
    <row r="68" spans="1:5" ht="15.75" x14ac:dyDescent="0.25">
      <c r="A68" s="42" t="s">
        <v>118</v>
      </c>
      <c r="B68" s="11" t="s">
        <v>119</v>
      </c>
      <c r="C68" s="18">
        <v>270.3</v>
      </c>
      <c r="D68" s="23">
        <v>0</v>
      </c>
      <c r="E68" s="24">
        <v>0</v>
      </c>
    </row>
    <row r="69" spans="1:5" ht="15.75" x14ac:dyDescent="0.25">
      <c r="A69" s="42" t="s">
        <v>120</v>
      </c>
      <c r="B69" s="11" t="s">
        <v>121</v>
      </c>
      <c r="C69" s="18">
        <v>815.1</v>
      </c>
      <c r="D69" s="23">
        <v>0</v>
      </c>
      <c r="E69" s="24">
        <v>0</v>
      </c>
    </row>
    <row r="70" spans="1:5" ht="15.75" x14ac:dyDescent="0.25">
      <c r="A70" s="42" t="s">
        <v>122</v>
      </c>
      <c r="B70" s="11" t="s">
        <v>123</v>
      </c>
      <c r="C70" s="18">
        <v>551</v>
      </c>
      <c r="D70" s="23">
        <v>0</v>
      </c>
      <c r="E70" s="24">
        <v>0</v>
      </c>
    </row>
    <row r="71" spans="1:5" ht="15.75" x14ac:dyDescent="0.25">
      <c r="A71" s="42" t="s">
        <v>124</v>
      </c>
      <c r="B71" s="11" t="s">
        <v>125</v>
      </c>
      <c r="C71" s="18">
        <v>742.9</v>
      </c>
      <c r="D71" s="23">
        <v>0</v>
      </c>
      <c r="E71" s="24">
        <v>0</v>
      </c>
    </row>
    <row r="72" spans="1:5" ht="15.75" x14ac:dyDescent="0.25">
      <c r="A72" s="42" t="s">
        <v>126</v>
      </c>
      <c r="B72" s="11" t="s">
        <v>127</v>
      </c>
      <c r="C72" s="18">
        <v>1506.4</v>
      </c>
      <c r="D72" s="23">
        <v>0</v>
      </c>
      <c r="E72" s="24">
        <v>0</v>
      </c>
    </row>
    <row r="73" spans="1:5" ht="15.75" x14ac:dyDescent="0.25">
      <c r="A73" s="42" t="s">
        <v>128</v>
      </c>
      <c r="B73" s="11" t="s">
        <v>129</v>
      </c>
      <c r="C73" s="18">
        <v>414.8</v>
      </c>
      <c r="D73" s="23">
        <v>0</v>
      </c>
      <c r="E73" s="24">
        <v>0</v>
      </c>
    </row>
    <row r="74" spans="1:5" ht="15.75" x14ac:dyDescent="0.25">
      <c r="A74" s="42" t="s">
        <v>130</v>
      </c>
      <c r="B74" s="11" t="s">
        <v>131</v>
      </c>
      <c r="C74" s="18">
        <v>843.6</v>
      </c>
      <c r="D74" s="23">
        <v>0</v>
      </c>
      <c r="E74" s="24">
        <v>0</v>
      </c>
    </row>
    <row r="75" spans="1:5" ht="15.75" x14ac:dyDescent="0.25">
      <c r="A75" s="42"/>
      <c r="B75" s="10" t="s">
        <v>26</v>
      </c>
      <c r="C75" s="15">
        <f>SUM(C57:C74)</f>
        <v>16651.199999999997</v>
      </c>
      <c r="D75" s="21">
        <f>SUM(D57:D74)</f>
        <v>0</v>
      </c>
      <c r="E75" s="22">
        <f>SUM(E57:E74)</f>
        <v>0</v>
      </c>
    </row>
    <row r="76" spans="1:5" ht="15.75" x14ac:dyDescent="0.25">
      <c r="A76" s="41" t="s">
        <v>132</v>
      </c>
      <c r="B76" s="10" t="s">
        <v>133</v>
      </c>
      <c r="C76" s="15"/>
      <c r="D76" s="16"/>
      <c r="E76" s="17"/>
    </row>
    <row r="77" spans="1:5" ht="15.75" x14ac:dyDescent="0.25">
      <c r="A77" s="42" t="s">
        <v>134</v>
      </c>
      <c r="B77" s="11" t="s">
        <v>133</v>
      </c>
      <c r="C77" s="18">
        <v>0</v>
      </c>
      <c r="D77" s="23">
        <v>0</v>
      </c>
      <c r="E77" s="24">
        <v>0</v>
      </c>
    </row>
    <row r="78" spans="1:5" ht="15.75" x14ac:dyDescent="0.25">
      <c r="A78" s="42" t="s">
        <v>135</v>
      </c>
      <c r="B78" s="11" t="s">
        <v>136</v>
      </c>
      <c r="C78" s="18">
        <v>2253.4</v>
      </c>
      <c r="D78" s="23">
        <v>0</v>
      </c>
      <c r="E78" s="24">
        <v>0</v>
      </c>
    </row>
    <row r="79" spans="1:5" ht="15.75" x14ac:dyDescent="0.25">
      <c r="A79" s="42" t="s">
        <v>137</v>
      </c>
      <c r="B79" s="11" t="s">
        <v>138</v>
      </c>
      <c r="C79" s="18">
        <v>0</v>
      </c>
      <c r="D79" s="23">
        <v>0</v>
      </c>
      <c r="E79" s="24">
        <v>0</v>
      </c>
    </row>
    <row r="80" spans="1:5" ht="15.75" x14ac:dyDescent="0.25">
      <c r="A80" s="42" t="s">
        <v>139</v>
      </c>
      <c r="B80" s="11" t="s">
        <v>140</v>
      </c>
      <c r="C80" s="18">
        <v>1727.2</v>
      </c>
      <c r="D80" s="23">
        <v>0</v>
      </c>
      <c r="E80" s="24">
        <v>0</v>
      </c>
    </row>
    <row r="81" spans="1:5" ht="15.75" x14ac:dyDescent="0.25">
      <c r="A81" s="42" t="s">
        <v>141</v>
      </c>
      <c r="B81" s="11" t="s">
        <v>142</v>
      </c>
      <c r="C81" s="18">
        <v>2398.3200000000002</v>
      </c>
      <c r="D81" s="23">
        <v>0</v>
      </c>
      <c r="E81" s="24">
        <v>0</v>
      </c>
    </row>
    <row r="82" spans="1:5" ht="15.75" x14ac:dyDescent="0.25">
      <c r="A82" s="42" t="s">
        <v>143</v>
      </c>
      <c r="B82" s="11" t="s">
        <v>144</v>
      </c>
      <c r="C82" s="18">
        <v>1322.8</v>
      </c>
      <c r="D82" s="23">
        <v>0</v>
      </c>
      <c r="E82" s="24">
        <v>0</v>
      </c>
    </row>
    <row r="83" spans="1:5" ht="15.75" x14ac:dyDescent="0.25">
      <c r="A83" s="42" t="s">
        <v>145</v>
      </c>
      <c r="B83" s="11" t="s">
        <v>146</v>
      </c>
      <c r="C83" s="18">
        <v>1747.8</v>
      </c>
      <c r="D83" s="23">
        <v>0</v>
      </c>
      <c r="E83" s="24">
        <v>0</v>
      </c>
    </row>
    <row r="84" spans="1:5" ht="15.75" x14ac:dyDescent="0.25">
      <c r="A84" s="42" t="s">
        <v>147</v>
      </c>
      <c r="B84" s="11" t="s">
        <v>148</v>
      </c>
      <c r="C84" s="18">
        <v>2292.6</v>
      </c>
      <c r="D84" s="23">
        <v>0</v>
      </c>
      <c r="E84" s="24">
        <v>0</v>
      </c>
    </row>
    <row r="85" spans="1:5" ht="15.75" x14ac:dyDescent="0.25">
      <c r="A85" s="42" t="s">
        <v>149</v>
      </c>
      <c r="B85" s="11" t="s">
        <v>150</v>
      </c>
      <c r="C85" s="18">
        <v>2286.4</v>
      </c>
      <c r="D85" s="23">
        <v>0</v>
      </c>
      <c r="E85" s="24">
        <v>0</v>
      </c>
    </row>
    <row r="86" spans="1:5" ht="15.75" x14ac:dyDescent="0.25">
      <c r="A86" s="42" t="s">
        <v>151</v>
      </c>
      <c r="B86" s="11" t="s">
        <v>152</v>
      </c>
      <c r="C86" s="18">
        <v>3792.9</v>
      </c>
      <c r="D86" s="23">
        <v>0</v>
      </c>
      <c r="E86" s="24">
        <v>0</v>
      </c>
    </row>
    <row r="87" spans="1:5" ht="15.75" x14ac:dyDescent="0.25">
      <c r="A87" s="42" t="s">
        <v>153</v>
      </c>
      <c r="B87" s="11" t="s">
        <v>154</v>
      </c>
      <c r="C87" s="18">
        <v>1328.9</v>
      </c>
      <c r="D87" s="23">
        <v>0</v>
      </c>
      <c r="E87" s="24">
        <v>0</v>
      </c>
    </row>
    <row r="88" spans="1:5" ht="15.75" x14ac:dyDescent="0.25">
      <c r="A88" s="42" t="s">
        <v>155</v>
      </c>
      <c r="B88" s="11" t="s">
        <v>156</v>
      </c>
      <c r="C88" s="18">
        <v>1182.4000000000001</v>
      </c>
      <c r="D88" s="23">
        <v>0</v>
      </c>
      <c r="E88" s="24">
        <v>0</v>
      </c>
    </row>
    <row r="89" spans="1:5" ht="15.75" x14ac:dyDescent="0.25">
      <c r="A89" s="42" t="s">
        <v>157</v>
      </c>
      <c r="B89" s="11" t="s">
        <v>158</v>
      </c>
      <c r="C89" s="18">
        <v>4756.2</v>
      </c>
      <c r="D89" s="23">
        <v>0</v>
      </c>
      <c r="E89" s="24">
        <v>0</v>
      </c>
    </row>
    <row r="90" spans="1:5" ht="15.75" x14ac:dyDescent="0.25">
      <c r="A90" s="42"/>
      <c r="B90" s="10" t="s">
        <v>26</v>
      </c>
      <c r="C90" s="15">
        <f>SUM(C77:C89)</f>
        <v>25088.920000000006</v>
      </c>
      <c r="D90" s="21">
        <f>SUM(D77:D89)</f>
        <v>0</v>
      </c>
      <c r="E90" s="22">
        <f>SUM(E77:E89)</f>
        <v>0</v>
      </c>
    </row>
    <row r="91" spans="1:5" ht="15.75" x14ac:dyDescent="0.25">
      <c r="A91" s="41" t="s">
        <v>159</v>
      </c>
      <c r="B91" s="10" t="s">
        <v>160</v>
      </c>
      <c r="C91" s="15"/>
      <c r="D91" s="26"/>
      <c r="E91" s="17"/>
    </row>
    <row r="92" spans="1:5" ht="15.75" x14ac:dyDescent="0.25">
      <c r="A92" s="42" t="s">
        <v>161</v>
      </c>
      <c r="B92" s="11" t="s">
        <v>160</v>
      </c>
      <c r="C92" s="18">
        <v>2721.9</v>
      </c>
      <c r="D92" s="23">
        <v>0</v>
      </c>
      <c r="E92" s="24">
        <v>0</v>
      </c>
    </row>
    <row r="93" spans="1:5" ht="15.75" x14ac:dyDescent="0.25">
      <c r="A93" s="42" t="s">
        <v>162</v>
      </c>
      <c r="B93" s="11" t="s">
        <v>163</v>
      </c>
      <c r="C93" s="18">
        <v>557.20000000000005</v>
      </c>
      <c r="D93" s="23">
        <v>0</v>
      </c>
      <c r="E93" s="24">
        <v>0</v>
      </c>
    </row>
    <row r="94" spans="1:5" ht="15.75" x14ac:dyDescent="0.25">
      <c r="A94" s="42" t="s">
        <v>164</v>
      </c>
      <c r="B94" s="11" t="s">
        <v>165</v>
      </c>
      <c r="C94" s="18">
        <v>1316.6</v>
      </c>
      <c r="D94" s="23">
        <v>0</v>
      </c>
      <c r="E94" s="24">
        <v>0</v>
      </c>
    </row>
    <row r="95" spans="1:5" ht="15.75" x14ac:dyDescent="0.25">
      <c r="A95" s="42" t="s">
        <v>166</v>
      </c>
      <c r="B95" s="11" t="s">
        <v>167</v>
      </c>
      <c r="C95" s="18">
        <v>484.9</v>
      </c>
      <c r="D95" s="23">
        <v>0</v>
      </c>
      <c r="E95" s="24">
        <v>0</v>
      </c>
    </row>
    <row r="96" spans="1:5" ht="15.75" x14ac:dyDescent="0.25">
      <c r="A96" s="42" t="s">
        <v>168</v>
      </c>
      <c r="B96" s="11" t="s">
        <v>169</v>
      </c>
      <c r="C96" s="18">
        <v>5233.2</v>
      </c>
      <c r="D96" s="23">
        <v>0</v>
      </c>
      <c r="E96" s="24">
        <v>0</v>
      </c>
    </row>
    <row r="97" spans="1:5" ht="15.75" x14ac:dyDescent="0.25">
      <c r="A97" s="42" t="s">
        <v>170</v>
      </c>
      <c r="B97" s="11" t="s">
        <v>171</v>
      </c>
      <c r="C97" s="18">
        <v>4281.8999999999996</v>
      </c>
      <c r="D97" s="23">
        <v>0</v>
      </c>
      <c r="E97" s="24">
        <v>0</v>
      </c>
    </row>
    <row r="98" spans="1:5" ht="15.75" x14ac:dyDescent="0.25">
      <c r="A98" s="42" t="s">
        <v>172</v>
      </c>
      <c r="B98" s="11" t="s">
        <v>173</v>
      </c>
      <c r="C98" s="18">
        <v>604.6</v>
      </c>
      <c r="D98" s="23">
        <v>0</v>
      </c>
      <c r="E98" s="24">
        <v>0</v>
      </c>
    </row>
    <row r="99" spans="1:5" ht="15.75" x14ac:dyDescent="0.25">
      <c r="A99" s="42" t="s">
        <v>174</v>
      </c>
      <c r="B99" s="11" t="s">
        <v>175</v>
      </c>
      <c r="C99" s="18">
        <v>1300.0999999999999</v>
      </c>
      <c r="D99" s="23">
        <v>0</v>
      </c>
      <c r="E99" s="24">
        <v>0</v>
      </c>
    </row>
    <row r="100" spans="1:5" ht="15.75" x14ac:dyDescent="0.25">
      <c r="A100" s="42" t="s">
        <v>176</v>
      </c>
      <c r="B100" s="11" t="s">
        <v>177</v>
      </c>
      <c r="C100" s="18">
        <v>1613.7</v>
      </c>
      <c r="D100" s="23">
        <v>0</v>
      </c>
      <c r="E100" s="24">
        <v>0</v>
      </c>
    </row>
    <row r="101" spans="1:5" ht="15.75" x14ac:dyDescent="0.25">
      <c r="A101" s="42" t="s">
        <v>178</v>
      </c>
      <c r="B101" s="11" t="s">
        <v>179</v>
      </c>
      <c r="C101" s="18">
        <v>0</v>
      </c>
      <c r="D101" s="23">
        <v>0</v>
      </c>
      <c r="E101" s="24">
        <v>0</v>
      </c>
    </row>
    <row r="102" spans="1:5" ht="15.75" x14ac:dyDescent="0.25">
      <c r="A102" s="42" t="s">
        <v>180</v>
      </c>
      <c r="B102" s="11" t="s">
        <v>181</v>
      </c>
      <c r="C102" s="18">
        <v>641.79999999999995</v>
      </c>
      <c r="D102" s="23">
        <v>0</v>
      </c>
      <c r="E102" s="24">
        <v>0</v>
      </c>
    </row>
    <row r="103" spans="1:5" ht="15.75" x14ac:dyDescent="0.25">
      <c r="A103" s="42" t="s">
        <v>182</v>
      </c>
      <c r="B103" s="11" t="s">
        <v>183</v>
      </c>
      <c r="C103" s="18">
        <v>782.1</v>
      </c>
      <c r="D103" s="23">
        <v>0</v>
      </c>
      <c r="E103" s="24">
        <v>0</v>
      </c>
    </row>
    <row r="104" spans="1:5" ht="15.75" x14ac:dyDescent="0.25">
      <c r="A104" s="42" t="s">
        <v>184</v>
      </c>
      <c r="B104" s="11" t="s">
        <v>185</v>
      </c>
      <c r="C104" s="18">
        <v>1081.3</v>
      </c>
      <c r="D104" s="23">
        <v>0</v>
      </c>
      <c r="E104" s="24">
        <v>0</v>
      </c>
    </row>
    <row r="105" spans="1:5" ht="15.75" x14ac:dyDescent="0.25">
      <c r="A105" s="42" t="s">
        <v>186</v>
      </c>
      <c r="B105" s="11" t="s">
        <v>187</v>
      </c>
      <c r="C105" s="18">
        <v>1130.8</v>
      </c>
      <c r="D105" s="23">
        <v>0</v>
      </c>
      <c r="E105" s="24">
        <v>0</v>
      </c>
    </row>
    <row r="106" spans="1:5" ht="15.75" x14ac:dyDescent="0.25">
      <c r="A106" s="42" t="s">
        <v>188</v>
      </c>
      <c r="B106" s="11" t="s">
        <v>189</v>
      </c>
      <c r="C106" s="18">
        <v>2203.9</v>
      </c>
      <c r="D106" s="23">
        <v>0</v>
      </c>
      <c r="E106" s="24">
        <v>0</v>
      </c>
    </row>
    <row r="107" spans="1:5" ht="15.75" x14ac:dyDescent="0.25">
      <c r="A107" s="42" t="s">
        <v>190</v>
      </c>
      <c r="B107" s="11" t="s">
        <v>191</v>
      </c>
      <c r="C107" s="18">
        <v>1403.2</v>
      </c>
      <c r="D107" s="23">
        <v>0</v>
      </c>
      <c r="E107" s="24">
        <v>0</v>
      </c>
    </row>
    <row r="108" spans="1:5" ht="15.75" x14ac:dyDescent="0.25">
      <c r="A108" s="42" t="s">
        <v>192</v>
      </c>
      <c r="B108" s="11" t="s">
        <v>193</v>
      </c>
      <c r="C108" s="18">
        <v>839.9</v>
      </c>
      <c r="D108" s="23">
        <v>0</v>
      </c>
      <c r="E108" s="24">
        <v>0</v>
      </c>
    </row>
    <row r="109" spans="1:5" ht="15.75" x14ac:dyDescent="0.25">
      <c r="A109" s="42" t="s">
        <v>194</v>
      </c>
      <c r="B109" s="11" t="s">
        <v>195</v>
      </c>
      <c r="C109" s="18">
        <v>829.6</v>
      </c>
      <c r="D109" s="23">
        <v>0</v>
      </c>
      <c r="E109" s="24">
        <v>0</v>
      </c>
    </row>
    <row r="110" spans="1:5" ht="15.75" x14ac:dyDescent="0.25">
      <c r="A110" s="42"/>
      <c r="B110" s="10" t="s">
        <v>26</v>
      </c>
      <c r="C110" s="15">
        <f>SUM(C92:C109)</f>
        <v>27026.699999999997</v>
      </c>
      <c r="D110" s="21">
        <f>SUM(D92:D109)</f>
        <v>0</v>
      </c>
      <c r="E110" s="22">
        <f>SUM(E92:E109)</f>
        <v>0</v>
      </c>
    </row>
    <row r="111" spans="1:5" ht="31.5" x14ac:dyDescent="0.25">
      <c r="A111" s="41" t="s">
        <v>196</v>
      </c>
      <c r="B111" s="10" t="s">
        <v>197</v>
      </c>
      <c r="C111" s="15"/>
      <c r="D111" s="16"/>
      <c r="E111" s="17"/>
    </row>
    <row r="112" spans="1:5" ht="15.75" x14ac:dyDescent="0.25">
      <c r="A112" s="42" t="s">
        <v>198</v>
      </c>
      <c r="B112" s="11" t="s">
        <v>197</v>
      </c>
      <c r="C112" s="18">
        <v>1050.7</v>
      </c>
      <c r="D112" s="23">
        <v>0</v>
      </c>
      <c r="E112" s="24">
        <v>0</v>
      </c>
    </row>
    <row r="113" spans="1:5" ht="15.75" x14ac:dyDescent="0.25">
      <c r="A113" s="42" t="s">
        <v>199</v>
      </c>
      <c r="B113" s="11" t="s">
        <v>200</v>
      </c>
      <c r="C113" s="18">
        <v>693.4</v>
      </c>
      <c r="D113" s="23">
        <v>0</v>
      </c>
      <c r="E113" s="24">
        <v>0</v>
      </c>
    </row>
    <row r="114" spans="1:5" ht="15.75" x14ac:dyDescent="0.25">
      <c r="A114" s="42" t="s">
        <v>201</v>
      </c>
      <c r="B114" s="11" t="s">
        <v>202</v>
      </c>
      <c r="C114" s="18">
        <v>0</v>
      </c>
      <c r="D114" s="23">
        <v>0</v>
      </c>
      <c r="E114" s="24">
        <v>0</v>
      </c>
    </row>
    <row r="115" spans="1:5" ht="15.75" x14ac:dyDescent="0.25">
      <c r="A115" s="42" t="s">
        <v>203</v>
      </c>
      <c r="B115" s="11" t="s">
        <v>204</v>
      </c>
      <c r="C115" s="18">
        <v>534.5</v>
      </c>
      <c r="D115" s="23">
        <v>0</v>
      </c>
      <c r="E115" s="24">
        <v>0</v>
      </c>
    </row>
    <row r="116" spans="1:5" ht="15.75" x14ac:dyDescent="0.25">
      <c r="A116" s="42" t="s">
        <v>205</v>
      </c>
      <c r="B116" s="11" t="s">
        <v>206</v>
      </c>
      <c r="C116" s="18">
        <v>4023.6</v>
      </c>
      <c r="D116" s="23">
        <v>0</v>
      </c>
      <c r="E116" s="24">
        <v>0</v>
      </c>
    </row>
    <row r="117" spans="1:5" ht="15.75" x14ac:dyDescent="0.25">
      <c r="A117" s="42" t="s">
        <v>207</v>
      </c>
      <c r="B117" s="11" t="s">
        <v>208</v>
      </c>
      <c r="C117" s="18">
        <v>2313.3000000000002</v>
      </c>
      <c r="D117" s="23">
        <v>0</v>
      </c>
      <c r="E117" s="24">
        <v>0</v>
      </c>
    </row>
    <row r="118" spans="1:5" ht="15.75" x14ac:dyDescent="0.25">
      <c r="A118" s="42" t="s">
        <v>209</v>
      </c>
      <c r="B118" s="11" t="s">
        <v>210</v>
      </c>
      <c r="C118" s="18">
        <v>0</v>
      </c>
      <c r="D118" s="23">
        <v>0</v>
      </c>
      <c r="E118" s="24">
        <v>0</v>
      </c>
    </row>
    <row r="119" spans="1:5" ht="15.75" x14ac:dyDescent="0.25">
      <c r="A119" s="42" t="s">
        <v>211</v>
      </c>
      <c r="B119" s="11" t="s">
        <v>212</v>
      </c>
      <c r="C119" s="18">
        <v>767.7</v>
      </c>
      <c r="D119" s="23">
        <v>0</v>
      </c>
      <c r="E119" s="24">
        <v>0</v>
      </c>
    </row>
    <row r="120" spans="1:5" ht="15.75" x14ac:dyDescent="0.25">
      <c r="A120" s="42" t="s">
        <v>213</v>
      </c>
      <c r="B120" s="11" t="s">
        <v>214</v>
      </c>
      <c r="C120" s="18">
        <v>0</v>
      </c>
      <c r="D120" s="23">
        <v>0</v>
      </c>
      <c r="E120" s="24">
        <v>0</v>
      </c>
    </row>
    <row r="121" spans="1:5" ht="15.75" x14ac:dyDescent="0.25">
      <c r="A121" s="42" t="s">
        <v>215</v>
      </c>
      <c r="B121" s="11" t="s">
        <v>216</v>
      </c>
      <c r="C121" s="18">
        <v>778</v>
      </c>
      <c r="D121" s="23">
        <v>0</v>
      </c>
      <c r="E121" s="24">
        <v>0</v>
      </c>
    </row>
    <row r="122" spans="1:5" ht="15.75" x14ac:dyDescent="0.25">
      <c r="A122" s="42" t="s">
        <v>217</v>
      </c>
      <c r="B122" s="11" t="s">
        <v>218</v>
      </c>
      <c r="C122" s="18">
        <v>986.4</v>
      </c>
      <c r="D122" s="23">
        <v>0</v>
      </c>
      <c r="E122" s="24">
        <v>0</v>
      </c>
    </row>
    <row r="123" spans="1:5" ht="15.75" x14ac:dyDescent="0.25">
      <c r="A123" s="42" t="s">
        <v>219</v>
      </c>
      <c r="B123" s="11" t="s">
        <v>220</v>
      </c>
      <c r="C123" s="18">
        <v>528.29999999999995</v>
      </c>
      <c r="D123" s="23">
        <v>0</v>
      </c>
      <c r="E123" s="24">
        <v>0</v>
      </c>
    </row>
    <row r="124" spans="1:5" ht="15.75" x14ac:dyDescent="0.25">
      <c r="A124" s="42"/>
      <c r="B124" s="10" t="s">
        <v>26</v>
      </c>
      <c r="C124" s="15">
        <f>SUM(C112:C123)</f>
        <v>11675.9</v>
      </c>
      <c r="D124" s="21">
        <f>SUM(D112:D123)</f>
        <v>0</v>
      </c>
      <c r="E124" s="22">
        <f>SUM(E112:E123)</f>
        <v>0</v>
      </c>
    </row>
    <row r="125" spans="1:5" ht="15.75" x14ac:dyDescent="0.25">
      <c r="A125" s="41" t="s">
        <v>221</v>
      </c>
      <c r="B125" s="10" t="s">
        <v>222</v>
      </c>
      <c r="C125" s="15"/>
      <c r="D125" s="16"/>
      <c r="E125" s="17"/>
    </row>
    <row r="126" spans="1:5" ht="15.75" x14ac:dyDescent="0.25">
      <c r="A126" s="42" t="s">
        <v>223</v>
      </c>
      <c r="B126" s="11" t="s">
        <v>224</v>
      </c>
      <c r="C126" s="18">
        <v>1851</v>
      </c>
      <c r="D126" s="23">
        <v>0</v>
      </c>
      <c r="E126" s="24">
        <v>0</v>
      </c>
    </row>
    <row r="127" spans="1:5" ht="15.75" x14ac:dyDescent="0.25">
      <c r="A127" s="42" t="s">
        <v>225</v>
      </c>
      <c r="B127" s="11" t="s">
        <v>226</v>
      </c>
      <c r="C127" s="18">
        <v>769.7</v>
      </c>
      <c r="D127" s="23">
        <v>0</v>
      </c>
      <c r="E127" s="24">
        <v>0</v>
      </c>
    </row>
    <row r="128" spans="1:5" ht="15.75" x14ac:dyDescent="0.25">
      <c r="A128" s="42" t="s">
        <v>227</v>
      </c>
      <c r="B128" s="11" t="s">
        <v>228</v>
      </c>
      <c r="C128" s="18">
        <v>914.2</v>
      </c>
      <c r="D128" s="23">
        <v>0</v>
      </c>
      <c r="E128" s="24">
        <v>0</v>
      </c>
    </row>
    <row r="129" spans="1:5" ht="15.75" x14ac:dyDescent="0.25">
      <c r="A129" s="42" t="s">
        <v>229</v>
      </c>
      <c r="B129" s="11" t="s">
        <v>230</v>
      </c>
      <c r="C129" s="18">
        <v>394.1</v>
      </c>
      <c r="D129" s="23">
        <v>0</v>
      </c>
      <c r="E129" s="24">
        <v>0</v>
      </c>
    </row>
    <row r="130" spans="1:5" ht="15.75" x14ac:dyDescent="0.25">
      <c r="A130" s="42" t="s">
        <v>231</v>
      </c>
      <c r="B130" s="11" t="s">
        <v>232</v>
      </c>
      <c r="C130" s="18">
        <v>588.1</v>
      </c>
      <c r="D130" s="23">
        <v>0</v>
      </c>
      <c r="E130" s="24">
        <v>0</v>
      </c>
    </row>
    <row r="131" spans="1:5" ht="15.75" x14ac:dyDescent="0.25">
      <c r="A131" s="42" t="s">
        <v>233</v>
      </c>
      <c r="B131" s="11" t="s">
        <v>234</v>
      </c>
      <c r="C131" s="18">
        <v>520</v>
      </c>
      <c r="D131" s="23">
        <v>0</v>
      </c>
      <c r="E131" s="24">
        <v>0</v>
      </c>
    </row>
    <row r="132" spans="1:5" ht="15.75" x14ac:dyDescent="0.25">
      <c r="A132" s="42"/>
      <c r="B132" s="10" t="s">
        <v>26</v>
      </c>
      <c r="C132" s="15">
        <f>SUM(C126:C131)</f>
        <v>5037.0999999999995</v>
      </c>
      <c r="D132" s="21">
        <f>SUM(D126:D131)</f>
        <v>0</v>
      </c>
      <c r="E132" s="22">
        <f>SUM(E126:E131)</f>
        <v>0</v>
      </c>
    </row>
    <row r="133" spans="1:5" ht="15.75" x14ac:dyDescent="0.25">
      <c r="A133" s="41" t="s">
        <v>235</v>
      </c>
      <c r="B133" s="10" t="s">
        <v>236</v>
      </c>
      <c r="C133" s="15"/>
      <c r="D133" s="25"/>
      <c r="E133" s="17"/>
    </row>
    <row r="134" spans="1:5" ht="15.75" x14ac:dyDescent="0.25">
      <c r="A134" s="42" t="s">
        <v>237</v>
      </c>
      <c r="B134" s="11" t="s">
        <v>236</v>
      </c>
      <c r="C134" s="18">
        <v>1801.5</v>
      </c>
      <c r="D134" s="27">
        <v>0</v>
      </c>
      <c r="E134" s="28">
        <v>0</v>
      </c>
    </row>
    <row r="135" spans="1:5" ht="15.75" x14ac:dyDescent="0.25">
      <c r="A135" s="42" t="s">
        <v>238</v>
      </c>
      <c r="B135" s="11" t="s">
        <v>239</v>
      </c>
      <c r="C135" s="18">
        <v>1578.6</v>
      </c>
      <c r="D135" s="27">
        <v>0</v>
      </c>
      <c r="E135" s="28">
        <v>0</v>
      </c>
    </row>
    <row r="136" spans="1:5" ht="15.75" x14ac:dyDescent="0.25">
      <c r="A136" s="42" t="s">
        <v>240</v>
      </c>
      <c r="B136" s="11" t="s">
        <v>241</v>
      </c>
      <c r="C136" s="18">
        <v>1568.3</v>
      </c>
      <c r="D136" s="27">
        <v>0</v>
      </c>
      <c r="E136" s="28">
        <v>0</v>
      </c>
    </row>
    <row r="137" spans="1:5" ht="15.75" x14ac:dyDescent="0.25">
      <c r="A137" s="42" t="s">
        <v>242</v>
      </c>
      <c r="B137" s="11" t="s">
        <v>243</v>
      </c>
      <c r="C137" s="18">
        <v>1673.6</v>
      </c>
      <c r="D137" s="27">
        <v>0</v>
      </c>
      <c r="E137" s="28">
        <v>0</v>
      </c>
    </row>
    <row r="138" spans="1:5" ht="15.75" x14ac:dyDescent="0.25">
      <c r="A138" s="42" t="s">
        <v>244</v>
      </c>
      <c r="B138" s="11" t="s">
        <v>245</v>
      </c>
      <c r="C138" s="18">
        <v>1535.3</v>
      </c>
      <c r="D138" s="27">
        <v>0</v>
      </c>
      <c r="E138" s="28">
        <v>0</v>
      </c>
    </row>
    <row r="139" spans="1:5" ht="15.75" x14ac:dyDescent="0.25">
      <c r="A139" s="42" t="s">
        <v>246</v>
      </c>
      <c r="B139" s="11" t="s">
        <v>247</v>
      </c>
      <c r="C139" s="18">
        <v>526.20000000000005</v>
      </c>
      <c r="D139" s="27">
        <v>0</v>
      </c>
      <c r="E139" s="28">
        <v>0</v>
      </c>
    </row>
    <row r="140" spans="1:5" ht="15.75" x14ac:dyDescent="0.25">
      <c r="A140" s="42" t="s">
        <v>248</v>
      </c>
      <c r="B140" s="11" t="s">
        <v>249</v>
      </c>
      <c r="C140" s="18">
        <v>0</v>
      </c>
      <c r="D140" s="27">
        <v>0</v>
      </c>
      <c r="E140" s="28">
        <v>0</v>
      </c>
    </row>
    <row r="141" spans="1:5" ht="15.75" x14ac:dyDescent="0.25">
      <c r="A141" s="42" t="s">
        <v>250</v>
      </c>
      <c r="B141" s="11" t="s">
        <v>251</v>
      </c>
      <c r="C141" s="18">
        <v>730.5</v>
      </c>
      <c r="D141" s="27">
        <v>0</v>
      </c>
      <c r="E141" s="28">
        <v>0</v>
      </c>
    </row>
    <row r="142" spans="1:5" ht="15.75" x14ac:dyDescent="0.25">
      <c r="A142" s="47" t="s">
        <v>252</v>
      </c>
      <c r="B142" s="48" t="s">
        <v>253</v>
      </c>
      <c r="C142" s="49">
        <v>0</v>
      </c>
      <c r="D142" s="57">
        <v>0</v>
      </c>
      <c r="E142" s="58">
        <v>0</v>
      </c>
    </row>
    <row r="143" spans="1:5" ht="15.75" x14ac:dyDescent="0.25">
      <c r="A143" s="52" t="s">
        <v>254</v>
      </c>
      <c r="B143" s="53" t="s">
        <v>255</v>
      </c>
      <c r="C143" s="54">
        <v>912.1</v>
      </c>
      <c r="D143" s="59">
        <v>0</v>
      </c>
      <c r="E143" s="60">
        <v>0</v>
      </c>
    </row>
    <row r="144" spans="1:5" ht="15.75" x14ac:dyDescent="0.25">
      <c r="A144" s="42" t="s">
        <v>256</v>
      </c>
      <c r="B144" s="11" t="s">
        <v>257</v>
      </c>
      <c r="C144" s="18">
        <v>633.5</v>
      </c>
      <c r="D144" s="27">
        <v>0</v>
      </c>
      <c r="E144" s="28">
        <v>0</v>
      </c>
    </row>
    <row r="145" spans="1:5" ht="15.75" x14ac:dyDescent="0.25">
      <c r="A145" s="42" t="s">
        <v>258</v>
      </c>
      <c r="B145" s="11" t="s">
        <v>259</v>
      </c>
      <c r="C145" s="18">
        <v>775.9</v>
      </c>
      <c r="D145" s="27">
        <v>0</v>
      </c>
      <c r="E145" s="28">
        <v>0</v>
      </c>
    </row>
    <row r="146" spans="1:5" ht="15.75" x14ac:dyDescent="0.25">
      <c r="A146" s="42"/>
      <c r="B146" s="10" t="s">
        <v>26</v>
      </c>
      <c r="C146" s="15">
        <f>SUM(C134:C145)</f>
        <v>11735.5</v>
      </c>
      <c r="D146" s="21">
        <f>SUM(D134:D145)</f>
        <v>0</v>
      </c>
      <c r="E146" s="22">
        <f>SUM(E134:E145)</f>
        <v>0</v>
      </c>
    </row>
    <row r="147" spans="1:5" ht="31.5" x14ac:dyDescent="0.25">
      <c r="A147" s="41" t="s">
        <v>260</v>
      </c>
      <c r="B147" s="10" t="s">
        <v>261</v>
      </c>
      <c r="C147" s="15"/>
      <c r="D147" s="26"/>
      <c r="E147" s="17"/>
    </row>
    <row r="148" spans="1:5" ht="31.5" x14ac:dyDescent="0.25">
      <c r="A148" s="42" t="s">
        <v>262</v>
      </c>
      <c r="B148" s="11" t="s">
        <v>261</v>
      </c>
      <c r="C148" s="18">
        <v>0</v>
      </c>
      <c r="D148" s="27">
        <v>0</v>
      </c>
      <c r="E148" s="28">
        <v>0</v>
      </c>
    </row>
    <row r="149" spans="1:5" ht="15.75" x14ac:dyDescent="0.25">
      <c r="A149" s="42" t="s">
        <v>263</v>
      </c>
      <c r="B149" s="11" t="s">
        <v>264</v>
      </c>
      <c r="C149" s="18">
        <v>2618.6999999999998</v>
      </c>
      <c r="D149" s="27">
        <v>0</v>
      </c>
      <c r="E149" s="28">
        <v>0</v>
      </c>
    </row>
    <row r="150" spans="1:5" ht="15.75" x14ac:dyDescent="0.25">
      <c r="A150" s="42" t="s">
        <v>265</v>
      </c>
      <c r="B150" s="11" t="s">
        <v>266</v>
      </c>
      <c r="C150" s="18">
        <v>833.7</v>
      </c>
      <c r="D150" s="27">
        <v>0</v>
      </c>
      <c r="E150" s="28">
        <v>0</v>
      </c>
    </row>
    <row r="151" spans="1:5" ht="15.75" x14ac:dyDescent="0.25">
      <c r="A151" s="42" t="s">
        <v>267</v>
      </c>
      <c r="B151" s="11" t="s">
        <v>268</v>
      </c>
      <c r="C151" s="18">
        <v>4310.8</v>
      </c>
      <c r="D151" s="27">
        <v>0</v>
      </c>
      <c r="E151" s="28">
        <v>0</v>
      </c>
    </row>
    <row r="152" spans="1:5" ht="15.75" x14ac:dyDescent="0.25">
      <c r="A152" s="42" t="s">
        <v>269</v>
      </c>
      <c r="B152" s="11" t="s">
        <v>270</v>
      </c>
      <c r="C152" s="18">
        <v>608.79999999999995</v>
      </c>
      <c r="D152" s="27">
        <v>0</v>
      </c>
      <c r="E152" s="28">
        <v>0</v>
      </c>
    </row>
    <row r="153" spans="1:5" ht="15.75" x14ac:dyDescent="0.25">
      <c r="A153" s="42" t="s">
        <v>271</v>
      </c>
      <c r="B153" s="11" t="s">
        <v>272</v>
      </c>
      <c r="C153" s="18">
        <v>751.1</v>
      </c>
      <c r="D153" s="27">
        <v>0</v>
      </c>
      <c r="E153" s="28">
        <v>0</v>
      </c>
    </row>
    <row r="154" spans="1:5" ht="15.75" x14ac:dyDescent="0.25">
      <c r="A154" s="42"/>
      <c r="B154" s="10" t="s">
        <v>26</v>
      </c>
      <c r="C154" s="15">
        <f>SUM(C148:C153)</f>
        <v>9123.1</v>
      </c>
      <c r="D154" s="21">
        <f>SUM(D148:D153)</f>
        <v>0</v>
      </c>
      <c r="E154" s="22">
        <f>SUM(E148:E153)</f>
        <v>0</v>
      </c>
    </row>
    <row r="155" spans="1:5" ht="31.5" x14ac:dyDescent="0.25">
      <c r="A155" s="41" t="s">
        <v>273</v>
      </c>
      <c r="B155" s="10" t="s">
        <v>274</v>
      </c>
      <c r="C155" s="15"/>
      <c r="D155" s="16"/>
      <c r="E155" s="17"/>
    </row>
    <row r="156" spans="1:5" ht="15.75" x14ac:dyDescent="0.25">
      <c r="A156" s="42" t="s">
        <v>275</v>
      </c>
      <c r="B156" s="11" t="s">
        <v>274</v>
      </c>
      <c r="C156" s="18">
        <v>2901.3360000000002</v>
      </c>
      <c r="D156" s="23">
        <v>0</v>
      </c>
      <c r="E156" s="24">
        <v>0</v>
      </c>
    </row>
    <row r="157" spans="1:5" ht="15.75" x14ac:dyDescent="0.25">
      <c r="A157" s="42" t="s">
        <v>276</v>
      </c>
      <c r="B157" s="11" t="s">
        <v>277</v>
      </c>
      <c r="C157" s="18">
        <v>1033.9000000000001</v>
      </c>
      <c r="D157" s="23">
        <v>0</v>
      </c>
      <c r="E157" s="24">
        <v>0</v>
      </c>
    </row>
    <row r="158" spans="1:5" ht="15.75" x14ac:dyDescent="0.25">
      <c r="A158" s="42" t="s">
        <v>278</v>
      </c>
      <c r="B158" s="11" t="s">
        <v>279</v>
      </c>
      <c r="C158" s="18">
        <v>309.5</v>
      </c>
      <c r="D158" s="23">
        <v>0</v>
      </c>
      <c r="E158" s="24">
        <v>0</v>
      </c>
    </row>
    <row r="159" spans="1:5" ht="15.75" x14ac:dyDescent="0.25">
      <c r="A159" s="42" t="s">
        <v>280</v>
      </c>
      <c r="B159" s="11" t="s">
        <v>281</v>
      </c>
      <c r="C159" s="18">
        <v>204.364</v>
      </c>
      <c r="D159" s="23">
        <v>0</v>
      </c>
      <c r="E159" s="24">
        <v>0</v>
      </c>
    </row>
    <row r="160" spans="1:5" ht="15.75" x14ac:dyDescent="0.25">
      <c r="A160" s="42" t="s">
        <v>282</v>
      </c>
      <c r="B160" s="11" t="s">
        <v>283</v>
      </c>
      <c r="C160" s="18">
        <v>695.4</v>
      </c>
      <c r="D160" s="23">
        <v>0</v>
      </c>
      <c r="E160" s="24">
        <v>0</v>
      </c>
    </row>
    <row r="161" spans="1:5" ht="15.75" x14ac:dyDescent="0.25">
      <c r="A161" s="42" t="s">
        <v>284</v>
      </c>
      <c r="B161" s="11" t="s">
        <v>285</v>
      </c>
      <c r="C161" s="18">
        <v>344.6</v>
      </c>
      <c r="D161" s="23">
        <v>0</v>
      </c>
      <c r="E161" s="24">
        <v>0</v>
      </c>
    </row>
    <row r="162" spans="1:5" ht="15.75" x14ac:dyDescent="0.25">
      <c r="A162" s="42" t="s">
        <v>286</v>
      </c>
      <c r="B162" s="11" t="s">
        <v>287</v>
      </c>
      <c r="C162" s="18">
        <v>691.3</v>
      </c>
      <c r="D162" s="23">
        <v>0</v>
      </c>
      <c r="E162" s="24">
        <v>0</v>
      </c>
    </row>
    <row r="163" spans="1:5" ht="15.75" x14ac:dyDescent="0.25">
      <c r="A163" s="42" t="s">
        <v>288</v>
      </c>
      <c r="B163" s="11" t="s">
        <v>289</v>
      </c>
      <c r="C163" s="18">
        <v>1089.5999999999999</v>
      </c>
      <c r="D163" s="23">
        <v>0</v>
      </c>
      <c r="E163" s="24">
        <v>0</v>
      </c>
    </row>
    <row r="164" spans="1:5" ht="15.75" x14ac:dyDescent="0.25">
      <c r="A164" s="42" t="s">
        <v>290</v>
      </c>
      <c r="B164" s="11" t="s">
        <v>291</v>
      </c>
      <c r="C164" s="18">
        <v>247.6</v>
      </c>
      <c r="D164" s="23">
        <v>0</v>
      </c>
      <c r="E164" s="24">
        <v>0</v>
      </c>
    </row>
    <row r="165" spans="1:5" ht="15.75" x14ac:dyDescent="0.25">
      <c r="A165" s="42" t="s">
        <v>292</v>
      </c>
      <c r="B165" s="11" t="s">
        <v>293</v>
      </c>
      <c r="C165" s="18">
        <v>0</v>
      </c>
      <c r="D165" s="23">
        <v>0</v>
      </c>
      <c r="E165" s="24">
        <v>0</v>
      </c>
    </row>
    <row r="166" spans="1:5" ht="15.75" x14ac:dyDescent="0.25">
      <c r="A166" s="42" t="s">
        <v>294</v>
      </c>
      <c r="B166" s="11" t="s">
        <v>295</v>
      </c>
      <c r="C166" s="18">
        <v>1279.4000000000001</v>
      </c>
      <c r="D166" s="23">
        <v>0</v>
      </c>
      <c r="E166" s="24">
        <v>0</v>
      </c>
    </row>
    <row r="167" spans="1:5" ht="15.75" x14ac:dyDescent="0.25">
      <c r="A167" s="42" t="s">
        <v>296</v>
      </c>
      <c r="B167" s="11" t="s">
        <v>297</v>
      </c>
      <c r="C167" s="18">
        <v>526.20000000000005</v>
      </c>
      <c r="D167" s="23">
        <v>0</v>
      </c>
      <c r="E167" s="24">
        <v>0</v>
      </c>
    </row>
    <row r="168" spans="1:5" ht="15.75" x14ac:dyDescent="0.25">
      <c r="A168" s="42" t="s">
        <v>298</v>
      </c>
      <c r="B168" s="11" t="s">
        <v>299</v>
      </c>
      <c r="C168" s="18">
        <v>239.4</v>
      </c>
      <c r="D168" s="23">
        <v>0</v>
      </c>
      <c r="E168" s="24">
        <v>0</v>
      </c>
    </row>
    <row r="169" spans="1:5" ht="15.75" x14ac:dyDescent="0.25">
      <c r="A169" s="42" t="s">
        <v>300</v>
      </c>
      <c r="B169" s="11" t="s">
        <v>301</v>
      </c>
      <c r="C169" s="18">
        <v>478.7</v>
      </c>
      <c r="D169" s="23">
        <v>0</v>
      </c>
      <c r="E169" s="24">
        <v>0</v>
      </c>
    </row>
    <row r="170" spans="1:5" ht="15.75" x14ac:dyDescent="0.25">
      <c r="A170" s="42" t="s">
        <v>302</v>
      </c>
      <c r="B170" s="11" t="s">
        <v>303</v>
      </c>
      <c r="C170" s="18">
        <v>1279.4000000000001</v>
      </c>
      <c r="D170" s="23">
        <v>0</v>
      </c>
      <c r="E170" s="24">
        <v>0</v>
      </c>
    </row>
    <row r="171" spans="1:5" ht="15.75" x14ac:dyDescent="0.25">
      <c r="A171" s="42" t="s">
        <v>304</v>
      </c>
      <c r="B171" s="11" t="s">
        <v>305</v>
      </c>
      <c r="C171" s="18">
        <v>0</v>
      </c>
      <c r="D171" s="23">
        <v>0</v>
      </c>
      <c r="E171" s="24">
        <v>0</v>
      </c>
    </row>
    <row r="172" spans="1:5" ht="15.75" x14ac:dyDescent="0.25">
      <c r="A172" s="42"/>
      <c r="B172" s="10" t="s">
        <v>26</v>
      </c>
      <c r="C172" s="15">
        <f>SUM(C156:C171)</f>
        <v>11320.7</v>
      </c>
      <c r="D172" s="21">
        <f>SUM(D156:D171)</f>
        <v>0</v>
      </c>
      <c r="E172" s="22">
        <f>SUM(E156:E171)</f>
        <v>0</v>
      </c>
    </row>
    <row r="173" spans="1:5" ht="15.75" x14ac:dyDescent="0.25">
      <c r="A173" s="41" t="s">
        <v>306</v>
      </c>
      <c r="B173" s="10" t="s">
        <v>307</v>
      </c>
      <c r="C173" s="15"/>
      <c r="D173" s="16"/>
      <c r="E173" s="17"/>
    </row>
    <row r="174" spans="1:5" ht="15.75" x14ac:dyDescent="0.25">
      <c r="A174" s="42" t="s">
        <v>308</v>
      </c>
      <c r="B174" s="11" t="s">
        <v>307</v>
      </c>
      <c r="C174" s="18">
        <v>5026.8999999999996</v>
      </c>
      <c r="D174" s="23">
        <v>0</v>
      </c>
      <c r="E174" s="24">
        <v>0</v>
      </c>
    </row>
    <row r="175" spans="1:5" ht="15.75" x14ac:dyDescent="0.25">
      <c r="A175" s="42" t="s">
        <v>309</v>
      </c>
      <c r="B175" s="11" t="s">
        <v>310</v>
      </c>
      <c r="C175" s="18">
        <v>515.9</v>
      </c>
      <c r="D175" s="23">
        <v>0</v>
      </c>
      <c r="E175" s="24">
        <v>0</v>
      </c>
    </row>
    <row r="176" spans="1:5" ht="15.75" x14ac:dyDescent="0.25">
      <c r="A176" s="42" t="s">
        <v>311</v>
      </c>
      <c r="B176" s="11" t="s">
        <v>312</v>
      </c>
      <c r="C176" s="18">
        <v>0</v>
      </c>
      <c r="D176" s="23">
        <v>0</v>
      </c>
      <c r="E176" s="24">
        <v>0</v>
      </c>
    </row>
    <row r="177" spans="1:5" ht="15.75" x14ac:dyDescent="0.25">
      <c r="A177" s="42" t="s">
        <v>313</v>
      </c>
      <c r="B177" s="11" t="s">
        <v>314</v>
      </c>
      <c r="C177" s="18">
        <v>515.9</v>
      </c>
      <c r="D177" s="23">
        <v>0</v>
      </c>
      <c r="E177" s="24">
        <v>0</v>
      </c>
    </row>
    <row r="178" spans="1:5" ht="15.75" x14ac:dyDescent="0.25">
      <c r="A178" s="42" t="s">
        <v>315</v>
      </c>
      <c r="B178" s="11" t="s">
        <v>316</v>
      </c>
      <c r="C178" s="18">
        <v>1601.3</v>
      </c>
      <c r="D178" s="23">
        <v>0</v>
      </c>
      <c r="E178" s="24">
        <v>0</v>
      </c>
    </row>
    <row r="179" spans="1:5" ht="15.75" x14ac:dyDescent="0.25">
      <c r="A179" s="42" t="s">
        <v>317</v>
      </c>
      <c r="B179" s="11" t="s">
        <v>318</v>
      </c>
      <c r="C179" s="18">
        <v>3035.3999999999996</v>
      </c>
      <c r="D179" s="23">
        <v>0</v>
      </c>
      <c r="E179" s="24">
        <v>0</v>
      </c>
    </row>
    <row r="180" spans="1:5" ht="15.75" x14ac:dyDescent="0.25">
      <c r="A180" s="42" t="s">
        <v>319</v>
      </c>
      <c r="B180" s="11" t="s">
        <v>320</v>
      </c>
      <c r="C180" s="18">
        <v>1357.8</v>
      </c>
      <c r="D180" s="23">
        <v>0</v>
      </c>
      <c r="E180" s="24">
        <v>0</v>
      </c>
    </row>
    <row r="181" spans="1:5" ht="15.75" x14ac:dyDescent="0.25">
      <c r="A181" s="42" t="s">
        <v>321</v>
      </c>
      <c r="B181" s="11" t="s">
        <v>322</v>
      </c>
      <c r="C181" s="18">
        <v>648</v>
      </c>
      <c r="D181" s="23">
        <v>0</v>
      </c>
      <c r="E181" s="24">
        <v>0</v>
      </c>
    </row>
    <row r="182" spans="1:5" ht="15.75" x14ac:dyDescent="0.25">
      <c r="A182" s="42" t="s">
        <v>323</v>
      </c>
      <c r="B182" s="11" t="s">
        <v>324</v>
      </c>
      <c r="C182" s="18">
        <v>1168</v>
      </c>
      <c r="D182" s="23">
        <v>0</v>
      </c>
      <c r="E182" s="24">
        <v>0</v>
      </c>
    </row>
    <row r="183" spans="1:5" ht="15.75" x14ac:dyDescent="0.25">
      <c r="A183" s="42" t="s">
        <v>325</v>
      </c>
      <c r="B183" s="11" t="s">
        <v>326</v>
      </c>
      <c r="C183" s="18">
        <v>441.6</v>
      </c>
      <c r="D183" s="23">
        <v>0</v>
      </c>
      <c r="E183" s="24">
        <v>0</v>
      </c>
    </row>
    <row r="184" spans="1:5" ht="15.75" x14ac:dyDescent="0.25">
      <c r="A184" s="42" t="s">
        <v>327</v>
      </c>
      <c r="B184" s="11" t="s">
        <v>328</v>
      </c>
      <c r="C184" s="18">
        <v>608.79999999999995</v>
      </c>
      <c r="D184" s="23">
        <v>0</v>
      </c>
      <c r="E184" s="24">
        <v>0</v>
      </c>
    </row>
    <row r="185" spans="1:5" ht="15.75" x14ac:dyDescent="0.25">
      <c r="A185" s="42" t="s">
        <v>329</v>
      </c>
      <c r="B185" s="11" t="s">
        <v>330</v>
      </c>
      <c r="C185" s="18">
        <v>800.7</v>
      </c>
      <c r="D185" s="23">
        <v>0</v>
      </c>
      <c r="E185" s="24">
        <v>0</v>
      </c>
    </row>
    <row r="186" spans="1:5" ht="15.75" x14ac:dyDescent="0.25">
      <c r="A186" s="42" t="s">
        <v>331</v>
      </c>
      <c r="B186" s="11" t="s">
        <v>332</v>
      </c>
      <c r="C186" s="18">
        <v>0</v>
      </c>
      <c r="D186" s="23">
        <v>0</v>
      </c>
      <c r="E186" s="24">
        <v>0</v>
      </c>
    </row>
    <row r="187" spans="1:5" ht="15.75" x14ac:dyDescent="0.25">
      <c r="A187" s="42" t="s">
        <v>333</v>
      </c>
      <c r="B187" s="11" t="s">
        <v>334</v>
      </c>
      <c r="C187" s="18">
        <v>1558</v>
      </c>
      <c r="D187" s="23">
        <v>0</v>
      </c>
      <c r="E187" s="24">
        <v>0</v>
      </c>
    </row>
    <row r="188" spans="1:5" ht="15.75" x14ac:dyDescent="0.25">
      <c r="A188" s="42" t="s">
        <v>335</v>
      </c>
      <c r="B188" s="11" t="s">
        <v>336</v>
      </c>
      <c r="C188" s="18">
        <v>594.29999999999995</v>
      </c>
      <c r="D188" s="23">
        <v>0</v>
      </c>
      <c r="E188" s="24">
        <v>0</v>
      </c>
    </row>
    <row r="189" spans="1:5" ht="15.75" x14ac:dyDescent="0.25">
      <c r="A189" s="42" t="s">
        <v>337</v>
      </c>
      <c r="B189" s="11" t="s">
        <v>338</v>
      </c>
      <c r="C189" s="18">
        <v>1636.4</v>
      </c>
      <c r="D189" s="23">
        <v>0</v>
      </c>
      <c r="E189" s="24">
        <v>0</v>
      </c>
    </row>
    <row r="190" spans="1:5" ht="15.75" x14ac:dyDescent="0.25">
      <c r="A190" s="47"/>
      <c r="B190" s="61" t="s">
        <v>26</v>
      </c>
      <c r="C190" s="62">
        <f>SUM(C174:C189)</f>
        <v>19508.999999999996</v>
      </c>
      <c r="D190" s="63">
        <f>SUM(D174:D189)</f>
        <v>0</v>
      </c>
      <c r="E190" s="64">
        <f>SUM(E174:E189)</f>
        <v>0</v>
      </c>
    </row>
    <row r="191" spans="1:5" ht="31.5" x14ac:dyDescent="0.25">
      <c r="A191" s="43" t="s">
        <v>339</v>
      </c>
      <c r="B191" s="44" t="s">
        <v>340</v>
      </c>
      <c r="C191" s="31"/>
      <c r="D191" s="45"/>
      <c r="E191" s="46"/>
    </row>
    <row r="192" spans="1:5" ht="15.75" x14ac:dyDescent="0.25">
      <c r="A192" s="42" t="s">
        <v>341</v>
      </c>
      <c r="B192" s="11" t="s">
        <v>342</v>
      </c>
      <c r="C192" s="18">
        <v>650</v>
      </c>
      <c r="D192" s="23">
        <v>0</v>
      </c>
      <c r="E192" s="24">
        <v>0</v>
      </c>
    </row>
    <row r="193" spans="1:5" ht="15.75" x14ac:dyDescent="0.25">
      <c r="A193" s="42" t="s">
        <v>343</v>
      </c>
      <c r="B193" s="11" t="s">
        <v>344</v>
      </c>
      <c r="C193" s="18">
        <v>986.4</v>
      </c>
      <c r="D193" s="23">
        <v>0</v>
      </c>
      <c r="E193" s="24">
        <v>0</v>
      </c>
    </row>
    <row r="194" spans="1:5" ht="15.75" x14ac:dyDescent="0.25">
      <c r="A194" s="42" t="s">
        <v>345</v>
      </c>
      <c r="B194" s="11" t="s">
        <v>346</v>
      </c>
      <c r="C194" s="18">
        <v>967.8</v>
      </c>
      <c r="D194" s="23">
        <v>0</v>
      </c>
      <c r="E194" s="24">
        <v>0</v>
      </c>
    </row>
    <row r="195" spans="1:5" ht="15.75" x14ac:dyDescent="0.25">
      <c r="A195" s="42" t="s">
        <v>347</v>
      </c>
      <c r="B195" s="11" t="s">
        <v>348</v>
      </c>
      <c r="C195" s="18">
        <v>181.6</v>
      </c>
      <c r="D195" s="23">
        <v>0</v>
      </c>
      <c r="E195" s="24">
        <v>0</v>
      </c>
    </row>
    <row r="196" spans="1:5" ht="15.75" x14ac:dyDescent="0.25">
      <c r="A196" s="42" t="s">
        <v>349</v>
      </c>
      <c r="B196" s="11" t="s">
        <v>350</v>
      </c>
      <c r="C196" s="18">
        <v>2269.9</v>
      </c>
      <c r="D196" s="23">
        <v>0</v>
      </c>
      <c r="E196" s="24">
        <v>0</v>
      </c>
    </row>
    <row r="197" spans="1:5" ht="15.75" x14ac:dyDescent="0.25">
      <c r="A197" s="42"/>
      <c r="B197" s="10" t="s">
        <v>26</v>
      </c>
      <c r="C197" s="15">
        <f>SUM(C192:C196)</f>
        <v>5055.7</v>
      </c>
      <c r="D197" s="21">
        <f>SUM(D192:D196)</f>
        <v>0</v>
      </c>
      <c r="E197" s="22">
        <f>SUM(E192:E196)</f>
        <v>0</v>
      </c>
    </row>
    <row r="198" spans="1:5" ht="15.75" x14ac:dyDescent="0.25">
      <c r="A198" s="41" t="s">
        <v>351</v>
      </c>
      <c r="B198" s="10" t="s">
        <v>352</v>
      </c>
      <c r="C198" s="15"/>
      <c r="D198" s="16"/>
      <c r="E198" s="17"/>
    </row>
    <row r="199" spans="1:5" ht="15.75" x14ac:dyDescent="0.25">
      <c r="A199" s="42" t="s">
        <v>353</v>
      </c>
      <c r="B199" s="11" t="s">
        <v>352</v>
      </c>
      <c r="C199" s="18">
        <v>0</v>
      </c>
      <c r="D199" s="23">
        <v>0</v>
      </c>
      <c r="E199" s="24">
        <v>0</v>
      </c>
    </row>
    <row r="200" spans="1:5" ht="15.75" x14ac:dyDescent="0.25">
      <c r="A200" s="42" t="s">
        <v>354</v>
      </c>
      <c r="B200" s="11" t="s">
        <v>355</v>
      </c>
      <c r="C200" s="18">
        <v>870.8</v>
      </c>
      <c r="D200" s="23">
        <v>0</v>
      </c>
      <c r="E200" s="24">
        <v>0</v>
      </c>
    </row>
    <row r="201" spans="1:5" ht="15.75" x14ac:dyDescent="0.25">
      <c r="A201" s="42" t="s">
        <v>356</v>
      </c>
      <c r="B201" s="11" t="s">
        <v>357</v>
      </c>
      <c r="C201" s="18">
        <v>1359.9</v>
      </c>
      <c r="D201" s="23">
        <v>0</v>
      </c>
      <c r="E201" s="24">
        <v>0</v>
      </c>
    </row>
    <row r="202" spans="1:5" ht="15.75" x14ac:dyDescent="0.25">
      <c r="A202" s="42" t="s">
        <v>358</v>
      </c>
      <c r="B202" s="11" t="s">
        <v>359</v>
      </c>
      <c r="C202" s="18">
        <v>454</v>
      </c>
      <c r="D202" s="23">
        <v>0</v>
      </c>
      <c r="E202" s="24">
        <v>0</v>
      </c>
    </row>
    <row r="203" spans="1:5" ht="15.75" x14ac:dyDescent="0.25">
      <c r="A203" s="42" t="s">
        <v>360</v>
      </c>
      <c r="B203" s="11" t="s">
        <v>361</v>
      </c>
      <c r="C203" s="18">
        <v>493.2</v>
      </c>
      <c r="D203" s="23">
        <v>0</v>
      </c>
      <c r="E203" s="24">
        <v>0</v>
      </c>
    </row>
    <row r="204" spans="1:5" ht="15.75" x14ac:dyDescent="0.25">
      <c r="A204" s="42" t="s">
        <v>362</v>
      </c>
      <c r="B204" s="11" t="s">
        <v>363</v>
      </c>
      <c r="C204" s="18">
        <v>1943.9</v>
      </c>
      <c r="D204" s="23">
        <v>0</v>
      </c>
      <c r="E204" s="24">
        <v>0</v>
      </c>
    </row>
    <row r="205" spans="1:5" ht="15.75" x14ac:dyDescent="0.25">
      <c r="A205" s="42" t="s">
        <v>364</v>
      </c>
      <c r="B205" s="11" t="s">
        <v>365</v>
      </c>
      <c r="C205" s="18">
        <v>2084.1999999999998</v>
      </c>
      <c r="D205" s="23">
        <v>0</v>
      </c>
      <c r="E205" s="24">
        <v>0</v>
      </c>
    </row>
    <row r="206" spans="1:5" ht="15.75" x14ac:dyDescent="0.25">
      <c r="A206" s="42" t="s">
        <v>366</v>
      </c>
      <c r="B206" s="11" t="s">
        <v>367</v>
      </c>
      <c r="C206" s="18">
        <v>608.79999999999995</v>
      </c>
      <c r="D206" s="23">
        <v>0</v>
      </c>
      <c r="E206" s="24">
        <v>0</v>
      </c>
    </row>
    <row r="207" spans="1:5" ht="15.75" x14ac:dyDescent="0.25">
      <c r="A207" s="42" t="s">
        <v>368</v>
      </c>
      <c r="B207" s="11" t="s">
        <v>369</v>
      </c>
      <c r="C207" s="18">
        <v>773.8</v>
      </c>
      <c r="D207" s="23">
        <v>0</v>
      </c>
      <c r="E207" s="24">
        <v>0</v>
      </c>
    </row>
    <row r="208" spans="1:5" ht="15.75" x14ac:dyDescent="0.25">
      <c r="A208" s="42" t="s">
        <v>370</v>
      </c>
      <c r="B208" s="11" t="s">
        <v>371</v>
      </c>
      <c r="C208" s="18">
        <v>1159.7</v>
      </c>
      <c r="D208" s="23">
        <v>0</v>
      </c>
      <c r="E208" s="24">
        <v>0</v>
      </c>
    </row>
    <row r="209" spans="1:5" ht="15.75" x14ac:dyDescent="0.25">
      <c r="A209" s="42" t="s">
        <v>372</v>
      </c>
      <c r="B209" s="11" t="s">
        <v>373</v>
      </c>
      <c r="C209" s="18">
        <v>3239.9</v>
      </c>
      <c r="D209" s="23">
        <v>0</v>
      </c>
      <c r="E209" s="24">
        <v>0</v>
      </c>
    </row>
    <row r="210" spans="1:5" ht="15.75" x14ac:dyDescent="0.25">
      <c r="A210" s="42" t="s">
        <v>374</v>
      </c>
      <c r="B210" s="11" t="s">
        <v>375</v>
      </c>
      <c r="C210" s="18">
        <v>222.9</v>
      </c>
      <c r="D210" s="23">
        <v>0</v>
      </c>
      <c r="E210" s="24">
        <v>0</v>
      </c>
    </row>
    <row r="211" spans="1:5" ht="15.75" x14ac:dyDescent="0.25">
      <c r="A211" s="42" t="s">
        <v>376</v>
      </c>
      <c r="B211" s="11" t="s">
        <v>377</v>
      </c>
      <c r="C211" s="18">
        <v>606.70000000000005</v>
      </c>
      <c r="D211" s="23">
        <v>0</v>
      </c>
      <c r="E211" s="24">
        <v>0</v>
      </c>
    </row>
    <row r="212" spans="1:5" ht="15.75" x14ac:dyDescent="0.25">
      <c r="A212" s="42" t="s">
        <v>378</v>
      </c>
      <c r="B212" s="11" t="s">
        <v>379</v>
      </c>
      <c r="C212" s="18">
        <v>670.7</v>
      </c>
      <c r="D212" s="23">
        <v>0</v>
      </c>
      <c r="E212" s="24">
        <v>0</v>
      </c>
    </row>
    <row r="213" spans="1:5" ht="15.75" x14ac:dyDescent="0.25">
      <c r="A213" s="42" t="s">
        <v>380</v>
      </c>
      <c r="B213" s="11" t="s">
        <v>381</v>
      </c>
      <c r="C213" s="18">
        <v>1832.5</v>
      </c>
      <c r="D213" s="23">
        <v>0</v>
      </c>
      <c r="E213" s="24">
        <v>0</v>
      </c>
    </row>
    <row r="214" spans="1:5" ht="15.75" x14ac:dyDescent="0.25">
      <c r="A214" s="42"/>
      <c r="B214" s="10" t="s">
        <v>26</v>
      </c>
      <c r="C214" s="15">
        <f>SUM(C199:C213)</f>
        <v>16321</v>
      </c>
      <c r="D214" s="21">
        <f>SUM(D199:D213)</f>
        <v>0</v>
      </c>
      <c r="E214" s="22">
        <f>SUM(E199:E213)</f>
        <v>0</v>
      </c>
    </row>
    <row r="215" spans="1:5" ht="15.75" x14ac:dyDescent="0.25">
      <c r="A215" s="41" t="s">
        <v>382</v>
      </c>
      <c r="B215" s="10" t="s">
        <v>383</v>
      </c>
      <c r="C215" s="18"/>
      <c r="D215" s="16"/>
      <c r="E215" s="17"/>
    </row>
    <row r="216" spans="1:5" ht="15.75" x14ac:dyDescent="0.25">
      <c r="A216" s="42" t="s">
        <v>384</v>
      </c>
      <c r="B216" s="11" t="s">
        <v>383</v>
      </c>
      <c r="C216" s="18">
        <v>210.5</v>
      </c>
      <c r="D216" s="23">
        <v>0</v>
      </c>
      <c r="E216" s="24">
        <v>0</v>
      </c>
    </row>
    <row r="217" spans="1:5" ht="15.75" x14ac:dyDescent="0.25">
      <c r="A217" s="42" t="s">
        <v>385</v>
      </c>
      <c r="B217" s="11" t="s">
        <v>386</v>
      </c>
      <c r="C217" s="18">
        <v>495.3</v>
      </c>
      <c r="D217" s="23">
        <v>0</v>
      </c>
      <c r="E217" s="24">
        <v>0</v>
      </c>
    </row>
    <row r="218" spans="1:5" ht="15.75" x14ac:dyDescent="0.25">
      <c r="A218" s="42" t="s">
        <v>387</v>
      </c>
      <c r="B218" s="11" t="s">
        <v>388</v>
      </c>
      <c r="C218" s="18">
        <v>0</v>
      </c>
      <c r="D218" s="23">
        <v>0</v>
      </c>
      <c r="E218" s="24">
        <v>0</v>
      </c>
    </row>
    <row r="219" spans="1:5" ht="15.75" x14ac:dyDescent="0.25">
      <c r="A219" s="42" t="s">
        <v>389</v>
      </c>
      <c r="B219" s="11" t="s">
        <v>390</v>
      </c>
      <c r="C219" s="18">
        <v>584</v>
      </c>
      <c r="D219" s="23">
        <v>0</v>
      </c>
      <c r="E219" s="24">
        <v>0</v>
      </c>
    </row>
    <row r="220" spans="1:5" ht="15.75" x14ac:dyDescent="0.25">
      <c r="A220" s="42" t="s">
        <v>391</v>
      </c>
      <c r="B220" s="11" t="s">
        <v>392</v>
      </c>
      <c r="C220" s="18">
        <v>501.4</v>
      </c>
      <c r="D220" s="23">
        <v>0</v>
      </c>
      <c r="E220" s="24">
        <v>0</v>
      </c>
    </row>
    <row r="221" spans="1:5" ht="15.75" x14ac:dyDescent="0.25">
      <c r="A221" s="42" t="s">
        <v>393</v>
      </c>
      <c r="B221" s="11" t="s">
        <v>394</v>
      </c>
      <c r="C221" s="18">
        <v>1714.8</v>
      </c>
      <c r="D221" s="23">
        <v>0</v>
      </c>
      <c r="E221" s="24">
        <v>0</v>
      </c>
    </row>
    <row r="222" spans="1:5" ht="15.75" x14ac:dyDescent="0.25">
      <c r="A222" s="42" t="s">
        <v>395</v>
      </c>
      <c r="B222" s="11" t="s">
        <v>396</v>
      </c>
      <c r="C222" s="18">
        <v>908</v>
      </c>
      <c r="D222" s="23">
        <v>0</v>
      </c>
      <c r="E222" s="24">
        <v>0</v>
      </c>
    </row>
    <row r="223" spans="1:5" ht="15.75" x14ac:dyDescent="0.25">
      <c r="A223" s="42" t="s">
        <v>397</v>
      </c>
      <c r="B223" s="11" t="s">
        <v>398</v>
      </c>
      <c r="C223" s="18">
        <v>381.79999999999995</v>
      </c>
      <c r="D223" s="23">
        <v>0</v>
      </c>
      <c r="E223" s="24">
        <v>0</v>
      </c>
    </row>
    <row r="224" spans="1:5" ht="15.75" x14ac:dyDescent="0.25">
      <c r="A224" s="42"/>
      <c r="B224" s="10" t="s">
        <v>26</v>
      </c>
      <c r="C224" s="15">
        <f>SUM(C216:C223)</f>
        <v>4795.8</v>
      </c>
      <c r="D224" s="21">
        <f>SUM(D216:D223)</f>
        <v>0</v>
      </c>
      <c r="E224" s="22">
        <f>SUM(E216:E223)</f>
        <v>0</v>
      </c>
    </row>
    <row r="225" spans="1:5" ht="15.75" x14ac:dyDescent="0.25">
      <c r="A225" s="41" t="s">
        <v>399</v>
      </c>
      <c r="B225" s="10" t="s">
        <v>400</v>
      </c>
      <c r="C225" s="15"/>
      <c r="D225" s="16"/>
      <c r="E225" s="17"/>
    </row>
    <row r="226" spans="1:5" ht="15.75" x14ac:dyDescent="0.25">
      <c r="A226" s="42" t="s">
        <v>401</v>
      </c>
      <c r="B226" s="11" t="s">
        <v>400</v>
      </c>
      <c r="C226" s="18">
        <v>5414.8</v>
      </c>
      <c r="D226" s="23">
        <v>0</v>
      </c>
      <c r="E226" s="24">
        <v>0</v>
      </c>
    </row>
    <row r="227" spans="1:5" ht="15.75" x14ac:dyDescent="0.25">
      <c r="A227" s="42" t="s">
        <v>402</v>
      </c>
      <c r="B227" s="11" t="s">
        <v>13</v>
      </c>
      <c r="C227" s="18">
        <v>423</v>
      </c>
      <c r="D227" s="23">
        <v>0</v>
      </c>
      <c r="E227" s="24">
        <v>0</v>
      </c>
    </row>
    <row r="228" spans="1:5" ht="15.75" x14ac:dyDescent="0.25">
      <c r="A228" s="42" t="s">
        <v>403</v>
      </c>
      <c r="B228" s="11" t="s">
        <v>404</v>
      </c>
      <c r="C228" s="18">
        <v>1085.4000000000001</v>
      </c>
      <c r="D228" s="23">
        <v>0</v>
      </c>
      <c r="E228" s="24">
        <v>0</v>
      </c>
    </row>
    <row r="229" spans="1:5" ht="15.75" x14ac:dyDescent="0.25">
      <c r="A229" s="42" t="s">
        <v>405</v>
      </c>
      <c r="B229" s="11" t="s">
        <v>406</v>
      </c>
      <c r="C229" s="18">
        <v>0</v>
      </c>
      <c r="D229" s="23">
        <v>0</v>
      </c>
      <c r="E229" s="24">
        <v>0</v>
      </c>
    </row>
    <row r="230" spans="1:5" ht="15.75" x14ac:dyDescent="0.25">
      <c r="A230" s="42" t="s">
        <v>407</v>
      </c>
      <c r="B230" s="11" t="s">
        <v>408</v>
      </c>
      <c r="C230" s="18">
        <v>0</v>
      </c>
      <c r="D230" s="23">
        <v>0</v>
      </c>
      <c r="E230" s="24">
        <v>0</v>
      </c>
    </row>
    <row r="231" spans="1:5" ht="15.75" x14ac:dyDescent="0.25">
      <c r="A231" s="42" t="s">
        <v>409</v>
      </c>
      <c r="B231" s="11" t="s">
        <v>410</v>
      </c>
      <c r="C231" s="18">
        <v>0</v>
      </c>
      <c r="D231" s="23">
        <v>0</v>
      </c>
      <c r="E231" s="24">
        <v>0</v>
      </c>
    </row>
    <row r="232" spans="1:5" ht="15.75" x14ac:dyDescent="0.25">
      <c r="A232" s="42" t="s">
        <v>411</v>
      </c>
      <c r="B232" s="11" t="s">
        <v>412</v>
      </c>
      <c r="C232" s="18">
        <v>0</v>
      </c>
      <c r="D232" s="23">
        <v>0</v>
      </c>
      <c r="E232" s="24">
        <v>0</v>
      </c>
    </row>
    <row r="233" spans="1:5" ht="15.75" x14ac:dyDescent="0.25">
      <c r="A233" s="42" t="s">
        <v>413</v>
      </c>
      <c r="B233" s="11" t="s">
        <v>414</v>
      </c>
      <c r="C233" s="18">
        <v>3169.7</v>
      </c>
      <c r="D233" s="23">
        <v>0</v>
      </c>
      <c r="E233" s="24">
        <v>0</v>
      </c>
    </row>
    <row r="234" spans="1:5" ht="15.75" x14ac:dyDescent="0.25">
      <c r="A234" s="42" t="s">
        <v>415</v>
      </c>
      <c r="B234" s="11" t="s">
        <v>416</v>
      </c>
      <c r="C234" s="18">
        <v>1207.2</v>
      </c>
      <c r="D234" s="23">
        <v>0</v>
      </c>
      <c r="E234" s="24">
        <v>0</v>
      </c>
    </row>
    <row r="235" spans="1:5" ht="15.75" x14ac:dyDescent="0.25">
      <c r="A235" s="42" t="s">
        <v>417</v>
      </c>
      <c r="B235" s="11" t="s">
        <v>418</v>
      </c>
      <c r="C235" s="18">
        <v>860.5</v>
      </c>
      <c r="D235" s="23">
        <v>0</v>
      </c>
      <c r="E235" s="24">
        <v>0</v>
      </c>
    </row>
    <row r="236" spans="1:5" ht="15.75" x14ac:dyDescent="0.25">
      <c r="A236" s="42"/>
      <c r="B236" s="10" t="s">
        <v>26</v>
      </c>
      <c r="C236" s="15">
        <f>SUM(C226:C235)</f>
        <v>12160.600000000002</v>
      </c>
      <c r="D236" s="21">
        <f>SUM(D226:D235)</f>
        <v>0</v>
      </c>
      <c r="E236" s="22">
        <f>SUM(E226:E235)</f>
        <v>0</v>
      </c>
    </row>
    <row r="237" spans="1:5" ht="15.75" x14ac:dyDescent="0.25">
      <c r="A237" s="41" t="s">
        <v>419</v>
      </c>
      <c r="B237" s="10" t="s">
        <v>420</v>
      </c>
      <c r="C237" s="15"/>
      <c r="D237" s="16"/>
      <c r="E237" s="17"/>
    </row>
    <row r="238" spans="1:5" ht="15.75" x14ac:dyDescent="0.25">
      <c r="A238" s="42" t="s">
        <v>421</v>
      </c>
      <c r="B238" s="11" t="s">
        <v>422</v>
      </c>
      <c r="C238" s="18">
        <v>912.1</v>
      </c>
      <c r="D238" s="23">
        <v>0</v>
      </c>
      <c r="E238" s="24">
        <v>0</v>
      </c>
    </row>
    <row r="239" spans="1:5" ht="15.75" x14ac:dyDescent="0.25">
      <c r="A239" s="42" t="s">
        <v>423</v>
      </c>
      <c r="B239" s="11" t="s">
        <v>424</v>
      </c>
      <c r="C239" s="18">
        <v>0</v>
      </c>
      <c r="D239" s="23">
        <v>0</v>
      </c>
      <c r="E239" s="24">
        <v>0</v>
      </c>
    </row>
    <row r="240" spans="1:5" ht="15.75" x14ac:dyDescent="0.25">
      <c r="A240" s="42" t="s">
        <v>425</v>
      </c>
      <c r="B240" s="11" t="s">
        <v>426</v>
      </c>
      <c r="C240" s="18">
        <v>0</v>
      </c>
      <c r="D240" s="23">
        <v>0</v>
      </c>
      <c r="E240" s="24">
        <v>0</v>
      </c>
    </row>
    <row r="241" spans="1:5" ht="15.75" x14ac:dyDescent="0.25">
      <c r="A241" s="47" t="s">
        <v>427</v>
      </c>
      <c r="B241" s="48" t="s">
        <v>348</v>
      </c>
      <c r="C241" s="49">
        <v>753.2</v>
      </c>
      <c r="D241" s="50">
        <v>0</v>
      </c>
      <c r="E241" s="51">
        <v>0</v>
      </c>
    </row>
    <row r="242" spans="1:5" ht="15.75" x14ac:dyDescent="0.25">
      <c r="A242" s="42" t="s">
        <v>428</v>
      </c>
      <c r="B242" s="11" t="s">
        <v>429</v>
      </c>
      <c r="C242" s="18">
        <v>0</v>
      </c>
      <c r="D242" s="23">
        <v>0</v>
      </c>
      <c r="E242" s="24">
        <v>0</v>
      </c>
    </row>
    <row r="243" spans="1:5" ht="15.75" x14ac:dyDescent="0.25">
      <c r="A243" s="42" t="s">
        <v>430</v>
      </c>
      <c r="B243" s="11" t="s">
        <v>431</v>
      </c>
      <c r="C243" s="18">
        <v>4121</v>
      </c>
      <c r="D243" s="23">
        <v>0</v>
      </c>
      <c r="E243" s="24">
        <v>0</v>
      </c>
    </row>
    <row r="244" spans="1:5" ht="15.75" x14ac:dyDescent="0.25">
      <c r="A244" s="42" t="s">
        <v>432</v>
      </c>
      <c r="B244" s="11" t="s">
        <v>433</v>
      </c>
      <c r="C244" s="18">
        <v>0</v>
      </c>
      <c r="D244" s="23">
        <v>0</v>
      </c>
      <c r="E244" s="24">
        <v>0</v>
      </c>
    </row>
    <row r="245" spans="1:5" ht="15.75" x14ac:dyDescent="0.25">
      <c r="A245" s="42" t="s">
        <v>434</v>
      </c>
      <c r="B245" s="11" t="s">
        <v>435</v>
      </c>
      <c r="C245" s="18">
        <v>3741.3</v>
      </c>
      <c r="D245" s="23">
        <v>0</v>
      </c>
      <c r="E245" s="24">
        <v>0</v>
      </c>
    </row>
    <row r="246" spans="1:5" ht="15.75" x14ac:dyDescent="0.25">
      <c r="A246" s="42" t="s">
        <v>436</v>
      </c>
      <c r="B246" s="11" t="s">
        <v>437</v>
      </c>
      <c r="C246" s="18">
        <v>837.8</v>
      </c>
      <c r="D246" s="23">
        <v>0</v>
      </c>
      <c r="E246" s="24">
        <v>0</v>
      </c>
    </row>
    <row r="247" spans="1:5" ht="15.75" x14ac:dyDescent="0.25">
      <c r="A247" s="42" t="s">
        <v>438</v>
      </c>
      <c r="B247" s="11" t="s">
        <v>439</v>
      </c>
      <c r="C247" s="18">
        <v>2007.9</v>
      </c>
      <c r="D247" s="23">
        <v>0</v>
      </c>
      <c r="E247" s="24">
        <v>0</v>
      </c>
    </row>
    <row r="248" spans="1:5" ht="15.75" x14ac:dyDescent="0.25">
      <c r="A248" s="42" t="s">
        <v>440</v>
      </c>
      <c r="B248" s="11" t="s">
        <v>441</v>
      </c>
      <c r="C248" s="18">
        <v>524.1</v>
      </c>
      <c r="D248" s="23">
        <v>0</v>
      </c>
      <c r="E248" s="24">
        <v>0</v>
      </c>
    </row>
    <row r="249" spans="1:5" ht="15.75" x14ac:dyDescent="0.25">
      <c r="A249" s="42" t="s">
        <v>442</v>
      </c>
      <c r="B249" s="11" t="s">
        <v>443</v>
      </c>
      <c r="C249" s="18">
        <v>338.4</v>
      </c>
      <c r="D249" s="23">
        <v>0</v>
      </c>
      <c r="E249" s="24">
        <v>0</v>
      </c>
    </row>
    <row r="250" spans="1:5" ht="15.75" x14ac:dyDescent="0.25">
      <c r="A250" s="42" t="s">
        <v>444</v>
      </c>
      <c r="B250" s="11" t="s">
        <v>445</v>
      </c>
      <c r="C250" s="18">
        <v>672.7</v>
      </c>
      <c r="D250" s="23">
        <v>0</v>
      </c>
      <c r="E250" s="24">
        <v>0</v>
      </c>
    </row>
    <row r="251" spans="1:5" ht="15.75" x14ac:dyDescent="0.25">
      <c r="A251" s="42"/>
      <c r="B251" s="10" t="s">
        <v>26</v>
      </c>
      <c r="C251" s="15">
        <f>SUM(C238:C250)</f>
        <v>13908.5</v>
      </c>
      <c r="D251" s="16">
        <v>0</v>
      </c>
      <c r="E251" s="17">
        <v>0</v>
      </c>
    </row>
    <row r="252" spans="1:5" ht="15.75" x14ac:dyDescent="0.25">
      <c r="A252" s="41" t="s">
        <v>446</v>
      </c>
      <c r="B252" s="10" t="s">
        <v>447</v>
      </c>
      <c r="C252" s="15"/>
      <c r="D252" s="23"/>
      <c r="E252" s="24"/>
    </row>
    <row r="253" spans="1:5" ht="15.75" x14ac:dyDescent="0.25">
      <c r="A253" s="42" t="s">
        <v>448</v>
      </c>
      <c r="B253" s="11" t="s">
        <v>447</v>
      </c>
      <c r="C253" s="18">
        <v>1116.4000000000001</v>
      </c>
      <c r="D253" s="23">
        <v>0</v>
      </c>
      <c r="E253" s="24">
        <v>0</v>
      </c>
    </row>
    <row r="254" spans="1:5" ht="15.75" x14ac:dyDescent="0.25">
      <c r="A254" s="42"/>
      <c r="B254" s="10" t="s">
        <v>26</v>
      </c>
      <c r="C254" s="15">
        <f>C253</f>
        <v>1116.4000000000001</v>
      </c>
      <c r="D254" s="21">
        <f>D253</f>
        <v>0</v>
      </c>
      <c r="E254" s="22">
        <f>E253</f>
        <v>0</v>
      </c>
    </row>
    <row r="255" spans="1:5" ht="15.75" customHeight="1" x14ac:dyDescent="0.25">
      <c r="A255" s="34"/>
      <c r="B255" s="5" t="s">
        <v>450</v>
      </c>
      <c r="C255" s="35">
        <f>SUM(C7:C254)/2</f>
        <v>230000.02000000016</v>
      </c>
      <c r="D255" s="36">
        <v>0</v>
      </c>
      <c r="E255" s="37">
        <v>0</v>
      </c>
    </row>
    <row r="256" spans="1:5" ht="71.25" customHeight="1" x14ac:dyDescent="0.25">
      <c r="A256" s="73"/>
      <c r="B256" s="74"/>
      <c r="C256" s="74"/>
      <c r="D256" s="75"/>
      <c r="E256" s="75"/>
    </row>
    <row r="258" spans="4:5" x14ac:dyDescent="0.25">
      <c r="E258" s="7"/>
    </row>
    <row r="261" spans="4:5" x14ac:dyDescent="0.25">
      <c r="D261" s="8"/>
      <c r="E261" s="8"/>
    </row>
    <row r="263" spans="4:5" x14ac:dyDescent="0.25">
      <c r="D263" s="7"/>
    </row>
  </sheetData>
  <mergeCells count="4">
    <mergeCell ref="D1:E1"/>
    <mergeCell ref="A2:E2"/>
    <mergeCell ref="A3:E3"/>
    <mergeCell ref="A256:E256"/>
  </mergeCells>
  <pageMargins left="0.78740157480314965" right="0.39370078740157483" top="0.78740157480314965" bottom="0.78740157480314965" header="0.31496062992125984" footer="0.31496062992125984"/>
  <pageSetup paperSize="9" scale="89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15.05.2018 Приложен к ОЗ </vt:lpstr>
      <vt:lpstr>'15.05.2018 Приложен к ОЗ '!Заголовки_для_печати</vt:lpstr>
      <vt:lpstr>'15.05.2018 Приложен к ОЗ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Александровна Мыльникова</dc:creator>
  <cp:lastModifiedBy>Рыженкова Елена Николаевна</cp:lastModifiedBy>
  <cp:lastPrinted>2018-06-08T08:49:47Z</cp:lastPrinted>
  <dcterms:created xsi:type="dcterms:W3CDTF">2018-05-16T11:48:26Z</dcterms:created>
  <dcterms:modified xsi:type="dcterms:W3CDTF">2018-06-08T09:02:59Z</dcterms:modified>
</cp:coreProperties>
</file>