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16272" windowHeight="7992"/>
  </bookViews>
  <sheets>
    <sheet name="2017" sheetId="1" r:id="rId1"/>
    <sheet name="Лист2" sheetId="2" r:id="rId2"/>
    <sheet name="Лист3" sheetId="3" r:id="rId3"/>
  </sheets>
  <definedNames>
    <definedName name="_xlnm.Print_Titles" localSheetId="0">'2017'!$7:$9</definedName>
  </definedNames>
  <calcPr calcId="145621"/>
  <customWorkbookViews>
    <customWorkbookView name="Калинина Елена Валерьевна - Личное представление" guid="{442C8842-6EB4-4CF9-99CF-E9504DC88294}" mergeInterval="0" personalView="1" maximized="1" windowWidth="1916" windowHeight="865" activeSheetId="1"/>
    <customWorkbookView name="Евсеева Анна Владимировна - Личное представление" guid="{6E48B536-A5D4-47D1-8C39-9D09576BD54E}" mergeInterval="0" personalView="1" maximized="1" windowWidth="1596" windowHeight="935" activeSheetId="1" showComments="commIndAndComment"/>
    <customWorkbookView name="Киселёв Алексей Сергеевич - Личное представление" guid="{D15F6C4B-E1D0-4955-8FCE-3979386D1FAF}" mergeInterval="0" personalView="1" maximized="1" windowWidth="1916" windowHeight="759" activeSheetId="1"/>
  </customWorkbookViews>
</workbook>
</file>

<file path=xl/calcChain.xml><?xml version="1.0" encoding="utf-8"?>
<calcChain xmlns="http://schemas.openxmlformats.org/spreadsheetml/2006/main">
  <c r="D11" i="1" l="1"/>
  <c r="D57" i="1" l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12" i="1"/>
  <c r="C29" i="1" l="1"/>
  <c r="B29" i="1"/>
  <c r="D29" i="1" l="1"/>
  <c r="C11" i="1"/>
  <c r="C10" i="1" s="1"/>
  <c r="B11" i="1"/>
  <c r="B10" i="1" s="1"/>
  <c r="D10" i="1" l="1"/>
</calcChain>
</file>

<file path=xl/sharedStrings.xml><?xml version="1.0" encoding="utf-8"?>
<sst xmlns="http://schemas.openxmlformats.org/spreadsheetml/2006/main" count="65" uniqueCount="61">
  <si>
    <t>Наименование</t>
  </si>
  <si>
    <t>(тысяч рублей)</t>
  </si>
  <si>
    <t>ИТОГО</t>
  </si>
  <si>
    <t>Комитет общего и профессионального образования Ленинградской области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</si>
  <si>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</si>
  <si>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Субвенции по организации выплаты вознаграждения, причитающегося приемным родителям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</si>
  <si>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</si>
  <si>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</si>
  <si>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</si>
  <si>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</si>
  <si>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Комитет по социальной защите населения Ленинградской области</t>
  </si>
  <si>
    <t>Выплаты при награждении знаком отличия "Отцовская доблесть"</t>
  </si>
  <si>
    <t>Единовременная денежная выплата женщине, награжденной Почетным знаком Ленинградской области "Слава матери"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</si>
  <si>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</si>
  <si>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Единовременное пособие при рождении одновременно трех и более детей</t>
  </si>
  <si>
    <t>Ежемесячная денежная выплата в случае рождения третьего и последующих детей</t>
  </si>
  <si>
    <t>Материнский капитал при рождении третьего и последующих детей</t>
  </si>
  <si>
    <t>Меры социальной поддержки в виде ежемесячной денежной компенсации на оплату жилого помещения и коммунальных услуг многодетным семьям</t>
  </si>
  <si>
    <t>Меры социальной поддержки многодетным семьям в виде ежегодной денежной компенсации на каждого из детей, обучающихся в общеобразовательных учреждениях (но не старше 18 лет), на приобретение комплекта детской (подростковой) одежды для посещения школьных занятий, а также школьно-письменных принадлежностей</t>
  </si>
  <si>
    <t>Меры социальной поддержки по предоставлению единовременного пособия при рождении ребенка</t>
  </si>
  <si>
    <t>Обеспечение автомобилем многодетных семей, имеющих семь и более детей</t>
  </si>
  <si>
    <t>Областное мероприятие, посвященное Международному дню семьи</t>
  </si>
  <si>
    <t>Организация и проведение новогодних мероприятий, приобретение новогодних подарков для детей-инвалидов и детей с ограниченными возможностями</t>
  </si>
  <si>
    <t>Организация и проведение II форума социальных работников Ленинградской области</t>
  </si>
  <si>
    <t>Организация и проведение конкурса профессионального мастерства работников социальной сферы Ленинградской области</t>
  </si>
  <si>
    <t>Проведение акции "Дети в театр!"</t>
  </si>
  <si>
    <t>Проведение областного фестиваля творчества детей-инвалидов</t>
  </si>
  <si>
    <t>Проведение областной спортивной олимпиады для детей-инвалидов</t>
  </si>
  <si>
    <t>Комитет по строительству Ленинградской области</t>
  </si>
  <si>
    <t>ПЕРЕЧЕНЬ
расходов областного бюджета Ленинградской области 
на государственную поддержку семьи и детей 
на 2017 год</t>
  </si>
  <si>
    <t>Исполнение в 2017 году приложения  17  к областному закону
«Об областном бюджете Ленинградской области на 2017 год и на плановый период 2018 и 2019 годов»</t>
  </si>
  <si>
    <t>Утверждено областным законом об областном бюджете на 2017 год</t>
  </si>
  <si>
    <t>Исполнено</t>
  </si>
  <si>
    <t>% исполнения</t>
  </si>
  <si>
    <t xml:space="preserve">Субвенции по предоставлению питания на бесплатной основе 
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
</t>
  </si>
  <si>
    <t xml:space="preserve"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
на городском, пригородном, в сельской местности - внутрирайонном транспорте (кроме такси), а также бесплатного проезда один раз в год 
к месту жительства и обратно к месту учебы
</t>
  </si>
  <si>
    <t xml:space="preserve">Субвенции по обеспечению текущего ремонта жилых помещений, признанных нуждающимися в проведении ремонта и находящихся 
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
</t>
  </si>
  <si>
    <t xml:space="preserve">Субвенции по аренде жилых помещений для детей-сирот и детей, оставшихся без попечения родителей, и лиц из числа детей-сирот 
и детей, оставшихся без попечения родителей, на период до обеспечения их жилыми помещениями
</t>
  </si>
  <si>
    <t xml:space="preserve">Субвенции по принятию решения об освобождении от платы за наем, содержание и ремонт жилого помещения, коммунальные услуги 
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
на военной службе по призыву, отбывания срока наказания в виде лишения свободы, а также на период пребывания у опекунов (попечителей), в приемных семьях
</t>
  </si>
  <si>
    <t xml:space="preserve">Субвенции по предоставлению жилых помещений детям-сиротам 
и детям, оставшимся без попечения родителей, лицам из их числа по договорам найма специализированных жилых помещений
</t>
  </si>
  <si>
    <t xml:space="preserve">Бесплатное обучение на курсах по подготовке к поступлению 
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
</t>
  </si>
  <si>
    <t xml:space="preserve">Компенсационные выплаты в рамках реализации областного закона 
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
</t>
  </si>
  <si>
    <t xml:space="preserve">Компенсация стоимости проезда к месту учебы и обратно автомобильным транспортом общего пользования (кроме такси) 
в пригородном и междугородном сообщении между поселениями 
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
</t>
  </si>
  <si>
    <t xml:space="preserve">Обеспечение бесплатного проезда к месту лечения в санаторно-курортных учреждениях и обратно детей-сирот и детей, оставшихся 
без попечения родителей (а также лиц из их числа)
</t>
  </si>
  <si>
    <t xml:space="preserve">Частичная компенсация стоимости путевок в детские санатории, санаторные оздоровительные лагеря круглогодичного действия 
и загородные стационарные оздоровительные лагеря
</t>
  </si>
  <si>
    <t>Перевозка несовершеннолетних самовольно ушедших из семей, детских домов, школ-интернатов, специально учебно-воспитательных и иных детских учреждений</t>
  </si>
  <si>
    <t>Пособия на детей страдающих орфанными заболеваниями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</si>
  <si>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</si>
  <si>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Субсидии на мероприятия подпрограммы "Обеспечение жильем молодых семей" федеральной целевой программы "Жилище" на 2015-2020 годы</t>
  </si>
  <si>
    <t>Оказание услуг по предоставлению дополнительных мер социальной поддержки детям, не являющимся детьми-инвалидами и нуждающимся в сложной ортопедической обуви по заключению лечебно-профилактического учреждения</t>
  </si>
  <si>
    <t>Областное мероприятие, посвященное Всероссийскому дню матери и чествованию многодетных матерей, награжденных Почетным знаком Ленинградской области "Слава матери"</t>
  </si>
  <si>
    <t>Меры социальной поддержки семьям с детьми, проживающим в Ленинградской области, в виде ежемесячных пособий на детей</t>
  </si>
  <si>
    <t>Новогоднее мероприятие для несовершеннолетних, находящихся в трудной жизненной ситуации</t>
  </si>
  <si>
    <t>Ежемесячная компенсация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</t>
  </si>
  <si>
    <t>Указанная услуга в 2017 году невостребована</t>
  </si>
  <si>
    <t>Пояснение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</si>
  <si>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нетрудоспособностии в связи с материнством, и лицам, уволенным в связи с ликвидацией организаций (прекращением деятельности, полномочий физическими лицами)</t>
  </si>
  <si>
    <t>Расходы не производились в связи с отсутствием заявителей</t>
  </si>
  <si>
    <t>Расходы произведены исходя из фактической численности заявителей</t>
  </si>
  <si>
    <t>Выплаты произведены согласно представленным заявкам на награждение номинантов</t>
  </si>
  <si>
    <t>Таблица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</si>
</sst>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0" xfId="2" applyFont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 applyProtection="1">
      <alignment horizontal="center" vertical="center" wrapText="1"/>
    </xf>
    <xf numFmtId="164" fontId="13" fillId="0" borderId="1" xfId="0" applyNumberFormat="1" applyFont="1" applyBorder="1" applyAlignment="1" applyProtection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 applyProtection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1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tabSelected="1" zoomScaleNormal="100" workbookViewId="0">
      <selection activeCell="D1" sqref="D1:E1"/>
    </sheetView>
  </sheetViews>
  <sheetFormatPr defaultRowHeight="14.4" x14ac:dyDescent="0.3"/>
  <cols>
    <col min="1" max="1" width="106.44140625" customWidth="1"/>
    <col min="2" max="2" width="18.44140625" customWidth="1"/>
    <col min="3" max="4" width="17.109375" customWidth="1"/>
    <col min="5" max="5" width="22.44140625" style="23" customWidth="1"/>
  </cols>
  <sheetData>
    <row r="1" spans="1:5" ht="15.6" x14ac:dyDescent="0.3">
      <c r="A1" s="1"/>
      <c r="D1" s="28" t="s">
        <v>60</v>
      </c>
      <c r="E1" s="28"/>
    </row>
    <row r="2" spans="1:5" ht="18" x14ac:dyDescent="0.3">
      <c r="A2" s="2"/>
    </row>
    <row r="3" spans="1:5" x14ac:dyDescent="0.3">
      <c r="A3" s="29" t="s">
        <v>30</v>
      </c>
      <c r="B3" s="29"/>
      <c r="C3" s="29"/>
      <c r="D3" s="29"/>
      <c r="E3" s="29"/>
    </row>
    <row r="4" spans="1:5" ht="39.6" customHeight="1" x14ac:dyDescent="0.3">
      <c r="A4" s="29"/>
      <c r="B4" s="29"/>
      <c r="C4" s="29"/>
      <c r="D4" s="29"/>
      <c r="E4" s="29"/>
    </row>
    <row r="5" spans="1:5" ht="69.599999999999994" customHeight="1" x14ac:dyDescent="0.3">
      <c r="A5" s="33" t="s">
        <v>29</v>
      </c>
      <c r="B5" s="33"/>
      <c r="C5" s="33"/>
      <c r="D5" s="33"/>
      <c r="E5" s="33"/>
    </row>
    <row r="6" spans="1:5" ht="16.8" x14ac:dyDescent="0.3">
      <c r="A6" s="6"/>
      <c r="B6" s="3"/>
      <c r="C6" s="3"/>
      <c r="E6" s="7" t="s">
        <v>1</v>
      </c>
    </row>
    <row r="7" spans="1:5" x14ac:dyDescent="0.3">
      <c r="A7" s="32" t="s">
        <v>0</v>
      </c>
      <c r="B7" s="30" t="s">
        <v>31</v>
      </c>
      <c r="C7" s="31" t="s">
        <v>32</v>
      </c>
      <c r="D7" s="31" t="s">
        <v>33</v>
      </c>
      <c r="E7" s="22"/>
    </row>
    <row r="8" spans="1:5" ht="44.4" customHeight="1" x14ac:dyDescent="0.3">
      <c r="A8" s="32"/>
      <c r="B8" s="30"/>
      <c r="C8" s="31"/>
      <c r="D8" s="31"/>
      <c r="E8" s="21" t="s">
        <v>55</v>
      </c>
    </row>
    <row r="9" spans="1:5" x14ac:dyDescent="0.3">
      <c r="A9" s="5">
        <v>1</v>
      </c>
      <c r="B9" s="5">
        <v>2</v>
      </c>
      <c r="C9" s="5">
        <v>3</v>
      </c>
      <c r="D9" s="5">
        <v>4</v>
      </c>
      <c r="E9" s="24">
        <v>5</v>
      </c>
    </row>
    <row r="10" spans="1:5" ht="15.6" x14ac:dyDescent="0.3">
      <c r="A10" s="9" t="s">
        <v>2</v>
      </c>
      <c r="B10" s="13">
        <f>B11+B29+B56</f>
        <v>5383213.7000000011</v>
      </c>
      <c r="C10" s="13">
        <f>C11+C29+C56</f>
        <v>5354772.0000000009</v>
      </c>
      <c r="D10" s="13">
        <f>C10/B10*100</f>
        <v>99.471659466166088</v>
      </c>
      <c r="E10" s="25"/>
    </row>
    <row r="11" spans="1:5" ht="15.6" x14ac:dyDescent="0.3">
      <c r="A11" s="10" t="s">
        <v>3</v>
      </c>
      <c r="B11" s="14">
        <f>SUM(B12:B28)</f>
        <v>2558064.4000000004</v>
      </c>
      <c r="C11" s="14">
        <f>SUM(C12:C28)</f>
        <v>2536013.4000000004</v>
      </c>
      <c r="D11" s="13">
        <f>C11/B11*100</f>
        <v>99.137981045356014</v>
      </c>
      <c r="E11" s="26"/>
    </row>
    <row r="12" spans="1:5" ht="93.6" x14ac:dyDescent="0.3">
      <c r="A12" s="8" t="s">
        <v>34</v>
      </c>
      <c r="B12" s="12">
        <v>661098</v>
      </c>
      <c r="C12" s="17">
        <v>660759.48</v>
      </c>
      <c r="D12" s="20">
        <f>C12/B12*100</f>
        <v>99.948794278609228</v>
      </c>
      <c r="E12" s="27"/>
    </row>
    <row r="13" spans="1:5" ht="109.2" x14ac:dyDescent="0.3">
      <c r="A13" s="8" t="s">
        <v>35</v>
      </c>
      <c r="B13" s="12">
        <v>14953.4</v>
      </c>
      <c r="C13" s="17">
        <v>14707.5</v>
      </c>
      <c r="D13" s="20">
        <f t="shared" ref="D13:D57" si="0">C13/B13*100</f>
        <v>98.355557933312838</v>
      </c>
      <c r="E13" s="27"/>
    </row>
    <row r="14" spans="1:5" ht="93.6" x14ac:dyDescent="0.3">
      <c r="A14" s="8" t="s">
        <v>36</v>
      </c>
      <c r="B14" s="12">
        <v>1500</v>
      </c>
      <c r="C14" s="17">
        <v>1100</v>
      </c>
      <c r="D14" s="20">
        <f t="shared" si="0"/>
        <v>73.333333333333329</v>
      </c>
      <c r="E14" s="27" t="s">
        <v>58</v>
      </c>
    </row>
    <row r="15" spans="1:5" ht="78" x14ac:dyDescent="0.3">
      <c r="A15" s="8" t="s">
        <v>37</v>
      </c>
      <c r="B15" s="12">
        <v>1353.6</v>
      </c>
      <c r="C15" s="17">
        <v>1229.57</v>
      </c>
      <c r="D15" s="20">
        <f t="shared" si="0"/>
        <v>90.837027186761233</v>
      </c>
      <c r="E15" s="27" t="s">
        <v>58</v>
      </c>
    </row>
    <row r="16" spans="1:5" ht="156" x14ac:dyDescent="0.3">
      <c r="A16" s="8" t="s">
        <v>38</v>
      </c>
      <c r="B16" s="12">
        <v>17527.5</v>
      </c>
      <c r="C16" s="17">
        <v>17122.939999999999</v>
      </c>
      <c r="D16" s="20">
        <f t="shared" si="0"/>
        <v>97.691855655398655</v>
      </c>
      <c r="E16" s="27"/>
    </row>
    <row r="17" spans="1:5" ht="31.2" x14ac:dyDescent="0.3">
      <c r="A17" s="8" t="s">
        <v>4</v>
      </c>
      <c r="B17" s="12">
        <v>366631.1</v>
      </c>
      <c r="C17" s="17">
        <v>360041.8</v>
      </c>
      <c r="D17" s="20">
        <f t="shared" si="0"/>
        <v>98.202743847971448</v>
      </c>
      <c r="E17" s="27"/>
    </row>
    <row r="18" spans="1:5" ht="15.6" x14ac:dyDescent="0.3">
      <c r="A18" s="8" t="s">
        <v>5</v>
      </c>
      <c r="B18" s="12">
        <v>204935.3</v>
      </c>
      <c r="C18" s="17">
        <v>201549.44</v>
      </c>
      <c r="D18" s="20">
        <f t="shared" si="0"/>
        <v>98.347839537649207</v>
      </c>
      <c r="E18" s="27"/>
    </row>
    <row r="19" spans="1:5" ht="31.2" x14ac:dyDescent="0.3">
      <c r="A19" s="8" t="s">
        <v>6</v>
      </c>
      <c r="B19" s="12">
        <v>494895</v>
      </c>
      <c r="C19" s="17">
        <v>490229.63</v>
      </c>
      <c r="D19" s="20">
        <f t="shared" si="0"/>
        <v>99.057301043655727</v>
      </c>
      <c r="E19" s="27"/>
    </row>
    <row r="20" spans="1:5" ht="62.4" x14ac:dyDescent="0.3">
      <c r="A20" s="8" t="s">
        <v>39</v>
      </c>
      <c r="B20" s="12">
        <v>553663.6</v>
      </c>
      <c r="C20" s="17">
        <v>550253.03</v>
      </c>
      <c r="D20" s="20">
        <f t="shared" si="0"/>
        <v>99.383999598312059</v>
      </c>
      <c r="E20" s="27"/>
    </row>
    <row r="21" spans="1:5" ht="78" x14ac:dyDescent="0.3">
      <c r="A21" s="8" t="s">
        <v>40</v>
      </c>
      <c r="B21" s="12">
        <v>60</v>
      </c>
      <c r="C21" s="17">
        <v>10</v>
      </c>
      <c r="D21" s="20">
        <f t="shared" si="0"/>
        <v>16.666666666666664</v>
      </c>
      <c r="E21" s="27" t="s">
        <v>58</v>
      </c>
    </row>
    <row r="22" spans="1:5" ht="46.8" x14ac:dyDescent="0.3">
      <c r="A22" s="8" t="s">
        <v>7</v>
      </c>
      <c r="B22" s="12">
        <v>93821.7</v>
      </c>
      <c r="C22" s="17">
        <v>93821.7</v>
      </c>
      <c r="D22" s="20">
        <f t="shared" si="0"/>
        <v>100</v>
      </c>
      <c r="E22" s="27"/>
    </row>
    <row r="23" spans="1:5" ht="78" x14ac:dyDescent="0.3">
      <c r="A23" s="8" t="s">
        <v>41</v>
      </c>
      <c r="B23" s="12">
        <v>2115.5</v>
      </c>
      <c r="C23" s="17">
        <v>2028.37</v>
      </c>
      <c r="D23" s="20">
        <f t="shared" si="0"/>
        <v>95.88135192625856</v>
      </c>
      <c r="E23" s="27"/>
    </row>
    <row r="24" spans="1:5" ht="124.8" x14ac:dyDescent="0.3">
      <c r="A24" s="8" t="s">
        <v>42</v>
      </c>
      <c r="B24" s="12">
        <v>45230.7</v>
      </c>
      <c r="C24" s="17">
        <v>45230.7</v>
      </c>
      <c r="D24" s="20">
        <f t="shared" si="0"/>
        <v>100</v>
      </c>
      <c r="E24" s="27"/>
    </row>
    <row r="25" spans="1:5" ht="62.4" x14ac:dyDescent="0.3">
      <c r="A25" s="8" t="s">
        <v>43</v>
      </c>
      <c r="B25" s="12">
        <v>50</v>
      </c>
      <c r="C25" s="17">
        <v>0</v>
      </c>
      <c r="D25" s="20">
        <f t="shared" si="0"/>
        <v>0</v>
      </c>
      <c r="E25" s="27" t="s">
        <v>57</v>
      </c>
    </row>
    <row r="26" spans="1:5" ht="31.2" x14ac:dyDescent="0.3">
      <c r="A26" s="8" t="s">
        <v>8</v>
      </c>
      <c r="B26" s="12">
        <v>32284.7</v>
      </c>
      <c r="C26" s="17">
        <v>32284.7</v>
      </c>
      <c r="D26" s="20">
        <f t="shared" si="0"/>
        <v>100</v>
      </c>
      <c r="E26" s="27"/>
    </row>
    <row r="27" spans="1:5" ht="62.4" x14ac:dyDescent="0.3">
      <c r="A27" s="8" t="s">
        <v>44</v>
      </c>
      <c r="B27" s="12">
        <v>58594.3</v>
      </c>
      <c r="C27" s="17">
        <v>56585.1</v>
      </c>
      <c r="D27" s="20">
        <f t="shared" si="0"/>
        <v>96.570997520236602</v>
      </c>
      <c r="E27" s="27"/>
    </row>
    <row r="28" spans="1:5" ht="31.2" x14ac:dyDescent="0.3">
      <c r="A28" s="8" t="s">
        <v>9</v>
      </c>
      <c r="B28" s="12">
        <v>9350</v>
      </c>
      <c r="C28" s="17">
        <v>9059.44</v>
      </c>
      <c r="D28" s="20">
        <f t="shared" si="0"/>
        <v>96.892406417112312</v>
      </c>
      <c r="E28" s="27"/>
    </row>
    <row r="29" spans="1:5" ht="15.6" x14ac:dyDescent="0.3">
      <c r="A29" s="10" t="s">
        <v>10</v>
      </c>
      <c r="B29" s="11">
        <f>SUM(B30:B55)</f>
        <v>2707679.8000000007</v>
      </c>
      <c r="C29" s="14">
        <f>SUM(C30:C55)</f>
        <v>2701686.4000000008</v>
      </c>
      <c r="D29" s="14">
        <f t="shared" si="0"/>
        <v>99.778651818431413</v>
      </c>
      <c r="E29" s="26"/>
    </row>
    <row r="30" spans="1:5" ht="109.2" x14ac:dyDescent="0.3">
      <c r="A30" s="8" t="s">
        <v>11</v>
      </c>
      <c r="B30" s="12">
        <v>1800</v>
      </c>
      <c r="C30" s="17">
        <v>1300</v>
      </c>
      <c r="D30" s="20">
        <f t="shared" si="0"/>
        <v>72.222222222222214</v>
      </c>
      <c r="E30" s="27" t="s">
        <v>59</v>
      </c>
    </row>
    <row r="31" spans="1:5" ht="109.2" x14ac:dyDescent="0.3">
      <c r="A31" s="8" t="s">
        <v>12</v>
      </c>
      <c r="B31" s="12">
        <v>1800</v>
      </c>
      <c r="C31" s="17">
        <v>1400</v>
      </c>
      <c r="D31" s="20">
        <f t="shared" si="0"/>
        <v>77.777777777777786</v>
      </c>
      <c r="E31" s="27" t="s">
        <v>59</v>
      </c>
    </row>
    <row r="32" spans="1:5" ht="31.2" x14ac:dyDescent="0.3">
      <c r="A32" s="8" t="s">
        <v>13</v>
      </c>
      <c r="B32" s="12">
        <v>21000</v>
      </c>
      <c r="C32" s="17">
        <v>21000</v>
      </c>
      <c r="D32" s="20">
        <f t="shared" si="0"/>
        <v>100</v>
      </c>
      <c r="E32" s="27"/>
    </row>
    <row r="33" spans="1:5" ht="15.6" x14ac:dyDescent="0.3">
      <c r="A33" s="8" t="s">
        <v>14</v>
      </c>
      <c r="B33" s="12">
        <v>300</v>
      </c>
      <c r="C33" s="17">
        <v>300</v>
      </c>
      <c r="D33" s="20">
        <f t="shared" si="0"/>
        <v>100</v>
      </c>
      <c r="E33" s="27"/>
    </row>
    <row r="34" spans="1:5" ht="15.6" x14ac:dyDescent="0.3">
      <c r="A34" s="8" t="s">
        <v>15</v>
      </c>
      <c r="B34" s="12">
        <v>862677.1</v>
      </c>
      <c r="C34" s="17">
        <v>862656</v>
      </c>
      <c r="D34" s="20">
        <f t="shared" si="0"/>
        <v>99.997554125408001</v>
      </c>
      <c r="E34" s="27"/>
    </row>
    <row r="35" spans="1:5" ht="46.8" x14ac:dyDescent="0.3">
      <c r="A35" s="8" t="s">
        <v>53</v>
      </c>
      <c r="B35" s="18">
        <v>103269</v>
      </c>
      <c r="C35" s="18">
        <v>100631.9</v>
      </c>
      <c r="D35" s="20">
        <f t="shared" si="0"/>
        <v>97.446377906244848</v>
      </c>
      <c r="E35" s="27"/>
    </row>
    <row r="36" spans="1:5" ht="15.6" x14ac:dyDescent="0.3">
      <c r="A36" s="8" t="s">
        <v>16</v>
      </c>
      <c r="B36" s="15">
        <v>147725.20000000001</v>
      </c>
      <c r="C36" s="15">
        <v>147385.1</v>
      </c>
      <c r="D36" s="20">
        <f t="shared" si="0"/>
        <v>99.769775231307861</v>
      </c>
      <c r="E36" s="27"/>
    </row>
    <row r="37" spans="1:5" ht="31.2" x14ac:dyDescent="0.3">
      <c r="A37" s="8" t="s">
        <v>17</v>
      </c>
      <c r="B37" s="15">
        <v>351424.6</v>
      </c>
      <c r="C37" s="15">
        <v>351338.6</v>
      </c>
      <c r="D37" s="20">
        <f t="shared" si="0"/>
        <v>99.975528178733072</v>
      </c>
      <c r="E37" s="27"/>
    </row>
    <row r="38" spans="1:5" ht="62.4" x14ac:dyDescent="0.3">
      <c r="A38" s="8" t="s">
        <v>18</v>
      </c>
      <c r="B38" s="15">
        <v>37013.9</v>
      </c>
      <c r="C38" s="15">
        <v>36796.1</v>
      </c>
      <c r="D38" s="20">
        <f t="shared" si="0"/>
        <v>99.411572409284076</v>
      </c>
      <c r="E38" s="27"/>
    </row>
    <row r="39" spans="1:5" ht="15.6" x14ac:dyDescent="0.3">
      <c r="A39" s="8" t="s">
        <v>19</v>
      </c>
      <c r="B39" s="15">
        <v>325474</v>
      </c>
      <c r="C39" s="15">
        <v>324679.5</v>
      </c>
      <c r="D39" s="20">
        <f t="shared" si="0"/>
        <v>99.755894480050628</v>
      </c>
      <c r="E39" s="27"/>
    </row>
    <row r="40" spans="1:5" ht="31.2" x14ac:dyDescent="0.3">
      <c r="A40" s="8" t="s">
        <v>51</v>
      </c>
      <c r="B40" s="18">
        <v>364317.2</v>
      </c>
      <c r="C40" s="18">
        <v>364142.7</v>
      </c>
      <c r="D40" s="20">
        <f t="shared" si="0"/>
        <v>99.95210217909009</v>
      </c>
      <c r="E40" s="27"/>
    </row>
    <row r="41" spans="1:5" ht="15.6" x14ac:dyDescent="0.3">
      <c r="A41" s="8" t="s">
        <v>52</v>
      </c>
      <c r="B41" s="18">
        <v>1619</v>
      </c>
      <c r="C41" s="18">
        <v>1619</v>
      </c>
      <c r="D41" s="20">
        <f t="shared" si="0"/>
        <v>100</v>
      </c>
      <c r="E41" s="27"/>
    </row>
    <row r="42" spans="1:5" ht="15.6" x14ac:dyDescent="0.3">
      <c r="A42" s="8" t="s">
        <v>20</v>
      </c>
      <c r="B42" s="12">
        <v>7500</v>
      </c>
      <c r="C42" s="17">
        <v>7500</v>
      </c>
      <c r="D42" s="20">
        <f t="shared" si="0"/>
        <v>100</v>
      </c>
      <c r="E42" s="27"/>
    </row>
    <row r="43" spans="1:5" ht="31.2" x14ac:dyDescent="0.3">
      <c r="A43" s="8" t="s">
        <v>50</v>
      </c>
      <c r="B43" s="18">
        <v>751.7</v>
      </c>
      <c r="C43" s="18">
        <v>751.7</v>
      </c>
      <c r="D43" s="20">
        <f t="shared" si="0"/>
        <v>100</v>
      </c>
      <c r="E43" s="27"/>
    </row>
    <row r="44" spans="1:5" ht="15.6" x14ac:dyDescent="0.3">
      <c r="A44" s="8" t="s">
        <v>21</v>
      </c>
      <c r="B44" s="12">
        <v>785</v>
      </c>
      <c r="C44" s="17">
        <v>785</v>
      </c>
      <c r="D44" s="20">
        <f t="shared" si="0"/>
        <v>100</v>
      </c>
      <c r="E44" s="27"/>
    </row>
    <row r="45" spans="1:5" ht="46.8" x14ac:dyDescent="0.3">
      <c r="A45" s="8" t="s">
        <v>49</v>
      </c>
      <c r="B45" s="18">
        <v>2520.6999999999998</v>
      </c>
      <c r="C45" s="18">
        <v>2520.6999999999998</v>
      </c>
      <c r="D45" s="20">
        <f t="shared" si="0"/>
        <v>100</v>
      </c>
      <c r="E45" s="27"/>
    </row>
    <row r="46" spans="1:5" ht="31.2" x14ac:dyDescent="0.3">
      <c r="A46" s="8" t="s">
        <v>22</v>
      </c>
      <c r="B46" s="12">
        <v>2300</v>
      </c>
      <c r="C46" s="17">
        <v>2300</v>
      </c>
      <c r="D46" s="20">
        <f t="shared" si="0"/>
        <v>100</v>
      </c>
      <c r="E46" s="27"/>
    </row>
    <row r="47" spans="1:5" ht="15.6" x14ac:dyDescent="0.3">
      <c r="A47" s="8" t="s">
        <v>23</v>
      </c>
      <c r="B47" s="12">
        <v>1386</v>
      </c>
      <c r="C47" s="17">
        <v>1386</v>
      </c>
      <c r="D47" s="20">
        <f t="shared" si="0"/>
        <v>100</v>
      </c>
      <c r="E47" s="27"/>
    </row>
    <row r="48" spans="1:5" ht="31.2" x14ac:dyDescent="0.3">
      <c r="A48" s="8" t="s">
        <v>24</v>
      </c>
      <c r="B48" s="12">
        <v>421.1</v>
      </c>
      <c r="C48" s="17">
        <v>421.1</v>
      </c>
      <c r="D48" s="20">
        <f t="shared" si="0"/>
        <v>100</v>
      </c>
      <c r="E48" s="27"/>
    </row>
    <row r="49" spans="1:5" ht="46.8" x14ac:dyDescent="0.3">
      <c r="A49" s="8" t="s">
        <v>45</v>
      </c>
      <c r="B49" s="12">
        <v>240.9</v>
      </c>
      <c r="C49" s="17">
        <v>0</v>
      </c>
      <c r="D49" s="20">
        <f t="shared" si="0"/>
        <v>0</v>
      </c>
      <c r="E49" s="27" t="s">
        <v>54</v>
      </c>
    </row>
    <row r="50" spans="1:5" ht="15.6" x14ac:dyDescent="0.3">
      <c r="A50" s="8" t="s">
        <v>46</v>
      </c>
      <c r="B50" s="15">
        <v>33489.699999999997</v>
      </c>
      <c r="C50" s="15">
        <v>33467.300000000003</v>
      </c>
      <c r="D50" s="20">
        <f t="shared" si="0"/>
        <v>99.933113763336209</v>
      </c>
      <c r="E50" s="27"/>
    </row>
    <row r="51" spans="1:5" ht="15.6" x14ac:dyDescent="0.3">
      <c r="A51" s="8" t="s">
        <v>25</v>
      </c>
      <c r="B51" s="15">
        <v>448.6</v>
      </c>
      <c r="C51" s="15">
        <v>448.6</v>
      </c>
      <c r="D51" s="20">
        <f t="shared" si="0"/>
        <v>100</v>
      </c>
      <c r="E51" s="27"/>
    </row>
    <row r="52" spans="1:5" ht="15.6" x14ac:dyDescent="0.3">
      <c r="A52" s="8" t="s">
        <v>26</v>
      </c>
      <c r="B52" s="15">
        <v>780</v>
      </c>
      <c r="C52" s="15">
        <v>780</v>
      </c>
      <c r="D52" s="20">
        <f t="shared" si="0"/>
        <v>100</v>
      </c>
      <c r="E52" s="27"/>
    </row>
    <row r="53" spans="1:5" ht="15.6" x14ac:dyDescent="0.3">
      <c r="A53" s="8" t="s">
        <v>27</v>
      </c>
      <c r="B53" s="15">
        <v>762.2</v>
      </c>
      <c r="C53" s="15">
        <v>762.2</v>
      </c>
      <c r="D53" s="20">
        <f t="shared" si="0"/>
        <v>100</v>
      </c>
      <c r="E53" s="27"/>
    </row>
    <row r="54" spans="1:5" ht="78" x14ac:dyDescent="0.3">
      <c r="A54" s="8" t="s">
        <v>47</v>
      </c>
      <c r="B54" s="18">
        <v>5074.3</v>
      </c>
      <c r="C54" s="18">
        <v>4548.1000000000004</v>
      </c>
      <c r="D54" s="20">
        <f t="shared" si="0"/>
        <v>89.630096762114974</v>
      </c>
      <c r="E54" s="27" t="s">
        <v>58</v>
      </c>
    </row>
    <row r="55" spans="1:5" ht="62.4" x14ac:dyDescent="0.3">
      <c r="A55" s="8" t="s">
        <v>56</v>
      </c>
      <c r="B55" s="20">
        <v>432799.6</v>
      </c>
      <c r="C55" s="20">
        <v>432766.8</v>
      </c>
      <c r="D55" s="20">
        <f t="shared" si="0"/>
        <v>99.992421434770279</v>
      </c>
      <c r="E55" s="27"/>
    </row>
    <row r="56" spans="1:5" ht="15.6" x14ac:dyDescent="0.3">
      <c r="A56" s="10" t="s">
        <v>28</v>
      </c>
      <c r="B56" s="14">
        <v>117469.5</v>
      </c>
      <c r="C56" s="16">
        <v>117072.2</v>
      </c>
      <c r="D56" s="16">
        <f t="shared" si="0"/>
        <v>99.661784548329564</v>
      </c>
      <c r="E56" s="19"/>
    </row>
    <row r="57" spans="1:5" ht="31.2" x14ac:dyDescent="0.3">
      <c r="A57" s="8" t="s">
        <v>48</v>
      </c>
      <c r="B57" s="18">
        <v>117469.5</v>
      </c>
      <c r="C57" s="18">
        <v>117072.2</v>
      </c>
      <c r="D57" s="20">
        <f t="shared" si="0"/>
        <v>99.661784548329564</v>
      </c>
      <c r="E57" s="27"/>
    </row>
    <row r="58" spans="1:5" ht="18" x14ac:dyDescent="0.3">
      <c r="A58" s="4"/>
    </row>
  </sheetData>
  <customSheetViews>
    <customSheetView guid="{442C8842-6EB4-4CF9-99CF-E9504DC88294}" scale="60" showPageBreaks="1" view="pageBreakPreview">
      <selection activeCell="J14" sqref="J14"/>
      <pageMargins left="0.25" right="0.25" top="0.75" bottom="0.75" header="0.3" footer="0.3"/>
      <pageSetup paperSize="9" scale="58" orientation="portrait" r:id="rId1"/>
    </customSheetView>
    <customSheetView guid="{6E48B536-A5D4-47D1-8C39-9D09576BD54E}" topLeftCell="A51">
      <selection activeCell="A55" sqref="A55"/>
      <pageMargins left="0.7" right="0.7" top="0.75" bottom="0.75" header="0.3" footer="0.3"/>
      <pageSetup paperSize="9" orientation="portrait" r:id="rId2"/>
    </customSheetView>
    <customSheetView guid="{D15F6C4B-E1D0-4955-8FCE-3979386D1FAF}" scale="60" showPageBreaks="1" view="pageBreakPreview">
      <selection activeCell="A5" sqref="A5:D5"/>
      <pageMargins left="0.25" right="0.25" top="0.75" bottom="0.75" header="0.3" footer="0.3"/>
      <pageSetup paperSize="9" scale="58" orientation="portrait" r:id="rId3"/>
    </customSheetView>
  </customSheetViews>
  <mergeCells count="7">
    <mergeCell ref="D1:E1"/>
    <mergeCell ref="A3:E4"/>
    <mergeCell ref="B7:B8"/>
    <mergeCell ref="C7:C8"/>
    <mergeCell ref="D7:D8"/>
    <mergeCell ref="A7:A8"/>
    <mergeCell ref="A5:E5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55" fitToHeight="0" orientation="portrait" r:id="rId4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customSheetViews>
    <customSheetView guid="{442C8842-6EB4-4CF9-99CF-E9504DC88294}">
      <pageMargins left="0.7" right="0.7" top="0.75" bottom="0.75" header="0.3" footer="0.3"/>
    </customSheetView>
    <customSheetView guid="{6E48B536-A5D4-47D1-8C39-9D09576BD54E}">
      <pageMargins left="0.7" right="0.7" top="0.75" bottom="0.75" header="0.3" footer="0.3"/>
    </customSheetView>
    <customSheetView guid="{D15F6C4B-E1D0-4955-8FCE-3979386D1FAF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customSheetViews>
    <customSheetView guid="{442C8842-6EB4-4CF9-99CF-E9504DC88294}">
      <pageMargins left="0.7" right="0.7" top="0.75" bottom="0.75" header="0.3" footer="0.3"/>
    </customSheetView>
    <customSheetView guid="{6E48B536-A5D4-47D1-8C39-9D09576BD54E}">
      <pageMargins left="0.7" right="0.7" top="0.75" bottom="0.75" header="0.3" footer="0.3"/>
    </customSheetView>
    <customSheetView guid="{D15F6C4B-E1D0-4955-8FCE-3979386D1FAF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2017</vt:lpstr>
      <vt:lpstr>Лист2</vt:lpstr>
      <vt:lpstr>Лист3</vt:lpstr>
      <vt:lpstr>'2017'!Заголовки_для_печати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Калинина Елена Валерьевна</dc:creator>
  <cp:lastModifiedBy>Васютина Ольга Валерьевна</cp:lastModifiedBy>
  <cp:lastPrinted>2018-03-19T08:13:52Z</cp:lastPrinted>
  <dcterms:created xsi:type="dcterms:W3CDTF">2018-03-06T11:08:17Z</dcterms:created>
  <dcterms:modified xsi:type="dcterms:W3CDTF">2018-03-19T08:14:00Z</dcterms:modified>
</cp:coreProperties>
</file>