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ля НИФИ" sheetId="3" r:id="rId1"/>
  </sheets>
  <definedNames>
    <definedName name="_xlnm.Print_Titles" localSheetId="0">'для НИФИ'!$6:$7</definedName>
  </definedNames>
  <calcPr calcId="145621"/>
</workbook>
</file>

<file path=xl/calcChain.xml><?xml version="1.0" encoding="utf-8"?>
<calcChain xmlns="http://schemas.openxmlformats.org/spreadsheetml/2006/main">
  <c r="F29" i="3" l="1"/>
  <c r="E29" i="3"/>
  <c r="D29" i="3"/>
  <c r="C29" i="3" l="1"/>
  <c r="B29" i="3" l="1"/>
  <c r="B8" i="3" s="1"/>
  <c r="D8" i="3"/>
  <c r="C8" i="3" l="1"/>
  <c r="F8" i="3"/>
  <c r="E8" i="3"/>
</calcChain>
</file>

<file path=xl/sharedStrings.xml><?xml version="1.0" encoding="utf-8"?>
<sst xmlns="http://schemas.openxmlformats.org/spreadsheetml/2006/main" count="34" uniqueCount="32">
  <si>
    <t>Непрограммные расходы органов исполнительной власти Ленинградской области</t>
  </si>
  <si>
    <t>тыс. руб.</t>
  </si>
  <si>
    <t>Наименование государственной программы Ленинградской области</t>
  </si>
  <si>
    <t>Содействие занятости населения Ленинградской области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</si>
  <si>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</si>
  <si>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</si>
  <si>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</si>
  <si>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</si>
  <si>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</si>
  <si>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</si>
  <si>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</si>
  <si>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</si>
  <si>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</si>
  <si>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Информационное общество в Ленинградской области</t>
  </si>
  <si>
    <t>Стимулирование экономической активности Ленинградской области</t>
  </si>
  <si>
    <t>Развитие автомобильных дорог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</si>
  <si>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</si>
  <si>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</si>
  <si>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</si>
  <si>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</si>
  <si>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2016 год</t>
  </si>
  <si>
    <t>ВСЕГО</t>
  </si>
  <si>
    <t>в том числе по государственным программам:</t>
  </si>
  <si>
    <t>Оценка текущего финансового года</t>
  </si>
  <si>
    <t xml:space="preserve">Проект </t>
  </si>
  <si>
    <t>Отчет</t>
  </si>
  <si>
    <t>2019 год</t>
  </si>
  <si>
    <t>Приложение 2 к пояснительной записке 2017 года</t>
  </si>
  <si>
    <t>Расходы областного бюджета Ленинградской области 
по государственным программам Ленинградской области в 2016 - 2020 годах</t>
  </si>
  <si>
    <t>2017 год</t>
  </si>
  <si>
    <t xml:space="preserve">2018 год 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</si>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</sst>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Arial Narrow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/>
    </xf>
    <xf numFmtId="164" fontId="2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 applyAlignment="1" applyProtection="1">
      <alignment vertical="top" wrapText="1"/>
    </xf>
    <xf numFmtId="49" fontId="5" fillId="0" borderId="2" xfId="0" applyNumberFormat="1" applyFont="1" applyBorder="1" applyAlignment="1" applyProtection="1">
      <alignment horizontal="left" wrapText="1"/>
    </xf>
    <xf numFmtId="49" fontId="7" fillId="0" borderId="2" xfId="0" applyNumberFormat="1" applyFont="1" applyBorder="1" applyAlignment="1" applyProtection="1">
      <alignment horizontal="left" wrapText="1"/>
    </xf>
    <xf numFmtId="49" fontId="4" fillId="0" borderId="2" xfId="0" applyNumberFormat="1" applyFont="1" applyBorder="1" applyAlignment="1" applyProtection="1">
      <alignment horizontal="left" wrapText="1"/>
    </xf>
    <xf numFmtId="164" fontId="5" fillId="0" borderId="2" xfId="0" applyNumberFormat="1" applyFont="1" applyBorder="1" applyAlignment="1" applyProtection="1">
      <alignment horizontal="center" vertical="center" wrapText="1"/>
    </xf>
    <xf numFmtId="164" fontId="5" fillId="0" borderId="2" xfId="0" applyNumberFormat="1" applyFont="1" applyBorder="1" applyAlignment="1" applyProtection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4" xfId="0" applyNumberFormat="1" applyFont="1" applyBorder="1" applyAlignment="1" applyProtection="1">
      <alignment horizontal="right" vertical="center" wrapText="1"/>
    </xf>
    <xf numFmtId="164" fontId="4" fillId="0" borderId="2" xfId="0" applyNumberFormat="1" applyFont="1" applyBorder="1" applyAlignment="1" applyProtection="1">
      <alignment horizontal="right" vertical="center" wrapText="1"/>
    </xf>
    <xf numFmtId="164" fontId="5" fillId="0" borderId="2" xfId="0" applyNumberFormat="1" applyFont="1" applyBorder="1" applyAlignment="1" applyProtection="1">
      <alignment horizontal="right" vertical="center" wrapText="1"/>
    </xf>
    <xf numFmtId="164" fontId="4" fillId="0" borderId="1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0"/>
  <sheetViews>
    <sheetView showGridLines="0" tabSelected="1" zoomScale="120" zoomScaleNormal="120" workbookViewId="0">
      <selection activeCell="D5" sqref="D5"/>
    </sheetView>
  </sheetViews>
  <sheetFormatPr defaultColWidth="9.140625" defaultRowHeight="15.75" x14ac:dyDescent="0.25"/>
  <cols>
    <col min="1" max="1" width="49.28515625" style="8" customWidth="1"/>
    <col min="2" max="2" width="15.7109375" style="1" customWidth="1"/>
    <col min="3" max="4" width="15.140625" style="1" customWidth="1"/>
    <col min="5" max="5" width="15" style="1" customWidth="1"/>
    <col min="6" max="6" width="15.140625" style="1" customWidth="1"/>
    <col min="7" max="8" width="9.140625" style="1" customWidth="1"/>
    <col min="9" max="16384" width="9.140625" style="1"/>
  </cols>
  <sheetData>
    <row r="1" spans="1:6" x14ac:dyDescent="0.25">
      <c r="F1" s="7" t="s">
        <v>27</v>
      </c>
    </row>
    <row r="3" spans="1:6" ht="45" customHeight="1" x14ac:dyDescent="0.2">
      <c r="A3" s="22" t="s">
        <v>28</v>
      </c>
      <c r="B3" s="22"/>
      <c r="C3" s="22"/>
      <c r="D3" s="22"/>
      <c r="E3" s="22"/>
      <c r="F3" s="22"/>
    </row>
    <row r="4" spans="1:6" x14ac:dyDescent="0.2">
      <c r="A4" s="9"/>
      <c r="B4" s="2"/>
      <c r="C4" s="2"/>
      <c r="D4" s="2"/>
      <c r="E4" s="2"/>
      <c r="F4" s="2"/>
    </row>
    <row r="5" spans="1:6" x14ac:dyDescent="0.25">
      <c r="F5" s="3" t="s">
        <v>1</v>
      </c>
    </row>
    <row r="6" spans="1:6" x14ac:dyDescent="0.2">
      <c r="A6" s="23" t="s">
        <v>2</v>
      </c>
      <c r="B6" s="16" t="s">
        <v>20</v>
      </c>
      <c r="C6" s="17" t="s">
        <v>29</v>
      </c>
      <c r="D6" s="17" t="s">
        <v>30</v>
      </c>
      <c r="E6" s="17" t="s">
        <v>26</v>
      </c>
      <c r="F6" s="17" t="s">
        <v>31</v>
      </c>
    </row>
    <row r="7" spans="1:6" ht="63" x14ac:dyDescent="0.2">
      <c r="A7" s="23"/>
      <c r="B7" s="17" t="s">
        <v>25</v>
      </c>
      <c r="C7" s="17" t="s">
        <v>23</v>
      </c>
      <c r="D7" s="17" t="s">
        <v>24</v>
      </c>
      <c r="E7" s="17" t="s">
        <v>24</v>
      </c>
      <c r="F7" s="17" t="s">
        <v>24</v>
      </c>
    </row>
    <row r="8" spans="1:6" x14ac:dyDescent="0.25">
      <c r="A8" s="10" t="s">
        <v>21</v>
      </c>
      <c r="B8" s="13">
        <f>SUM(B11:B29)</f>
        <v>108157301.2</v>
      </c>
      <c r="C8" s="14">
        <f>SUM(C11:C29)</f>
        <v>107696292.99999997</v>
      </c>
      <c r="D8" s="14">
        <f>SUM(D11:D29)</f>
        <v>105898174.89999999</v>
      </c>
      <c r="E8" s="14">
        <f t="shared" ref="E8:F8" si="0">SUM(E11:E29)</f>
        <v>108277075.10000002</v>
      </c>
      <c r="F8" s="14">
        <f t="shared" si="0"/>
        <v>106607536.09999999</v>
      </c>
    </row>
    <row r="9" spans="1:6" x14ac:dyDescent="0.25">
      <c r="A9" s="10"/>
      <c r="B9" s="13"/>
      <c r="C9" s="15"/>
      <c r="D9" s="14"/>
      <c r="E9" s="14"/>
      <c r="F9" s="14"/>
    </row>
    <row r="10" spans="1:6" x14ac:dyDescent="0.25">
      <c r="A10" s="11" t="s">
        <v>22</v>
      </c>
      <c r="B10" s="13"/>
      <c r="C10" s="15"/>
      <c r="D10" s="14"/>
      <c r="E10" s="14"/>
      <c r="F10" s="14"/>
    </row>
    <row r="11" spans="1:6" ht="31.5" x14ac:dyDescent="0.25">
      <c r="A11" s="12" t="s">
        <v>3</v>
      </c>
      <c r="B11" s="18">
        <v>535555.1</v>
      </c>
      <c r="C11" s="21">
        <v>570695.4</v>
      </c>
      <c r="D11" s="18">
        <v>682829.1</v>
      </c>
      <c r="E11" s="19">
        <v>692128.6</v>
      </c>
      <c r="F11" s="19">
        <v>388777.4</v>
      </c>
    </row>
    <row r="12" spans="1:6" ht="31.5" x14ac:dyDescent="0.25">
      <c r="A12" s="12" t="s">
        <v>4</v>
      </c>
      <c r="B12" s="18">
        <v>16969089.100000001</v>
      </c>
      <c r="C12" s="21">
        <v>19349392.899999999</v>
      </c>
      <c r="D12" s="18">
        <v>19887889</v>
      </c>
      <c r="E12" s="19">
        <v>20353146.699999999</v>
      </c>
      <c r="F12" s="19">
        <v>19439012.100000001</v>
      </c>
    </row>
    <row r="13" spans="1:6" ht="31.5" x14ac:dyDescent="0.25">
      <c r="A13" s="12" t="s">
        <v>5</v>
      </c>
      <c r="B13" s="18">
        <v>26064104.600000001</v>
      </c>
      <c r="C13" s="21">
        <v>26631945.100000001</v>
      </c>
      <c r="D13" s="18">
        <v>26339382.100000001</v>
      </c>
      <c r="E13" s="19">
        <v>28515043.600000001</v>
      </c>
      <c r="F13" s="19">
        <v>30961687.399999999</v>
      </c>
    </row>
    <row r="14" spans="1:6" ht="31.5" x14ac:dyDescent="0.25">
      <c r="A14" s="12" t="s">
        <v>6</v>
      </c>
      <c r="B14" s="18">
        <v>14614713.1</v>
      </c>
      <c r="C14" s="21">
        <v>14766865.199999999</v>
      </c>
      <c r="D14" s="18">
        <v>15098760.300000001</v>
      </c>
      <c r="E14" s="19">
        <v>15532978</v>
      </c>
      <c r="F14" s="19">
        <v>13357741.300000001</v>
      </c>
    </row>
    <row r="15" spans="1:6" ht="31.5" x14ac:dyDescent="0.25">
      <c r="A15" s="12" t="s">
        <v>7</v>
      </c>
      <c r="B15" s="18">
        <v>1125084.1000000001</v>
      </c>
      <c r="C15" s="21">
        <v>1674094.6</v>
      </c>
      <c r="D15" s="18">
        <v>1344642.6</v>
      </c>
      <c r="E15" s="19">
        <v>1529548</v>
      </c>
      <c r="F15" s="19">
        <v>1253701.8999999999</v>
      </c>
    </row>
    <row r="16" spans="1:6" x14ac:dyDescent="0.25">
      <c r="A16" s="12" t="s">
        <v>8</v>
      </c>
      <c r="B16" s="18">
        <v>1472892.3</v>
      </c>
      <c r="C16" s="21">
        <v>2411640.7999999998</v>
      </c>
      <c r="D16" s="18">
        <v>3146484.1</v>
      </c>
      <c r="E16" s="19">
        <v>2521632.4</v>
      </c>
      <c r="F16" s="19">
        <v>2571692.2000000002</v>
      </c>
    </row>
    <row r="17" spans="1:6" ht="31.5" x14ac:dyDescent="0.25">
      <c r="A17" s="12" t="s">
        <v>9</v>
      </c>
      <c r="B17" s="18">
        <v>4111503.6</v>
      </c>
      <c r="C17" s="21">
        <v>1955911.7</v>
      </c>
      <c r="D17" s="18">
        <v>2035351.4</v>
      </c>
      <c r="E17" s="19">
        <v>2115741.2999999998</v>
      </c>
      <c r="F17" s="19">
        <v>2031134.1</v>
      </c>
    </row>
    <row r="18" spans="1:6" ht="63" x14ac:dyDescent="0.25">
      <c r="A18" s="12" t="s">
        <v>10</v>
      </c>
      <c r="B18" s="18">
        <v>6612811.2000000002</v>
      </c>
      <c r="C18" s="21">
        <v>7612397.5999999996</v>
      </c>
      <c r="D18" s="18">
        <v>7278163.2000000002</v>
      </c>
      <c r="E18" s="19">
        <v>7157304.5</v>
      </c>
      <c r="F18" s="19">
        <v>6794455.2999999998</v>
      </c>
    </row>
    <row r="19" spans="1:6" x14ac:dyDescent="0.25">
      <c r="A19" s="12" t="s">
        <v>11</v>
      </c>
      <c r="B19" s="18">
        <v>1604449.1</v>
      </c>
      <c r="C19" s="21">
        <v>1818242.3</v>
      </c>
      <c r="D19" s="18">
        <v>2019247.1</v>
      </c>
      <c r="E19" s="19">
        <v>1994045.9</v>
      </c>
      <c r="F19" s="19">
        <v>1924790.7</v>
      </c>
    </row>
    <row r="20" spans="1:6" ht="31.5" x14ac:dyDescent="0.25">
      <c r="A20" s="12" t="s">
        <v>12</v>
      </c>
      <c r="B20" s="18">
        <v>1430900</v>
      </c>
      <c r="C20" s="21">
        <v>1527204.5</v>
      </c>
      <c r="D20" s="18">
        <v>1609890</v>
      </c>
      <c r="E20" s="19">
        <v>1658429.8</v>
      </c>
      <c r="F20" s="19">
        <v>1294907.7</v>
      </c>
    </row>
    <row r="21" spans="1:6" ht="31.5" x14ac:dyDescent="0.25">
      <c r="A21" s="12" t="s">
        <v>13</v>
      </c>
      <c r="B21" s="18">
        <v>869691.7</v>
      </c>
      <c r="C21" s="21">
        <v>959613.1</v>
      </c>
      <c r="D21" s="18">
        <v>873348.8</v>
      </c>
      <c r="E21" s="19">
        <v>792232.9</v>
      </c>
      <c r="F21" s="19">
        <v>816778</v>
      </c>
    </row>
    <row r="22" spans="1:6" ht="31.5" x14ac:dyDescent="0.25">
      <c r="A22" s="12" t="s">
        <v>14</v>
      </c>
      <c r="B22" s="18">
        <v>5415314.7999999998</v>
      </c>
      <c r="C22" s="21">
        <v>1344770.5</v>
      </c>
      <c r="D22" s="18">
        <v>1396551.1</v>
      </c>
      <c r="E22" s="19">
        <v>1317158.8</v>
      </c>
      <c r="F22" s="19">
        <v>1321907.1000000001</v>
      </c>
    </row>
    <row r="23" spans="1:6" ht="31.5" x14ac:dyDescent="0.25">
      <c r="A23" s="12" t="s">
        <v>15</v>
      </c>
      <c r="B23" s="18">
        <v>9560361.9000000004</v>
      </c>
      <c r="C23" s="21">
        <v>8660881.5999999996</v>
      </c>
      <c r="D23" s="18">
        <v>7335637</v>
      </c>
      <c r="E23" s="19">
        <v>7550863</v>
      </c>
      <c r="F23" s="19">
        <v>7633189.4000000004</v>
      </c>
    </row>
    <row r="24" spans="1:6" ht="31.5" x14ac:dyDescent="0.25">
      <c r="A24" s="12" t="s">
        <v>16</v>
      </c>
      <c r="B24" s="18">
        <v>6240184.0999999996</v>
      </c>
      <c r="C24" s="21">
        <v>6478434.2999999998</v>
      </c>
      <c r="D24" s="18">
        <v>4571644.0999999996</v>
      </c>
      <c r="E24" s="19">
        <v>4166243.2</v>
      </c>
      <c r="F24" s="19">
        <v>4448058.3</v>
      </c>
    </row>
    <row r="25" spans="1:6" ht="33.75" customHeight="1" x14ac:dyDescent="0.25">
      <c r="A25" s="12" t="s">
        <v>17</v>
      </c>
      <c r="B25" s="18">
        <v>3047185.2</v>
      </c>
      <c r="C25" s="21">
        <v>3165218</v>
      </c>
      <c r="D25" s="18">
        <v>3232725.5</v>
      </c>
      <c r="E25" s="19">
        <v>3197354</v>
      </c>
      <c r="F25" s="19">
        <v>3308501.4</v>
      </c>
    </row>
    <row r="26" spans="1:6" ht="70.5" customHeight="1" x14ac:dyDescent="0.25">
      <c r="A26" s="12" t="s">
        <v>18</v>
      </c>
      <c r="B26" s="18">
        <v>803271.4</v>
      </c>
      <c r="C26" s="21">
        <v>840873.8</v>
      </c>
      <c r="D26" s="18">
        <v>863681.7</v>
      </c>
      <c r="E26" s="19">
        <v>895010.4</v>
      </c>
      <c r="F26" s="19">
        <v>926283.1</v>
      </c>
    </row>
    <row r="27" spans="1:6" ht="31.5" x14ac:dyDescent="0.25">
      <c r="A27" s="12" t="s">
        <v>19</v>
      </c>
      <c r="B27" s="18">
        <v>951806.1</v>
      </c>
      <c r="C27" s="21">
        <v>989278.9</v>
      </c>
      <c r="D27" s="18">
        <v>980250</v>
      </c>
      <c r="E27" s="19">
        <v>988875</v>
      </c>
      <c r="F27" s="19">
        <v>994183.5</v>
      </c>
    </row>
    <row r="28" spans="1:6" x14ac:dyDescent="0.25">
      <c r="A28" s="12"/>
      <c r="B28" s="18"/>
      <c r="C28" s="21"/>
      <c r="D28" s="20"/>
      <c r="E28" s="20"/>
      <c r="F28" s="20"/>
    </row>
    <row r="29" spans="1:6" s="6" customFormat="1" ht="31.5" x14ac:dyDescent="0.25">
      <c r="A29" s="12" t="s">
        <v>0</v>
      </c>
      <c r="B29" s="18">
        <f>3637898.8+3090485</f>
        <v>6728383.7999999998</v>
      </c>
      <c r="C29" s="21">
        <f>3463028-100787.2+3576591.9</f>
        <v>6938832.6999999993</v>
      </c>
      <c r="D29" s="21">
        <f>3678088.7+3523609.1</f>
        <v>7201697.8000000007</v>
      </c>
      <c r="E29" s="21">
        <f>3782591.7+3516747.3</f>
        <v>7299339</v>
      </c>
      <c r="F29" s="21">
        <f>4006905.9+3133829.3</f>
        <v>7140735.1999999993</v>
      </c>
    </row>
    <row r="30" spans="1:6" x14ac:dyDescent="0.25">
      <c r="B30" s="4"/>
      <c r="C30" s="5"/>
    </row>
  </sheetData>
  <mergeCells count="2">
    <mergeCell ref="A3:F3"/>
    <mergeCell ref="A6:A7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НИФИ</vt:lpstr>
      <vt:lpstr>'для НИФИ'!Заголовки_для_печати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Старостина Рузанна Левоновна</cp:lastModifiedBy>
  <cp:lastPrinted>2017-08-31T08:27:01Z</cp:lastPrinted>
  <dcterms:created xsi:type="dcterms:W3CDTF">2015-12-02T08:58:21Z</dcterms:created>
  <dcterms:modified xsi:type="dcterms:W3CDTF">2017-10-09T11:07:04Z</dcterms:modified>
</cp:coreProperties>
</file>