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1720" windowHeight="1258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6" i="1" l="1"/>
  <c r="L6" i="1"/>
  <c r="Q6" i="1"/>
  <c r="G7" i="1"/>
  <c r="L7" i="1"/>
  <c r="Q7" i="1"/>
  <c r="G8" i="1"/>
  <c r="L8" i="1"/>
  <c r="Q8" i="1"/>
  <c r="G9" i="1"/>
  <c r="L9" i="1"/>
  <c r="Q9" i="1"/>
  <c r="G10" i="1"/>
  <c r="L10" i="1"/>
  <c r="Q10" i="1"/>
  <c r="G11" i="1"/>
  <c r="L11" i="1"/>
  <c r="Q11" i="1"/>
  <c r="G12" i="1"/>
  <c r="L12" i="1"/>
  <c r="Q12" i="1"/>
  <c r="G13" i="1"/>
  <c r="L13" i="1"/>
  <c r="Q13" i="1"/>
  <c r="G14" i="1"/>
  <c r="L14" i="1"/>
  <c r="Q14" i="1"/>
  <c r="G15" i="1"/>
  <c r="L15" i="1"/>
  <c r="Q15" i="1"/>
  <c r="G16" i="1"/>
  <c r="L16" i="1"/>
  <c r="Q16" i="1"/>
  <c r="G17" i="1"/>
  <c r="L17" i="1"/>
  <c r="Q17" i="1"/>
  <c r="G18" i="1"/>
  <c r="L18" i="1"/>
  <c r="Q18" i="1"/>
  <c r="G19" i="1"/>
  <c r="L19" i="1"/>
  <c r="Q19" i="1"/>
  <c r="G20" i="1"/>
  <c r="L20" i="1"/>
  <c r="Q20" i="1"/>
  <c r="G21" i="1"/>
  <c r="L21" i="1"/>
  <c r="Q21" i="1"/>
  <c r="G22" i="1"/>
  <c r="L22" i="1"/>
  <c r="Q22" i="1"/>
  <c r="G23" i="1"/>
  <c r="L23" i="1"/>
  <c r="Q23" i="1"/>
  <c r="C24" i="1"/>
  <c r="D24" i="1"/>
  <c r="E24" i="1"/>
  <c r="F24" i="1"/>
  <c r="H24" i="1"/>
  <c r="I24" i="1"/>
  <c r="J24" i="1"/>
  <c r="K24" i="1"/>
  <c r="M24" i="1"/>
  <c r="N24" i="1"/>
  <c r="O24" i="1"/>
  <c r="P24" i="1"/>
  <c r="Q24" i="1" l="1"/>
  <c r="M27" i="1" s="1"/>
  <c r="G24" i="1"/>
  <c r="C27" i="1" s="1"/>
  <c r="Q25" i="1"/>
  <c r="G25" i="1"/>
  <c r="L24" i="1"/>
  <c r="H27" i="1" s="1"/>
  <c r="L25" i="1"/>
</calcChain>
</file>

<file path=xl/sharedStrings.xml><?xml version="1.0" encoding="utf-8"?>
<sst xmlns="http://schemas.openxmlformats.org/spreadsheetml/2006/main" count="39" uniqueCount="29">
  <si>
    <t>Волосовский район</t>
  </si>
  <si>
    <t>Всеволожский район</t>
  </si>
  <si>
    <t>Волховский район</t>
  </si>
  <si>
    <t>Киришский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</si>
  <si>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</si>
  <si>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</si>
  <si>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</si>
  <si>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</si>
  <si>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</si>
  <si>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</si>
  <si>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Сосновоборский городской округ</t>
  </si>
  <si>
    <t>Тосненский район</t>
  </si>
  <si>
    <t>Муниципальное образование</t>
  </si>
  <si>
    <t>Неделя здоровья</t>
  </si>
  <si>
    <t>Будь независим</t>
  </si>
  <si>
    <t>Здорово живешь</t>
  </si>
  <si>
    <t>Областная акция "Неделя здоровья"</t>
  </si>
  <si>
    <t>Кингисеппский район, ГМТО - Ивангород</t>
  </si>
  <si>
    <t>ИТОГО</t>
  </si>
  <si>
    <t>Гатчинский район</t>
  </si>
  <si>
    <t>Бокситогорский район</t>
  </si>
  <si>
    <t>Кировский район, в т.ч. Шлиссельбург - ГМТО</t>
  </si>
  <si>
    <t>Выборгский район</t>
  </si>
  <si>
    <t>Тихвинский район, в т.ч. Тихвинское г.п.</t>
  </si>
  <si>
    <t>Стоимость проведения 1 мероприятия в муниципальном образовании</t>
  </si>
  <si>
    <t>Общее количество мероприятий</t>
  </si>
  <si>
    <t>Количество мероприятий в муниципальном образовани</t>
  </si>
  <si>
    <t>Приложение 61 к пояснительной записке 2018 года</t>
  </si>
  <si>
    <t>РАСЧЕТ СУБСИДИЙ
бюджетам муниципальных образований Ленинградской области
на реализацию комплекса мер по профилактике правонарушений
и рискованного поведения в молодежной среде
на 2018 год и на плановый период 2019 и 2020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</si>
</sst>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4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0" borderId="1" xfId="1" applyNumberFormat="1" applyFont="1" applyBorder="1"/>
    <xf numFmtId="164" fontId="1" fillId="2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tabSelected="1" view="pageBreakPreview" zoomScale="60" zoomScaleNormal="100" workbookViewId="0">
      <selection activeCell="J12" sqref="J12"/>
    </sheetView>
  </sheetViews>
  <sheetFormatPr defaultRowHeight="15" x14ac:dyDescent="0.25"/>
  <cols>
    <col min="1" max="1" width="26.5703125" customWidth="1"/>
    <col min="2" max="2" width="15.140625" customWidth="1"/>
    <col min="3" max="3" width="11.140625" customWidth="1"/>
    <col min="4" max="4" width="9.42578125" customWidth="1"/>
    <col min="5" max="5" width="8" customWidth="1"/>
    <col min="6" max="6" width="7.7109375" customWidth="1"/>
    <col min="7" max="7" width="8.7109375" customWidth="1"/>
    <col min="8" max="8" width="12" bestFit="1" customWidth="1"/>
    <col min="9" max="9" width="11.140625" bestFit="1" customWidth="1"/>
    <col min="13" max="13" width="12" bestFit="1" customWidth="1"/>
    <col min="14" max="14" width="11.140625" bestFit="1" customWidth="1"/>
  </cols>
  <sheetData>
    <row r="1" spans="1:17" x14ac:dyDescent="0.25">
      <c r="Q1" s="24" t="s">
        <v>27</v>
      </c>
    </row>
    <row r="2" spans="1:17" ht="62.25" customHeight="1" x14ac:dyDescent="0.25">
      <c r="A2" s="18" t="s">
        <v>28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1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x14ac:dyDescent="0.25">
      <c r="A4" s="19" t="s">
        <v>12</v>
      </c>
      <c r="B4" s="22" t="s">
        <v>26</v>
      </c>
      <c r="C4" s="21">
        <v>2018</v>
      </c>
      <c r="D4" s="21"/>
      <c r="E4" s="21"/>
      <c r="F4" s="21"/>
      <c r="G4" s="21"/>
      <c r="H4" s="21">
        <v>2019</v>
      </c>
      <c r="I4" s="21"/>
      <c r="J4" s="21"/>
      <c r="K4" s="21"/>
      <c r="L4" s="21"/>
      <c r="M4" s="21">
        <v>2020</v>
      </c>
      <c r="N4" s="21"/>
      <c r="O4" s="21"/>
      <c r="P4" s="21"/>
      <c r="Q4" s="21"/>
    </row>
    <row r="5" spans="1:17" s="1" customFormat="1" ht="81.75" customHeight="1" x14ac:dyDescent="0.25">
      <c r="A5" s="20"/>
      <c r="B5" s="23"/>
      <c r="C5" s="4" t="s">
        <v>13</v>
      </c>
      <c r="D5" s="4" t="s">
        <v>16</v>
      </c>
      <c r="E5" s="4" t="s">
        <v>15</v>
      </c>
      <c r="F5" s="4" t="s">
        <v>14</v>
      </c>
      <c r="G5" s="3" t="s">
        <v>18</v>
      </c>
      <c r="H5" s="4" t="s">
        <v>13</v>
      </c>
      <c r="I5" s="4" t="s">
        <v>16</v>
      </c>
      <c r="J5" s="4" t="s">
        <v>15</v>
      </c>
      <c r="K5" s="4" t="s">
        <v>14</v>
      </c>
      <c r="L5" s="3" t="s">
        <v>18</v>
      </c>
      <c r="M5" s="4" t="s">
        <v>13</v>
      </c>
      <c r="N5" s="4" t="s">
        <v>16</v>
      </c>
      <c r="O5" s="4" t="s">
        <v>15</v>
      </c>
      <c r="P5" s="4" t="s">
        <v>14</v>
      </c>
      <c r="Q5" s="3" t="s">
        <v>18</v>
      </c>
    </row>
    <row r="6" spans="1:17" ht="27.75" customHeight="1" x14ac:dyDescent="0.25">
      <c r="A6" s="8" t="s">
        <v>20</v>
      </c>
      <c r="B6" s="12">
        <v>2</v>
      </c>
      <c r="C6" s="3">
        <v>51800</v>
      </c>
      <c r="D6" s="13"/>
      <c r="E6" s="3"/>
      <c r="F6" s="13">
        <v>51800</v>
      </c>
      <c r="G6" s="14">
        <f t="shared" ref="G6:G23" si="0">SUM(C6:F6)</f>
        <v>103600</v>
      </c>
      <c r="H6" s="3">
        <v>44500</v>
      </c>
      <c r="I6" s="13"/>
      <c r="J6" s="13">
        <v>44500</v>
      </c>
      <c r="K6" s="13"/>
      <c r="L6" s="14">
        <f t="shared" ref="L6:L24" si="1">SUM(H6:K6)</f>
        <v>89000</v>
      </c>
      <c r="M6" s="3">
        <v>44500</v>
      </c>
      <c r="N6" s="13"/>
      <c r="O6" s="3">
        <v>44500</v>
      </c>
      <c r="P6" s="13"/>
      <c r="Q6" s="14">
        <f t="shared" ref="Q6:Q24" si="2">SUM(M6:P6)</f>
        <v>89000</v>
      </c>
    </row>
    <row r="7" spans="1:17" ht="20.100000000000001" customHeight="1" x14ac:dyDescent="0.25">
      <c r="A7" s="2" t="s">
        <v>0</v>
      </c>
      <c r="B7" s="3">
        <v>2</v>
      </c>
      <c r="C7" s="3">
        <v>51800</v>
      </c>
      <c r="D7" s="3"/>
      <c r="E7" s="3">
        <v>51800</v>
      </c>
      <c r="F7" s="3"/>
      <c r="G7" s="15">
        <f t="shared" si="0"/>
        <v>103600</v>
      </c>
      <c r="H7" s="3">
        <v>44500</v>
      </c>
      <c r="I7" s="3"/>
      <c r="J7" s="13"/>
      <c r="K7" s="3">
        <v>44500</v>
      </c>
      <c r="L7" s="15">
        <f t="shared" si="1"/>
        <v>89000</v>
      </c>
      <c r="M7" s="3">
        <v>44500</v>
      </c>
      <c r="N7" s="3"/>
      <c r="O7" s="3"/>
      <c r="P7" s="3">
        <v>44500</v>
      </c>
      <c r="Q7" s="15">
        <f t="shared" si="2"/>
        <v>89000</v>
      </c>
    </row>
    <row r="8" spans="1:17" ht="20.100000000000001" customHeight="1" x14ac:dyDescent="0.25">
      <c r="A8" s="9" t="s">
        <v>2</v>
      </c>
      <c r="B8" s="13">
        <v>2</v>
      </c>
      <c r="C8" s="3">
        <v>51800</v>
      </c>
      <c r="D8" s="13"/>
      <c r="E8" s="13">
        <v>51800</v>
      </c>
      <c r="F8" s="3"/>
      <c r="G8" s="14">
        <f t="shared" si="0"/>
        <v>103600</v>
      </c>
      <c r="H8" s="3">
        <v>44500</v>
      </c>
      <c r="I8" s="13"/>
      <c r="J8" s="13"/>
      <c r="K8" s="13">
        <v>44500</v>
      </c>
      <c r="L8" s="14">
        <f t="shared" si="1"/>
        <v>89000</v>
      </c>
      <c r="M8" s="3">
        <v>44500</v>
      </c>
      <c r="N8" s="13"/>
      <c r="O8" s="13"/>
      <c r="P8" s="3">
        <v>44500</v>
      </c>
      <c r="Q8" s="14">
        <f t="shared" si="2"/>
        <v>89000</v>
      </c>
    </row>
    <row r="9" spans="1:17" ht="20.100000000000001" customHeight="1" x14ac:dyDescent="0.25">
      <c r="A9" s="2" t="s">
        <v>1</v>
      </c>
      <c r="B9" s="3">
        <v>2</v>
      </c>
      <c r="C9" s="3">
        <v>51800</v>
      </c>
      <c r="D9" s="3"/>
      <c r="E9" s="3">
        <v>51800</v>
      </c>
      <c r="F9" s="3"/>
      <c r="G9" s="15">
        <f t="shared" si="0"/>
        <v>103600</v>
      </c>
      <c r="H9" s="3">
        <v>44500</v>
      </c>
      <c r="I9" s="3"/>
      <c r="J9" s="13"/>
      <c r="K9" s="3">
        <v>44500</v>
      </c>
      <c r="L9" s="15">
        <f t="shared" si="1"/>
        <v>89000</v>
      </c>
      <c r="M9" s="3">
        <v>44500</v>
      </c>
      <c r="N9" s="3"/>
      <c r="O9" s="3"/>
      <c r="P9" s="3">
        <v>44500</v>
      </c>
      <c r="Q9" s="15">
        <f t="shared" si="2"/>
        <v>89000</v>
      </c>
    </row>
    <row r="10" spans="1:17" ht="20.100000000000001" customHeight="1" x14ac:dyDescent="0.25">
      <c r="A10" s="8" t="s">
        <v>22</v>
      </c>
      <c r="B10" s="12">
        <v>1</v>
      </c>
      <c r="C10" s="3">
        <v>51800</v>
      </c>
      <c r="D10" s="17">
        <v>838800</v>
      </c>
      <c r="E10" s="13"/>
      <c r="F10" s="13"/>
      <c r="G10" s="14">
        <f t="shared" si="0"/>
        <v>890600</v>
      </c>
      <c r="H10" s="3">
        <v>44500</v>
      </c>
      <c r="I10" s="17">
        <v>787000</v>
      </c>
      <c r="J10" s="13"/>
      <c r="K10" s="13"/>
      <c r="L10" s="14">
        <f t="shared" si="1"/>
        <v>831500</v>
      </c>
      <c r="M10" s="3">
        <v>44500</v>
      </c>
      <c r="N10" s="17">
        <v>787000</v>
      </c>
      <c r="O10" s="13"/>
      <c r="P10" s="13"/>
      <c r="Q10" s="14">
        <f t="shared" si="2"/>
        <v>831500</v>
      </c>
    </row>
    <row r="11" spans="1:17" x14ac:dyDescent="0.25">
      <c r="A11" s="5" t="s">
        <v>19</v>
      </c>
      <c r="B11" s="4">
        <v>1</v>
      </c>
      <c r="C11" s="3">
        <v>51800</v>
      </c>
      <c r="D11" s="3"/>
      <c r="E11" s="3"/>
      <c r="F11" s="3"/>
      <c r="G11" s="15">
        <f t="shared" si="0"/>
        <v>51800</v>
      </c>
      <c r="H11" s="3">
        <v>44500</v>
      </c>
      <c r="I11" s="3"/>
      <c r="J11" s="3"/>
      <c r="K11" s="3"/>
      <c r="L11" s="15">
        <f t="shared" si="1"/>
        <v>44500</v>
      </c>
      <c r="M11" s="3">
        <v>44500</v>
      </c>
      <c r="N11" s="3"/>
      <c r="O11" s="3"/>
      <c r="P11" s="3"/>
      <c r="Q11" s="15">
        <f t="shared" si="2"/>
        <v>44500</v>
      </c>
    </row>
    <row r="12" spans="1:17" ht="28.5" customHeight="1" x14ac:dyDescent="0.25">
      <c r="A12" s="8" t="s">
        <v>17</v>
      </c>
      <c r="B12" s="12">
        <v>2</v>
      </c>
      <c r="C12" s="3">
        <v>51800</v>
      </c>
      <c r="D12" s="13"/>
      <c r="E12" s="13">
        <v>51800</v>
      </c>
      <c r="F12" s="3"/>
      <c r="G12" s="14">
        <f t="shared" si="0"/>
        <v>103600</v>
      </c>
      <c r="H12" s="3">
        <v>44500</v>
      </c>
      <c r="I12" s="13"/>
      <c r="J12" s="13"/>
      <c r="K12" s="13">
        <v>44500</v>
      </c>
      <c r="L12" s="14">
        <f t="shared" si="1"/>
        <v>89000</v>
      </c>
      <c r="M12" s="3">
        <v>44500</v>
      </c>
      <c r="N12" s="13"/>
      <c r="O12" s="13"/>
      <c r="P12" s="3">
        <v>44500</v>
      </c>
      <c r="Q12" s="14">
        <f t="shared" si="2"/>
        <v>89000</v>
      </c>
    </row>
    <row r="13" spans="1:17" ht="20.100000000000001" customHeight="1" x14ac:dyDescent="0.25">
      <c r="A13" s="2" t="s">
        <v>3</v>
      </c>
      <c r="B13" s="3">
        <v>2</v>
      </c>
      <c r="C13" s="3">
        <v>51800</v>
      </c>
      <c r="D13" s="3"/>
      <c r="E13" s="3">
        <v>51800</v>
      </c>
      <c r="F13" s="3"/>
      <c r="G13" s="15">
        <f t="shared" si="0"/>
        <v>103600</v>
      </c>
      <c r="H13" s="3">
        <v>44500</v>
      </c>
      <c r="I13" s="3"/>
      <c r="J13" s="13"/>
      <c r="K13" s="3">
        <v>44500</v>
      </c>
      <c r="L13" s="15">
        <f t="shared" si="1"/>
        <v>89000</v>
      </c>
      <c r="M13" s="3">
        <v>44500</v>
      </c>
      <c r="N13" s="3"/>
      <c r="O13" s="3"/>
      <c r="P13" s="3">
        <v>44500</v>
      </c>
      <c r="Q13" s="15">
        <f t="shared" si="2"/>
        <v>89000</v>
      </c>
    </row>
    <row r="14" spans="1:17" ht="24.75" x14ac:dyDescent="0.25">
      <c r="A14" s="8" t="s">
        <v>21</v>
      </c>
      <c r="B14" s="12">
        <v>2</v>
      </c>
      <c r="C14" s="3">
        <v>51800</v>
      </c>
      <c r="D14" s="13"/>
      <c r="E14" s="13">
        <v>51800</v>
      </c>
      <c r="F14" s="3"/>
      <c r="G14" s="14">
        <f t="shared" si="0"/>
        <v>103600</v>
      </c>
      <c r="H14" s="3">
        <v>44500</v>
      </c>
      <c r="I14" s="13"/>
      <c r="J14" s="13"/>
      <c r="K14" s="13">
        <v>44500</v>
      </c>
      <c r="L14" s="14">
        <f t="shared" si="1"/>
        <v>89000</v>
      </c>
      <c r="M14" s="3">
        <v>44500</v>
      </c>
      <c r="N14" s="13"/>
      <c r="O14" s="13"/>
      <c r="P14" s="3">
        <v>44500</v>
      </c>
      <c r="Q14" s="14">
        <f t="shared" si="2"/>
        <v>89000</v>
      </c>
    </row>
    <row r="15" spans="1:17" ht="20.100000000000001" customHeight="1" x14ac:dyDescent="0.25">
      <c r="A15" s="2" t="s">
        <v>4</v>
      </c>
      <c r="B15" s="3">
        <v>2</v>
      </c>
      <c r="C15" s="3">
        <v>51800</v>
      </c>
      <c r="D15" s="3"/>
      <c r="E15" s="3"/>
      <c r="F15" s="3">
        <v>51800</v>
      </c>
      <c r="G15" s="15">
        <f t="shared" si="0"/>
        <v>103600</v>
      </c>
      <c r="H15" s="3">
        <v>44500</v>
      </c>
      <c r="I15" s="3"/>
      <c r="J15" s="3">
        <v>44500</v>
      </c>
      <c r="K15" s="13"/>
      <c r="L15" s="15">
        <f t="shared" si="1"/>
        <v>89000</v>
      </c>
      <c r="M15" s="3">
        <v>44500</v>
      </c>
      <c r="N15" s="3"/>
      <c r="O15" s="3">
        <v>44500</v>
      </c>
      <c r="P15" s="3"/>
      <c r="Q15" s="15">
        <f t="shared" si="2"/>
        <v>89000</v>
      </c>
    </row>
    <row r="16" spans="1:17" ht="20.100000000000001" customHeight="1" x14ac:dyDescent="0.25">
      <c r="A16" s="9" t="s">
        <v>5</v>
      </c>
      <c r="B16" s="13">
        <v>2</v>
      </c>
      <c r="C16" s="3">
        <v>51800</v>
      </c>
      <c r="D16" s="13"/>
      <c r="E16" s="3"/>
      <c r="F16" s="13">
        <v>51800</v>
      </c>
      <c r="G16" s="14">
        <f t="shared" si="0"/>
        <v>103600</v>
      </c>
      <c r="H16" s="3">
        <v>44500</v>
      </c>
      <c r="I16" s="13"/>
      <c r="J16" s="13">
        <v>44500</v>
      </c>
      <c r="K16" s="13"/>
      <c r="L16" s="14">
        <f t="shared" si="1"/>
        <v>89000</v>
      </c>
      <c r="M16" s="3">
        <v>44500</v>
      </c>
      <c r="N16" s="13"/>
      <c r="O16" s="3">
        <v>44500</v>
      </c>
      <c r="P16" s="13"/>
      <c r="Q16" s="14">
        <f t="shared" si="2"/>
        <v>89000</v>
      </c>
    </row>
    <row r="17" spans="1:17" ht="20.100000000000001" customHeight="1" x14ac:dyDescent="0.25">
      <c r="A17" s="2" t="s">
        <v>6</v>
      </c>
      <c r="B17" s="3">
        <v>2</v>
      </c>
      <c r="C17" s="3">
        <v>51800</v>
      </c>
      <c r="D17" s="3"/>
      <c r="E17" s="3"/>
      <c r="F17" s="3">
        <v>51800</v>
      </c>
      <c r="G17" s="15">
        <f t="shared" si="0"/>
        <v>103600</v>
      </c>
      <c r="H17" s="3">
        <v>44500</v>
      </c>
      <c r="I17" s="3"/>
      <c r="J17" s="3">
        <v>44500</v>
      </c>
      <c r="K17" s="13"/>
      <c r="L17" s="15">
        <f t="shared" si="1"/>
        <v>89000</v>
      </c>
      <c r="M17" s="3">
        <v>44500</v>
      </c>
      <c r="N17" s="3"/>
      <c r="O17" s="3">
        <v>44500</v>
      </c>
      <c r="P17" s="3"/>
      <c r="Q17" s="15">
        <f t="shared" si="2"/>
        <v>89000</v>
      </c>
    </row>
    <row r="18" spans="1:17" ht="20.100000000000001" customHeight="1" x14ac:dyDescent="0.25">
      <c r="A18" s="9" t="s">
        <v>7</v>
      </c>
      <c r="B18" s="13">
        <v>2</v>
      </c>
      <c r="C18" s="3">
        <v>51800</v>
      </c>
      <c r="D18" s="13"/>
      <c r="E18" s="3"/>
      <c r="F18" s="13">
        <v>51800</v>
      </c>
      <c r="G18" s="14">
        <f t="shared" si="0"/>
        <v>103600</v>
      </c>
      <c r="H18" s="3">
        <v>44500</v>
      </c>
      <c r="I18" s="13"/>
      <c r="J18" s="13">
        <v>44500</v>
      </c>
      <c r="K18" s="13"/>
      <c r="L18" s="14">
        <f t="shared" si="1"/>
        <v>89000</v>
      </c>
      <c r="M18" s="3">
        <v>44500</v>
      </c>
      <c r="N18" s="13"/>
      <c r="O18" s="3">
        <v>44500</v>
      </c>
      <c r="P18" s="13"/>
      <c r="Q18" s="14">
        <f t="shared" si="2"/>
        <v>89000</v>
      </c>
    </row>
    <row r="19" spans="1:17" ht="20.100000000000001" customHeight="1" x14ac:dyDescent="0.25">
      <c r="A19" s="2" t="s">
        <v>8</v>
      </c>
      <c r="B19" s="3">
        <v>2</v>
      </c>
      <c r="C19" s="3">
        <v>51800</v>
      </c>
      <c r="D19" s="3"/>
      <c r="E19" s="3"/>
      <c r="F19" s="3">
        <v>51800</v>
      </c>
      <c r="G19" s="15">
        <f t="shared" si="0"/>
        <v>103600</v>
      </c>
      <c r="H19" s="3">
        <v>44500</v>
      </c>
      <c r="I19" s="3"/>
      <c r="J19" s="3">
        <v>44500</v>
      </c>
      <c r="K19" s="13"/>
      <c r="L19" s="15">
        <f t="shared" si="1"/>
        <v>89000</v>
      </c>
      <c r="M19" s="3">
        <v>44500</v>
      </c>
      <c r="N19" s="3"/>
      <c r="O19" s="3">
        <v>44500</v>
      </c>
      <c r="P19" s="3"/>
      <c r="Q19" s="15">
        <f t="shared" si="2"/>
        <v>89000</v>
      </c>
    </row>
    <row r="20" spans="1:17" ht="20.100000000000001" customHeight="1" x14ac:dyDescent="0.25">
      <c r="A20" s="9" t="s">
        <v>9</v>
      </c>
      <c r="B20" s="13">
        <v>2</v>
      </c>
      <c r="C20" s="3">
        <v>51800</v>
      </c>
      <c r="D20" s="13"/>
      <c r="E20" s="3"/>
      <c r="F20" s="13">
        <v>51800</v>
      </c>
      <c r="G20" s="14">
        <f t="shared" si="0"/>
        <v>103600</v>
      </c>
      <c r="H20" s="3">
        <v>44500</v>
      </c>
      <c r="I20" s="13"/>
      <c r="J20" s="13">
        <v>44500</v>
      </c>
      <c r="K20" s="13"/>
      <c r="L20" s="14">
        <f t="shared" si="1"/>
        <v>89000</v>
      </c>
      <c r="M20" s="3">
        <v>44500</v>
      </c>
      <c r="N20" s="13"/>
      <c r="O20" s="3">
        <v>44500</v>
      </c>
      <c r="P20" s="13"/>
      <c r="Q20" s="14">
        <f t="shared" si="2"/>
        <v>89000</v>
      </c>
    </row>
    <row r="21" spans="1:17" ht="20.100000000000001" customHeight="1" x14ac:dyDescent="0.25">
      <c r="A21" s="2" t="s">
        <v>10</v>
      </c>
      <c r="B21" s="3">
        <v>2</v>
      </c>
      <c r="C21" s="3">
        <v>51800</v>
      </c>
      <c r="D21" s="3"/>
      <c r="E21" s="3"/>
      <c r="F21" s="3">
        <v>51800</v>
      </c>
      <c r="G21" s="15">
        <f t="shared" si="0"/>
        <v>103600</v>
      </c>
      <c r="H21" s="3">
        <v>44500</v>
      </c>
      <c r="I21" s="3"/>
      <c r="J21" s="3">
        <v>44500</v>
      </c>
      <c r="K21" s="13"/>
      <c r="L21" s="15">
        <f t="shared" si="1"/>
        <v>89000</v>
      </c>
      <c r="M21" s="3">
        <v>44500</v>
      </c>
      <c r="N21" s="3"/>
      <c r="O21" s="3">
        <v>44500</v>
      </c>
      <c r="P21" s="3"/>
      <c r="Q21" s="15">
        <f t="shared" si="2"/>
        <v>89000</v>
      </c>
    </row>
    <row r="22" spans="1:17" ht="25.5" customHeight="1" x14ac:dyDescent="0.25">
      <c r="A22" s="8" t="s">
        <v>23</v>
      </c>
      <c r="B22" s="12">
        <v>2</v>
      </c>
      <c r="C22" s="3">
        <v>51800</v>
      </c>
      <c r="D22" s="13"/>
      <c r="E22" s="13">
        <v>51800</v>
      </c>
      <c r="F22" s="3"/>
      <c r="G22" s="14">
        <f t="shared" si="0"/>
        <v>103600</v>
      </c>
      <c r="H22" s="3">
        <v>44500</v>
      </c>
      <c r="I22" s="13"/>
      <c r="J22" s="13"/>
      <c r="K22" s="13">
        <v>44500</v>
      </c>
      <c r="L22" s="14">
        <f t="shared" si="1"/>
        <v>89000</v>
      </c>
      <c r="M22" s="3">
        <v>44500</v>
      </c>
      <c r="N22" s="13"/>
      <c r="O22" s="13"/>
      <c r="P22" s="3">
        <v>44500</v>
      </c>
      <c r="Q22" s="14">
        <f t="shared" si="2"/>
        <v>89000</v>
      </c>
    </row>
    <row r="23" spans="1:17" ht="20.100000000000001" customHeight="1" x14ac:dyDescent="0.25">
      <c r="A23" s="2" t="s">
        <v>11</v>
      </c>
      <c r="B23" s="3">
        <v>2</v>
      </c>
      <c r="C23" s="3">
        <v>51800</v>
      </c>
      <c r="D23" s="3"/>
      <c r="E23" s="3">
        <v>51800</v>
      </c>
      <c r="F23" s="3"/>
      <c r="G23" s="15">
        <f t="shared" si="0"/>
        <v>103600</v>
      </c>
      <c r="H23" s="3">
        <v>44500</v>
      </c>
      <c r="I23" s="3"/>
      <c r="J23" s="13"/>
      <c r="K23" s="3">
        <v>44500</v>
      </c>
      <c r="L23" s="15">
        <f t="shared" si="1"/>
        <v>89000</v>
      </c>
      <c r="M23" s="3">
        <v>44500</v>
      </c>
      <c r="N23" s="3"/>
      <c r="O23" s="3"/>
      <c r="P23" s="3">
        <v>44500</v>
      </c>
      <c r="Q23" s="15">
        <f t="shared" si="2"/>
        <v>89000</v>
      </c>
    </row>
    <row r="24" spans="1:17" ht="27" customHeight="1" x14ac:dyDescent="0.25">
      <c r="A24" s="2"/>
      <c r="B24" s="2"/>
      <c r="C24" s="15">
        <f>SUM(C6:C23)</f>
        <v>932400</v>
      </c>
      <c r="D24" s="15">
        <f>SUM(D6:D23)</f>
        <v>838800</v>
      </c>
      <c r="E24" s="15">
        <f>SUM(E6:E23)</f>
        <v>414400</v>
      </c>
      <c r="F24" s="15">
        <f>SUM(F6:F23)</f>
        <v>414400</v>
      </c>
      <c r="G24" s="15">
        <f>SUM(C24:F24)</f>
        <v>2600000</v>
      </c>
      <c r="H24" s="15">
        <f>SUM(H6:H23)</f>
        <v>801000</v>
      </c>
      <c r="I24" s="15">
        <f>SUM(I6:I23)</f>
        <v>787000</v>
      </c>
      <c r="J24" s="15">
        <f>SUM(J6:J23)</f>
        <v>356000</v>
      </c>
      <c r="K24" s="15">
        <f>SUM(K6:K23)</f>
        <v>356000</v>
      </c>
      <c r="L24" s="15">
        <f t="shared" si="1"/>
        <v>2300000</v>
      </c>
      <c r="M24" s="15">
        <f>SUM(M6:M23)</f>
        <v>801000</v>
      </c>
      <c r="N24" s="15">
        <f>SUM(N6:N23)</f>
        <v>787000</v>
      </c>
      <c r="O24" s="15">
        <f>SUM(O6:O23)</f>
        <v>356000</v>
      </c>
      <c r="P24" s="15">
        <f>SUM(P6:P23)</f>
        <v>356000</v>
      </c>
      <c r="Q24" s="15">
        <f t="shared" si="2"/>
        <v>2300000</v>
      </c>
    </row>
    <row r="25" spans="1:17" x14ac:dyDescent="0.25">
      <c r="A25" s="2"/>
      <c r="B25" s="2"/>
      <c r="C25" s="6"/>
      <c r="D25" s="6"/>
      <c r="E25" s="6"/>
      <c r="F25" s="6"/>
      <c r="G25" s="7">
        <f>SUM(G6:G23)</f>
        <v>2600000</v>
      </c>
      <c r="H25" s="6"/>
      <c r="I25" s="6"/>
      <c r="J25" s="6"/>
      <c r="K25" s="6"/>
      <c r="L25" s="7">
        <f>SUM(L6:L23)</f>
        <v>2300000</v>
      </c>
      <c r="M25" s="6"/>
      <c r="N25" s="6"/>
      <c r="O25" s="6"/>
      <c r="P25" s="6"/>
      <c r="Q25" s="7">
        <f>SUM(Q6:Q23)</f>
        <v>2300000</v>
      </c>
    </row>
    <row r="26" spans="1:17" ht="38.25" customHeight="1" x14ac:dyDescent="0.25">
      <c r="A26" s="11" t="s">
        <v>25</v>
      </c>
      <c r="B26" s="11"/>
      <c r="C26" s="10">
        <v>34</v>
      </c>
      <c r="D26" s="10"/>
      <c r="E26" s="10"/>
      <c r="F26" s="10"/>
      <c r="G26" s="10"/>
      <c r="H26" s="10">
        <v>34</v>
      </c>
      <c r="I26" s="10"/>
      <c r="J26" s="10"/>
      <c r="K26" s="10"/>
      <c r="L26" s="10"/>
      <c r="M26" s="10">
        <v>34</v>
      </c>
      <c r="N26" s="10"/>
      <c r="O26" s="10"/>
      <c r="P26" s="10"/>
      <c r="Q26" s="10"/>
    </row>
    <row r="27" spans="1:17" ht="60" x14ac:dyDescent="0.25">
      <c r="A27" s="11" t="s">
        <v>24</v>
      </c>
      <c r="B27" s="11"/>
      <c r="C27" s="16">
        <f>(G24-D24)/C26</f>
        <v>51800</v>
      </c>
      <c r="D27" s="16"/>
      <c r="E27" s="16"/>
      <c r="F27" s="16"/>
      <c r="G27" s="16"/>
      <c r="H27" s="16">
        <f>(L24-I24)/H26</f>
        <v>44500</v>
      </c>
      <c r="I27" s="16"/>
      <c r="J27" s="16"/>
      <c r="K27" s="16"/>
      <c r="L27" s="16"/>
      <c r="M27" s="16">
        <f>(Q24-N24)/M26</f>
        <v>44500</v>
      </c>
      <c r="N27" s="16"/>
      <c r="O27" s="16"/>
      <c r="P27" s="16"/>
      <c r="Q27" s="10"/>
    </row>
  </sheetData>
  <mergeCells count="6">
    <mergeCell ref="A2:Q3"/>
    <mergeCell ref="A4:A5"/>
    <mergeCell ref="C4:G4"/>
    <mergeCell ref="H4:L4"/>
    <mergeCell ref="M4:Q4"/>
    <mergeCell ref="B4:B5"/>
  </mergeCells>
  <pageMargins left="0.39370078740157483" right="0.39370078740157483" top="0.78740157480314965" bottom="0.78740157480314965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Александрович Соколов</dc:creator>
  <cp:lastModifiedBy>Рыженкова Елена Николаевна</cp:lastModifiedBy>
  <cp:lastPrinted>2017-10-16T11:06:32Z</cp:lastPrinted>
  <dcterms:created xsi:type="dcterms:W3CDTF">2015-12-02T09:36:46Z</dcterms:created>
  <dcterms:modified xsi:type="dcterms:W3CDTF">2017-10-16T11:06:43Z</dcterms:modified>
</cp:coreProperties>
</file>