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936" yWindow="252" windowWidth="15456" windowHeight="10320"/>
  </bookViews>
  <sheets>
    <sheet name="2016 год" sheetId="3" r:id="rId1"/>
  </sheets>
  <definedNames>
    <definedName name="_xlnm._FilterDatabase" localSheetId="0" hidden="1">'2016 год'!$A$6:$K$101</definedName>
    <definedName name="APPT" localSheetId="0">'2016 год'!#REF!</definedName>
    <definedName name="FIO" localSheetId="0">'2016 год'!$J$14</definedName>
    <definedName name="SIGN" localSheetId="0">'2016 год'!$H$14:$K$15</definedName>
    <definedName name="_xlnm.Print_Titles" localSheetId="0">'2016 год'!$6:$6</definedName>
  </definedNames>
  <calcPr calcId="145621"/>
</workbook>
</file>

<file path=xl/calcChain.xml><?xml version="1.0" encoding="utf-8"?>
<calcChain xmlns="http://schemas.openxmlformats.org/spreadsheetml/2006/main">
  <c r="I7" i="3" l="1"/>
  <c r="H7" i="3"/>
  <c r="J100" i="3"/>
  <c r="J97" i="3"/>
  <c r="J96" i="3"/>
  <c r="J92" i="3"/>
  <c r="J90" i="3"/>
  <c r="J88" i="3"/>
  <c r="J87" i="3"/>
  <c r="J84" i="3"/>
  <c r="J83" i="3"/>
  <c r="J82" i="3"/>
  <c r="J79" i="3"/>
  <c r="J78" i="3"/>
  <c r="J77" i="3"/>
  <c r="J73" i="3"/>
  <c r="J72" i="3"/>
  <c r="J71" i="3"/>
  <c r="J70" i="3"/>
  <c r="J69" i="3"/>
  <c r="J68" i="3"/>
  <c r="J67" i="3"/>
  <c r="J66" i="3"/>
  <c r="J65" i="3"/>
  <c r="J64" i="3"/>
  <c r="J63" i="3"/>
  <c r="J62" i="3"/>
  <c r="J60" i="3"/>
  <c r="J59" i="3"/>
  <c r="J58" i="3"/>
  <c r="J57" i="3"/>
  <c r="J53" i="3"/>
  <c r="J51" i="3"/>
  <c r="J50" i="3"/>
  <c r="J49" i="3"/>
  <c r="J48" i="3"/>
  <c r="J47" i="3"/>
  <c r="J46" i="3"/>
  <c r="J45" i="3"/>
  <c r="J44" i="3"/>
  <c r="J43" i="3"/>
  <c r="J42" i="3"/>
  <c r="J40" i="3"/>
  <c r="J39" i="3"/>
  <c r="J38" i="3"/>
  <c r="J37" i="3"/>
  <c r="J36" i="3"/>
  <c r="J35" i="3"/>
  <c r="J31" i="3"/>
  <c r="J30" i="3"/>
  <c r="J29" i="3"/>
  <c r="J27" i="3"/>
  <c r="J26" i="3"/>
  <c r="J25" i="3"/>
  <c r="J24" i="3"/>
  <c r="J22" i="3"/>
  <c r="J20" i="3"/>
  <c r="J18" i="3"/>
  <c r="J17" i="3"/>
  <c r="J16" i="3"/>
  <c r="J13" i="3"/>
  <c r="J11" i="3"/>
  <c r="J8" i="3"/>
  <c r="D7" i="3" l="1"/>
  <c r="J9" i="3"/>
  <c r="J7" i="3" l="1"/>
</calcChain>
</file>

<file path=xl/sharedStrings.xml><?xml version="1.0" encoding="utf-8"?>
<sst xmlns="http://schemas.openxmlformats.org/spreadsheetml/2006/main" count="663" uniqueCount="249">
  <si>
    <t>тыс. руб.</t>
  </si>
  <si>
    <t>Отклонение фактического значения от первоначального бюджета (%)</t>
  </si>
  <si>
    <t>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и с уточненными значениями с учетом внесенных изменений</t>
  </si>
  <si>
    <t>2</t>
  </si>
  <si>
    <t>ИТОГО:</t>
  </si>
  <si>
    <t>Отклонения нет, пояснение не требуется.</t>
  </si>
  <si>
    <t>Отклонение составило менее 5%, пояснение не требуется.</t>
  </si>
  <si>
    <t>Наименование субсидии</t>
  </si>
  <si>
    <t>1</t>
  </si>
  <si>
    <t>5=4/2</t>
  </si>
  <si>
    <t>Пояснения различий между первоначально утвержденными 
показателями расходов и их фактическими значениями в случаях, если такие отклонения (+/-) составили 5% и более от первоначально утвержденного значения</t>
  </si>
  <si>
    <t>Областной бюджет Ленинградской области на 2016 год 
(от 23.12.15 № 139-оз)</t>
  </si>
  <si>
    <t>Уточненный план по состоянию 
на 31.12.16</t>
  </si>
  <si>
    <t>Факт по состоянию 
на 31.12.16</t>
  </si>
  <si>
    <t>Субсидии на организацию разнообразных форм предоставления дошкольного и предшкольного образования</t>
  </si>
  <si>
    <t>521</t>
  </si>
  <si>
    <t>5210270450</t>
  </si>
  <si>
    <t>Субсидии на укрепление материально-технической базы организаций дошкольного образования</t>
  </si>
  <si>
    <t>5210270490</t>
  </si>
  <si>
    <t>Субсидии на укрепление материально-технической базы организаций общего образования</t>
  </si>
  <si>
    <t>5220270510</t>
  </si>
  <si>
    <t>Субсидии на реновацию организаций общего образования</t>
  </si>
  <si>
    <t>5220574300</t>
  </si>
  <si>
    <t>Субсидии на укрепление материально-технической базы организаций дополнительного образования</t>
  </si>
  <si>
    <t>5230270570</t>
  </si>
  <si>
    <t>Субсидии на развитие кадрового потенциала системы дошкольного, общего и дополнительного образования</t>
  </si>
  <si>
    <t>5250170840</t>
  </si>
  <si>
    <t>Субсидии на организацию отдыха и оздоровления детей и подростков</t>
  </si>
  <si>
    <t>5270170600</t>
  </si>
  <si>
    <t>Субсидии на укрепление материально-технической базы муниципальных учреждений социального обслуживания населения</t>
  </si>
  <si>
    <t>5320374320</t>
  </si>
  <si>
    <t>Субсидии на мероприятия по формированию доступной среды жизнедеятельности для инвалидов в Ленинградской области</t>
  </si>
  <si>
    <t>5360170930</t>
  </si>
  <si>
    <t>Субсидии на реализацию мероприятий по проведению капитального ремонта спортивных объектов</t>
  </si>
  <si>
    <t>5440274060</t>
  </si>
  <si>
    <t>Субсидии на капитальный ремонт объектов культуры городских поселений Ленинградской области</t>
  </si>
  <si>
    <t>5550170350</t>
  </si>
  <si>
    <t>Субсидии на обеспечение выплат стимулирующего характера работникам муниципальных учреждений культуры Ленинградской области</t>
  </si>
  <si>
    <t>5550270360</t>
  </si>
  <si>
    <t>Субсидии на мероприятия по организации библиотечного обслуживания населения, созданию условий для организации досуга, развития местного традиционного народного художественного творчества, сохранения, возрождения и развития народных художественных промыслов</t>
  </si>
  <si>
    <t>5550474370</t>
  </si>
  <si>
    <t>Субсидии на предоставление социальных выплат и дополнительных социальных выплат молодым гражданам (молодым семьям) на жилье</t>
  </si>
  <si>
    <t>5610170750</t>
  </si>
  <si>
    <t>Субсидии на мероприятия подпрограммы "Обеспечение жильем молодых семей" федеральной целевой программы "Жилище" на 2016 - 2020 годы</t>
  </si>
  <si>
    <t>56101R0200</t>
  </si>
  <si>
    <t>Субсидии на поддержку граждан, нуждающихся в улучшении жилищных условий, путем предоставления социальных выплат и компенсаций расходов, связанных с уплатой процентов по ипотечным жилищным кредитам</t>
  </si>
  <si>
    <t>5620170740</t>
  </si>
  <si>
    <t>Субсидии на реализацию мероприятий по подготовке объектов теплоснабжения к отопительному сезону на территории Ленинградской области</t>
  </si>
  <si>
    <t>5710170160</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</si>
  <si>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договорам их аренды или концессионным соглашениям</t>
  </si>
  <si>
    <t>5710170170</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</si>
  <si>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</si>
  <si>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5710174270</t>
  </si>
  <si>
    <t>Субсидии на реализацию мероприятий по повышению надежности и энергетической эффективности в системах теплоснабжения</t>
  </si>
  <si>
    <t>5720270180</t>
  </si>
  <si>
    <t>Субсидии на реализацию мероприятий по повышению надежности и энергетической эффективности в системах водоснабжения и водоотведения</t>
  </si>
  <si>
    <t>5720270280</t>
  </si>
  <si>
    <t>Субсидии на реализацию мероприятий по установке автоматизированных индивидуальных тепловых пунктов с погодным и часовым регулированием</t>
  </si>
  <si>
    <t>5720270810</t>
  </si>
  <si>
    <t>Субсидии на мероприятия, направленные на безаварийную работу объектов водоснабжения и водоотведения</t>
  </si>
  <si>
    <t>5740270260</t>
  </si>
  <si>
    <t>Субсидии на приобретение коммунальной спецтехники и оборудования в лизинг (сублизинг)</t>
  </si>
  <si>
    <t>5750170550</t>
  </si>
  <si>
    <t>Субсидии на создание в населенных пунктах Ленинградской области с численностью свыше 10 тысяч человек аппаратно-программного комплекса автоматизированной информационной системы "Безопасный город"</t>
  </si>
  <si>
    <t>5820470430</t>
  </si>
  <si>
    <t>Субсидии на восстановление и оздоровление гидросистем</t>
  </si>
  <si>
    <t>5920174400</t>
  </si>
  <si>
    <t>Субсидии на организацию работы школьных лесничеств</t>
  </si>
  <si>
    <t>5960270190</t>
  </si>
  <si>
    <t>Субсидии на мероприятия по обеспечению кадровой подготовки специалистов для экономики Ленинградской области</t>
  </si>
  <si>
    <t>6110570150</t>
  </si>
  <si>
    <t>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t>
  </si>
  <si>
    <t>6110874210</t>
  </si>
  <si>
    <t>Субсидии на разработку, актуализацию планов и программ комплексного социально-экономического развития в Ленинградской области</t>
  </si>
  <si>
    <t>6130170910</t>
  </si>
  <si>
    <t>Субсидии на разработку и актуализацию документов стратегического планирования муниципальных образований Ленинградской области</t>
  </si>
  <si>
    <t>6130174220</t>
  </si>
  <si>
    <t>Субсидии на софинансирование мероприятий по организации мониторинга социально-экономического развития</t>
  </si>
  <si>
    <t>6130270220</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</si>
  <si>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</si>
  <si>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6150574240</t>
  </si>
  <si>
    <t>Субсидии на государственную поддержку малого и среднего предпринимательства, включая крестьянские (фермерские) хозяйства</t>
  </si>
  <si>
    <t>61505R0640</t>
  </si>
  <si>
    <t>Субсидии на капитальный ремонт и ремонт автомобильных дорог общего пользования местного значения</t>
  </si>
  <si>
    <t>6220270140</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</si>
  <si>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</si>
  <si>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6220274200</t>
  </si>
  <si>
    <t>Субсидии на капитальный ремонт объектов</t>
  </si>
  <si>
    <t>6370270670</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</si>
  <si>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</si>
  <si>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63705R0180</t>
  </si>
  <si>
    <t>Субсидии на реализацию мероприятий по борьбе с борщевиком Сосновского</t>
  </si>
  <si>
    <t>6370674310</t>
  </si>
  <si>
    <t>Субсидии на развитие и поддержку информационных технологий, обеспечивающих бюджетный процесс</t>
  </si>
  <si>
    <t>6410470100</t>
  </si>
  <si>
    <t>Субсидии бюджетам поселений на реализацию областного закона от 14 декабря 2012 года № 95-оз "О содействии развитию на части территорий муниципальных образований Ленинградской области иных форм местного самоуправления"</t>
  </si>
  <si>
    <t>6630370880</t>
  </si>
  <si>
    <t>Субсидии бюджетам поселений на реализацию областного закона от 12 мая 2015 года № 42-оз "О содействии развитию иных форм местного самоуправления на части территорий населенных пунктов Ленинградской области, являющихся административными центрами поселений"</t>
  </si>
  <si>
    <t>6630374390</t>
  </si>
  <si>
    <t>Субсидии на обеспечение деятельности информационно-консультационных центров для потребителей</t>
  </si>
  <si>
    <t>6640270860</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</si>
  <si>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</si>
  <si>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6660274330</t>
  </si>
  <si>
    <t>6660374330</t>
  </si>
  <si>
    <t>Субсидии на реализацию комплекса мер по сохранению исторической памяти</t>
  </si>
  <si>
    <t>6670174340</t>
  </si>
  <si>
    <t>Субсидии на реализацию комплекса мер по профилактике правонарушений и рискованного поведения в молодежной среде</t>
  </si>
  <si>
    <t>6680174350</t>
  </si>
  <si>
    <t>Субсидии на строительство, реконструкцию и приобретение объектов для организации дошкольного образования</t>
  </si>
  <si>
    <t>522</t>
  </si>
  <si>
    <t>5210270470</t>
  </si>
  <si>
    <t>Субсидии на строительство и реконструкцию объектов для организации общего образования</t>
  </si>
  <si>
    <t>5220270530</t>
  </si>
  <si>
    <t>Субсидии на развитие системы дополнительного образования</t>
  </si>
  <si>
    <t>5230270560</t>
  </si>
  <si>
    <t>Субсидии на реализацию мероприятий по строительству и реконструкции спортивных объектов</t>
  </si>
  <si>
    <t>5440174050</t>
  </si>
  <si>
    <t>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2016 - 2020 годы"</t>
  </si>
  <si>
    <t>54401R0950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</si>
  <si>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</si>
  <si>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5630109502</t>
  </si>
  <si>
    <t>5630109602</t>
  </si>
  <si>
    <t>Субсидии на переселение граждан из аварийного жилищного фонда</t>
  </si>
  <si>
    <t>5630170770</t>
  </si>
  <si>
    <t>Субсидии на оказание поддержки гражданам, пострадавшим в результате пожара муниципального жилищного фонда</t>
  </si>
  <si>
    <t>5660170800</t>
  </si>
  <si>
    <t>Субсидии на проектирование и строительство объектов инженерной и транспортной инфраструктуры</t>
  </si>
  <si>
    <t>5670170780</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</si>
  <si>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</si>
  <si>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5730170200</t>
  </si>
  <si>
    <t>Субсидии на мероприятия по строительству и реконструкции объектов водоснабжения, водоотведения и очистки сточных вод</t>
  </si>
  <si>
    <t>5740270250</t>
  </si>
  <si>
    <t>Субсидии на проектирование, строительство и реконструкцию объектов</t>
  </si>
  <si>
    <t>6370270660</t>
  </si>
  <si>
    <t>Субсидии на мероприятия по комплексной компактной застройке и благоустройству сельских территорий</t>
  </si>
  <si>
    <t>6370270680</t>
  </si>
  <si>
    <t>Субсидии на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</si>
  <si>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6370474290</t>
  </si>
  <si>
    <t>Создание в общеобразовательных организациях, расположенных в сельской местности, условий для занятий физической культурой и спортом</t>
  </si>
  <si>
    <t>5220250970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</si>
  <si>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</si>
  <si>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52202R0970</t>
  </si>
  <si>
    <t>Субсидии на капитальный ремонт для организаций общего образования</t>
  </si>
  <si>
    <t>5220574460</t>
  </si>
  <si>
    <t>Субсидии на оснащение средствами обучения и воспитания, необходимых для реализации образовательных программ начального общего, основного общего и среднего общего образования, в соответствующих современным условиям обучения организаций общего образования</t>
  </si>
  <si>
    <t>5220574510</t>
  </si>
  <si>
    <t>Субсидии на организацию отдыха детей в каникулярное время</t>
  </si>
  <si>
    <t>5270174410</t>
  </si>
  <si>
    <t>Мероприятия государственной программы Российской Федерации "Доступная среда" на 2011 - 2020 годы</t>
  </si>
  <si>
    <t>5360150270</t>
  </si>
  <si>
    <t>53601R0270</t>
  </si>
  <si>
    <t>Мероприятия подпрограммы "Обеспечение жильем молодых семей" федеральной целевой программы "Жилище" на 2015 - 2020 годы</t>
  </si>
  <si>
    <t>5610150200</t>
  </si>
  <si>
    <t>Субсидии на мероприятия подпрограммы "Обеспечение жильем молодых семей" федеральной целевой программы "Жилище" на 2015 - 2020 годы</t>
  </si>
  <si>
    <t>Обеспечение мероприятий по капитальному ремонту многоквартирных домов</t>
  </si>
  <si>
    <t>5680109601</t>
  </si>
  <si>
    <t>Обеспечение мероприятий по модернизации систем коммунальной инфраструктуры</t>
  </si>
  <si>
    <t>5710109505</t>
  </si>
  <si>
    <t>5710109605</t>
  </si>
  <si>
    <t>Субсидии на реализацию мероприятий в области энергосбережения в муниципальных учреждениях</t>
  </si>
  <si>
    <t>5720274470</t>
  </si>
  <si>
    <t>Государственная поддержка малого и среднего предпринимательства, включая крестьянские (фермерские) хозяйства</t>
  </si>
  <si>
    <t>6150550640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</si>
  <si>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 осуществляющих торговую деятельность на территории Ленинградской области, на приобретение специализированных автомагазинов</t>
  </si>
  <si>
    <t>6150574420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</si>
  <si>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 осуществляющих деятельность в сфере народных художественных промыслов и (или) ремесел</t>
  </si>
  <si>
    <t>6150574430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</si>
  <si>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</si>
  <si>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6150574560</t>
  </si>
  <si>
    <t>Реализация мероприятий федеральной целевой программы "Устойчивое развитие сельских территорий на 2014 - 2017 годы и на период до 2020 года"</t>
  </si>
  <si>
    <t>6370550180</t>
  </si>
  <si>
    <t>6410570100</t>
  </si>
  <si>
    <t>Реализация мероприятий по содействию создания в субъектах Российской Федерации новых мест в общеобразовательных организациях</t>
  </si>
  <si>
    <t>5220555200</t>
  </si>
  <si>
    <t>Субсидии на строительство, реконструкцию, приобретение и пристрою объектов для организации общего образования</t>
  </si>
  <si>
    <t>5220574450</t>
  </si>
  <si>
    <t>Субсидии на реализацию мероприятий по содействию создания новых мест в общеобразовательных организациях</t>
  </si>
  <si>
    <t>52205R5200</t>
  </si>
  <si>
    <t>Субсидии на приобретение объектов физической культуры и спорта</t>
  </si>
  <si>
    <t>5440474550</t>
  </si>
  <si>
    <t>Субсидии на строительство и реконструкцию объектов культуры в городских поселениях Ленинградской области</t>
  </si>
  <si>
    <t>5550174230</t>
  </si>
  <si>
    <t>Субсидии на оплату превышения стоимости одного квадратного метра общей расселяемой площади аварийных многоквартирных жилых домов по этапу 2016 года региональной адресной программы "Переселение граждан из аварийного жилищного фонда на территории Ленинградской области в 2013-2017 годах"</t>
  </si>
  <si>
    <t>5630174520</t>
  </si>
  <si>
    <t>Субсидии на оплату за технологическое присоединение и выполнение работ по наружным сетям электро-, тепло-, водо-, газоснабжению, водоотведению и работ по благоустройству многоквартирных жилых домов, строительство которых осуществляется в рамках реализации этапа 2016 года региональной адресной программы "Переселение граждан из аварийного жилищного фонда на территории Ленинградской области в 2013-2017 годах"</t>
  </si>
  <si>
    <t>5630174530</t>
  </si>
  <si>
    <t>5740209605</t>
  </si>
  <si>
    <t>Субсидии на реконструкцию и (или) создание объектов недвижимого имущества (бизнес-инкубаторов), включая разработку проектно-сметной документации</t>
  </si>
  <si>
    <t>6150574540</t>
  </si>
  <si>
    <t>Субсидии на проектирование и строительство (реконструкцию) автомобильных дорог общего пользования местного значения</t>
  </si>
  <si>
    <t>6210270120</t>
  </si>
  <si>
    <t>6370250180</t>
  </si>
  <si>
    <t>63702R0180</t>
  </si>
  <si>
    <t>6370450180</t>
  </si>
  <si>
    <t xml:space="preserve">Уменьшение бюджетных ассигнований в связи  с уточнением полномочий на проведение дноочистительных работ Малоневского канала г.Шлиссельбург </t>
  </si>
  <si>
    <t>Уменьшение бюджетных ассигнований на сумму нераспределенного остатка средств по результатам отбора в соответствии с заявками муниципальных образований, перечисление субсидий муниципальным образованиям по фактическим затратам на проведение мероприятия</t>
  </si>
  <si>
    <t>Уменьшение бюджетных ассигнований в связи с отсутствием потребности и целесообразности в направлении средств муниципальным образованиям на проведение запланированных мероприятий в рамках процедур оценки регулирующего воздействия</t>
  </si>
  <si>
    <t>Возврат в областной бюджет из бюджета муниципального образования неиспользованных средств субсидии в соответствии с порядком их предоставления</t>
  </si>
  <si>
    <t>Уменьшение бюджетных ассигнований на сумму нераспределенного остатка средств по результатам отбора в соответствии с заявками муниципальных образований,                                                                                                                                                 возврат в областной бюджет из бюджета муниципального образования неиспользованных средств субсидии в соответствии с порядком их предоставления</t>
  </si>
  <si>
    <t>Увеличение бюджетных ассигнований за счет средств, поступивших из федерального бюджета</t>
  </si>
  <si>
    <t xml:space="preserve">Увеличение бюджетных ассигнований в целях софинансирования муниципальных программ поддержки и развития субъектов малого и среднего предпринимательства </t>
  </si>
  <si>
    <t>Увеличение бюджетных ассигнований в целях софинансирования расходов местных бюджетов муниципальных районов Ленинградской области, связанных с доставкой товаров первой необходимости в сельские магазины, расположенные начиная с 11 километра от пункта их получения, организациями потребительской кооперации</t>
  </si>
  <si>
    <t>Увеличение бюджетных ассигнований в целях софинансирования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действующих менее одного года</t>
  </si>
  <si>
    <t>Увеличение бюджетных ассигнований за счет средств, поступивших из федерального бюджета.</t>
  </si>
  <si>
    <t xml:space="preserve"> Уменьшение бюджетных ассигнований на сумму нераспределенного остатка средств по результатам отбора в соответствии с заявками муниципальных образований.  </t>
  </si>
  <si>
    <t xml:space="preserve">Увеличение бюджетных ассигнований на мероприятия по разработке проектно-сметной документации на строительство бизнес-инкубатора производственного типа в г. Всеволожск. В связи с поздним сроком заключения муниципального контракта (декабрь 2016 года) ассигнования не исполнены. </t>
  </si>
  <si>
    <t>В связи с невыполнением заказчиком в срок аукционных процедур по выбору подрядной организации, не исполнены бюджетные ассигнования, предусмотренные на строительство репетиционного зала «МБОУ ДОД «Сосновоборская детская школа искусств «Балтика» в г. Сосновый Бор. Исполнены в полном объеме бюджетные ассигнования, предусмотренные на завершение реконструкции здания МКОУ ДОД «Тосненская детская школа искусств» на 400 мест в г. Тосно</t>
  </si>
  <si>
    <t>Низкое исполнение мероприятий по проектированию, строительству и реконструкции объектов культуры обусловлено расторжением контрактов на мероприятия по строительству дома культуры в пос. Новоселье и дер. Низино, отставанием от графика работ при строительстве дома культуры в пос. Терпилицы и поздними сроками размещения заказа на строительство дома культуры в пос. Заборье. Оплата по объектам производилась в соответствии с представленными актами выполненных работ.</t>
  </si>
  <si>
    <t>Средтсва для оплаты капитального ремонта МКД аккумулируемые на спец счетах в МО</t>
  </si>
  <si>
    <t xml:space="preserve">   В связи с подписанием Соглашеня с ГК "Фонд реформирования ЖКХ " и выделением средств из ГК на реализацию меропряитий по модернизации объектов  теплоснабжения</t>
  </si>
  <si>
    <t>Экономия в результате конкурсных процедур по заключению муниципальных контрактов</t>
  </si>
  <si>
    <t xml:space="preserve"> Финансирование производилось в соотвествии с потребностью в средствах на основании заключенного концессионного соглашения</t>
  </si>
  <si>
    <t>Увеличение ассигнований на приобретение дизель-генераторных установок взамен переданных в дар Симферопольскому району Крымского ФО</t>
  </si>
  <si>
    <t>Увеличение средств в целях софинансирования мероприятий по установке АИТП в муниципальных учреждениях</t>
  </si>
  <si>
    <t>Увеличение бюджетных ассигнований в связи со значительным количеством заявок 195 (штук) на ремонт сетей водоснабжения и водоотведения на сумму более 1000,0 млн. руб.</t>
  </si>
  <si>
    <t>Увеличение бюджетных ассигнований в связи с  большим количеством заявок от муниципальных образований Ленинградской области и данных представленных от юридических лиц по приобретению коммунальной техники.</t>
  </si>
  <si>
    <t xml:space="preserve">В связи  с принятием постановления Правительства Ленинградской области от 27.06.2016 N 206 "Об утверждении Порядка предоставления и расходования субсидий бюджетам муниципальных районов Ленинградской области на реализацию Перечня мероприятий Ленинградской области по созданию в общеобразовательных организациях, расположенных в сельской местности, условий для занятий физической культурой и спортом"
</t>
  </si>
  <si>
    <t xml:space="preserve">В связи с принятием Ооластной закон Ленинградской области от 07.07.2016 N 51-оз "О внесении изменений в областной закон "Об областном бюджете Ленинградской области на 2016 год и на плановый период 2017 и 2018 годов"
</t>
  </si>
  <si>
    <t xml:space="preserve">В связис принятием постановления Правительства Ленинградской области от 23.12.2016 N 515
"О внесении изменения в постановление Правительства Ленинградской области от 18 июля 2016 года N 246 "О распределении в 2016 году субсидий из областного бюджета Ленинградской области бюджетам муниципальных образований Ленинградской области на реновацию организаций общего образования в рамках подпрограммы "Развитие начального общего, основного общего и среднего общего образования детей в Ленинградской области" государственной программы Ленинградской области "Современное образование Ленинградской области"
</t>
  </si>
  <si>
    <t>Уточнение областного закона о бюджете в связи с необходимостью проведения капитального ремонта МБОУ "Сосновская средняя общеобразовательная школа"</t>
  </si>
  <si>
    <t xml:space="preserve">В связи с принятием постановления Правительства Ленинградской области от 23.12.2016 N 516 "О внесении изменения в постановление Правительства Ленинградской области от 2 ноября 2016 года N 419 "Об утверждении распределения в 2016 году субсидий из областного бюджета Ленинградской области бюджетам муниципальных образований Ленинградской области на оснащение средствами обучения и воспитания, необходимыми для реализации образовательных программ начального общего, основного общего, среднего общего образования, соответствующих современным условиям обучения, организаций общего образования в рамках подпрограммы "Развитие начального общего, основного общего и среднего общего образования детей в Ленинградской области" государственной программы Ленинградской области "Современное образование Ленинградской области"
</t>
  </si>
  <si>
    <t xml:space="preserve">Изменение бюджетной классификации в связи с утверждением распределения субсидии постановлением Правительства Ленинградской области от 29.02.2016 № 43
</t>
  </si>
  <si>
    <t>В связи с перераспределением средств на субвенции по организации социального обслуживания граждан, в том числе по апробации методик и технологий</t>
  </si>
  <si>
    <t>Изменение бюджетной классификации для предоставления межбюджетных трансфертов бюджетам муниципальных районов (городского округа) за счет средств федерального бюджета</t>
  </si>
  <si>
    <t xml:space="preserve">Изменение бюджетной классификации в связи с утверждением распределения субсидии постановлением Правительства Ленинградской области от 04.08.2016 № 290
</t>
  </si>
  <si>
    <t>Изменение бюджетной классификации для предоставления межбюджетных трансфертов бюджетам муниципальных районов (городского округа) за счет средств областного бюджета</t>
  </si>
  <si>
    <t>Не полное исполнение связано с нарушением плана-графика работ подрядными организациями.</t>
  </si>
  <si>
    <t xml:space="preserve">Увеличение бюджетных ассигнований в целях софинансирования расходных обязательств МО в связи с поручениями Губернатора Ленинградской области и обращениями Администраций муниципальных образований Ленинградской области. </t>
  </si>
  <si>
    <t>Увеличение ассигнований  осуществлено в целях завершения строительно-монтажных работ и обеспечения ввода в эксплуатацию в 2016 году ряда учреждений социально-культурного назначения. Неисполнение в полном объёме связано с низкой организацией работ администрации муниципального образования с подрядной организацией при выполнении капитального ремонта ДК «Юбилейный» Тосненского района</t>
  </si>
  <si>
    <t>Также по итогам 2016 года неиспользованный остаток в размере 10,7 тр возвращен в областной бюджет Кировским МР.</t>
  </si>
  <si>
    <t xml:space="preserve">В соответствии с Порядком предоставления субсидии и на основании заявлений от муниципальных образований объем бюджетных ассигнований на цели субсидии составил 5984,7 тыс.руб. Экономия, полученная в результате распределения в размере 1015,3 тыс. руб. перераспределена на иные цели. Также по итогам 2016 года неиспользованный остаток в размере 10,7 тр возвращен в областной бюджет Кировским МР.
</t>
  </si>
  <si>
    <t>Ассигнования не исполнены в связи с длительными сроками размещения заказа и судебными разбирательствами с подрядчиками</t>
  </si>
  <si>
    <t xml:space="preserve">Отклонения в связи с уточнением кбк и корректировки бюджетных ассигнований </t>
  </si>
  <si>
    <t xml:space="preserve">Изменение бюджетной классификации в связи с софинансированием  из федерального бюджета 
</t>
  </si>
  <si>
    <t xml:space="preserve">Для обеспечения завершения строительства  объекта: "Реконструкция МОУ ДОД "Волосовская детская школа Искусств им. Н.К.Рериха со строительством пристройки"
</t>
  </si>
  <si>
    <t xml:space="preserve">Низкое исполнение связано с поздними сроками проведения аукционных процедур из-за некачественной подготовки проектно-сметной документации. </t>
  </si>
  <si>
    <t xml:space="preserve">Изменение бюджетной классификации в связи с отсутствием финансирования из федерального бюджета 
</t>
  </si>
  <si>
    <t>Ассигнования не исполнены в связи с эксплуатационной неготовностью объекта, неисполнения заявленных инвестором сроков завершения строительства и сдачи объекта в эксплуатацию.</t>
  </si>
  <si>
    <t>Увеличение бюджетных ассигнований в связи с поступлением остатков средств ГК "Фонд содействия реформирования ЖКХ" 2015 года в 2016 году</t>
  </si>
  <si>
    <t xml:space="preserve">Объем финансирования программы за счет средств областного бюджета скорректирован с учетом необходимости увеличения ассигнований 2016  в связи с изменением доли софинансирования мероприятий из областного бюджета с 40 % до 95 % при одновременном снижении доли финансирования мероприятий за счет местных бюджетов с 60 % до 5%. </t>
  </si>
  <si>
    <t xml:space="preserve">Увеличение бюджетных ассигнований в связи с нелостаточностью средств у муниципальных образований и необходимостью завершения РАП "Переселение граждан из аварийного жилищного фонда ина территории Ленинградской области" </t>
  </si>
  <si>
    <t>На реализацию мероприятий по завершению работ по строительству и вводу в эксплуатацию котельной 0,5 МВт в г. Каменногорске на природном газе</t>
  </si>
  <si>
    <t xml:space="preserve">Низкое исполнение мероприятий по проектированию, строительству и реконструкции объектов газификации обусловлено следующим:
- по объектам проектирования низкое освоение обусловлено необходимостью при разработке проектно-сметной документации учитывать проекты планировки территории и проекта межевания территории;
- по объектам строительства низкое освоение в связи с поздними сроками размещения заказа и неисполнением подрядчиками обязательств по контрактам, в части сроков выполнения работ. </t>
  </si>
  <si>
    <t>На мероприятия по строительству очистных сооружений в Федоровском с.п. (в связи с заключение концессионного соглашения)</t>
  </si>
  <si>
    <t>Неполное освоение ассигнований обусловлено длительными сроками разработки проектно-сметной документации, экономией по итогам размещения заказа и неисполнением подрядчиками условий заключенных контрактов.</t>
  </si>
  <si>
    <t xml:space="preserve">Увеличение бюджетных ассигнований в целях софинансирования  расходных обязательств МО. В связи переходящими с 2015 года БО по строительству и реконструкции объектов, вкл в Соглашения между Комитетом и Администрациями муниципальных образований. Кроме того, в план  2016 года включены доп. субсидии по вновь начинаемых объектам по поручению Администрации Президента РФ и поручению Губернатора ЛО Ленинградской области.  </t>
  </si>
  <si>
    <t>В связи с поступлением средств из федерального бюджета</t>
  </si>
  <si>
    <t>В связи с перераспределением ассигнований в целях уточнения КБК (по объектам софинансируемых из федерального бюджета)</t>
  </si>
  <si>
    <t>Приложение 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</si>
</sst>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7" x14ac:knownFonts="1">
    <font>
      <sz val="10"/>
      <name val="Arial"/>
      <charset val="204"/>
    </font>
    <font>
      <b/>
      <sz val="12"/>
      <name val="Times New Roman"/>
      <family val="1"/>
      <charset val="204"/>
    </font>
    <font>
      <sz val="12"/>
      <name val="Times New Roman"/>
      <family val="1"/>
      <charset val="204"/>
    </font>
    <font>
      <sz val="11"/>
      <color rgb="FF000000"/>
      <name val="Calibri"/>
      <family val="2"/>
      <scheme val="minor"/>
    </font>
    <font>
      <b/>
      <sz val="8"/>
      <name val="Arial Cyr"/>
    </font>
    <font>
      <b/>
      <sz val="14"/>
      <name val="Times New Roman"/>
      <family val="1"/>
      <charset val="204"/>
    </font>
    <font>
      <sz val="10"/>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8">
    <xf numFmtId="0" fontId="0" fillId="0" borderId="0" xfId="0"/>
    <xf numFmtId="0" fontId="2" fillId="0" borderId="0" xfId="0" applyFont="1"/>
    <xf numFmtId="0" fontId="2" fillId="0" borderId="0" xfId="0" applyFont="1" applyAlignment="1">
      <alignment wrapText="1"/>
    </xf>
    <xf numFmtId="164" fontId="2" fillId="0" borderId="0" xfId="0" applyNumberFormat="1" applyFont="1" applyAlignment="1">
      <alignment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1" fillId="0" borderId="1" xfId="0" applyNumberFormat="1" applyFont="1" applyBorder="1" applyAlignment="1">
      <alignment horizontal="left"/>
    </xf>
    <xf numFmtId="164" fontId="1" fillId="0" borderId="1" xfId="0" applyNumberFormat="1" applyFont="1" applyBorder="1" applyAlignment="1">
      <alignment horizontal="right"/>
    </xf>
    <xf numFmtId="0" fontId="2" fillId="0" borderId="1" xfId="0" applyFont="1" applyBorder="1"/>
    <xf numFmtId="164" fontId="2" fillId="0" borderId="0" xfId="0" applyNumberFormat="1" applyFont="1"/>
    <xf numFmtId="0" fontId="1" fillId="0" borderId="0" xfId="0" applyFont="1" applyAlignment="1">
      <alignment horizontal="center" vertical="center" wrapText="1"/>
    </xf>
    <xf numFmtId="0" fontId="2" fillId="0" borderId="0" xfId="0" applyFont="1" applyAlignment="1">
      <alignment horizontal="right" wrapText="1"/>
    </xf>
    <xf numFmtId="49" fontId="2" fillId="0" borderId="1" xfId="0" applyNumberFormat="1" applyFont="1" applyBorder="1" applyAlignment="1">
      <alignment horizontal="left" vertical="top" wrapText="1"/>
    </xf>
    <xf numFmtId="165" fontId="2" fillId="0" borderId="1" xfId="0" applyNumberFormat="1" applyFont="1" applyBorder="1" applyAlignment="1">
      <alignment horizontal="left" vertical="top" wrapText="1"/>
    </xf>
    <xf numFmtId="0" fontId="2" fillId="2" borderId="1" xfId="0" applyFont="1" applyFill="1" applyBorder="1" applyAlignment="1">
      <alignment vertical="top" wrapText="1"/>
    </xf>
    <xf numFmtId="0" fontId="2" fillId="0" borderId="1" xfId="0" applyFont="1" applyBorder="1" applyAlignment="1">
      <alignment vertical="top" wrapText="1"/>
    </xf>
    <xf numFmtId="164" fontId="2" fillId="0" borderId="1" xfId="0" applyNumberFormat="1" applyFont="1" applyBorder="1" applyAlignment="1">
      <alignment horizontal="right" vertical="top" wrapText="1"/>
    </xf>
    <xf numFmtId="164" fontId="2" fillId="0" borderId="1" xfId="0" applyNumberFormat="1" applyFont="1" applyFill="1" applyBorder="1" applyAlignment="1">
      <alignment horizontal="center" vertical="center" wrapText="1"/>
    </xf>
    <xf numFmtId="0" fontId="2" fillId="2" borderId="1" xfId="0" applyFont="1" applyFill="1" applyBorder="1" applyAlignment="1">
      <alignment horizontal="left" vertical="top" wrapText="1"/>
    </xf>
    <xf numFmtId="165" fontId="2" fillId="2" borderId="1" xfId="0" applyNumberFormat="1" applyFont="1" applyFill="1" applyBorder="1" applyAlignment="1">
      <alignment horizontal="left" vertical="top" wrapText="1"/>
    </xf>
    <xf numFmtId="164" fontId="2" fillId="2" borderId="1" xfId="0" applyNumberFormat="1" applyFont="1" applyFill="1" applyBorder="1" applyAlignment="1">
      <alignment horizontal="right" vertical="top" wrapText="1"/>
    </xf>
    <xf numFmtId="49" fontId="2" fillId="2" borderId="1" xfId="0" applyNumberFormat="1" applyFont="1" applyFill="1" applyBorder="1" applyAlignment="1">
      <alignment horizontal="left" vertical="top" wrapText="1"/>
    </xf>
    <xf numFmtId="0" fontId="1" fillId="0" borderId="0" xfId="0" applyFont="1" applyAlignment="1">
      <alignment horizontal="center" vertical="center" wrapText="1"/>
    </xf>
    <xf numFmtId="0" fontId="2" fillId="0" borderId="1" xfId="0" applyFont="1" applyFill="1" applyBorder="1" applyAlignment="1">
      <alignment vertical="top" wrapText="1"/>
    </xf>
    <xf numFmtId="165" fontId="2" fillId="0" borderId="1" xfId="0" applyNumberFormat="1" applyFont="1" applyFill="1" applyBorder="1" applyAlignment="1">
      <alignment horizontal="left" vertical="top" wrapText="1"/>
    </xf>
    <xf numFmtId="164" fontId="4" fillId="0" borderId="0" xfId="0" applyNumberFormat="1" applyFont="1" applyBorder="1" applyAlignment="1" applyProtection="1">
      <alignment horizontal="right" vertical="center" wrapText="1"/>
    </xf>
    <xf numFmtId="49" fontId="2" fillId="0" borderId="2" xfId="0" applyNumberFormat="1" applyFont="1" applyBorder="1" applyAlignment="1">
      <alignment vertical="top" wrapText="1"/>
    </xf>
    <xf numFmtId="0" fontId="2" fillId="0" borderId="1" xfId="0" applyFont="1" applyBorder="1" applyAlignment="1">
      <alignment horizontal="left" vertical="top" wrapText="1"/>
    </xf>
    <xf numFmtId="0" fontId="2" fillId="2" borderId="1" xfId="0" applyFont="1" applyFill="1" applyBorder="1" applyAlignment="1">
      <alignment horizontal="justify" vertical="center"/>
    </xf>
    <xf numFmtId="0" fontId="2" fillId="2" borderId="1" xfId="0" applyFont="1" applyFill="1" applyBorder="1" applyAlignment="1">
      <alignment wrapText="1"/>
    </xf>
    <xf numFmtId="0" fontId="2" fillId="2" borderId="1" xfId="0" applyFont="1" applyFill="1" applyBorder="1"/>
    <xf numFmtId="0" fontId="2" fillId="2" borderId="1" xfId="0" applyFont="1" applyFill="1" applyBorder="1" applyAlignment="1">
      <alignment vertical="center" wrapText="1"/>
    </xf>
    <xf numFmtId="0" fontId="5" fillId="0" borderId="0" xfId="0" applyFont="1" applyAlignment="1">
      <alignment horizontal="center" vertical="center" wrapText="1"/>
    </xf>
    <xf numFmtId="0" fontId="2" fillId="0" borderId="2" xfId="0" applyFont="1" applyFill="1" applyBorder="1" applyAlignment="1">
      <alignment vertical="top" wrapText="1"/>
    </xf>
    <xf numFmtId="0" fontId="6" fillId="0" borderId="3" xfId="0" applyFont="1" applyBorder="1" applyAlignment="1">
      <alignment vertical="top" wrapText="1"/>
    </xf>
    <xf numFmtId="0" fontId="2" fillId="2" borderId="1" xfId="0" applyNumberFormat="1" applyFont="1" applyFill="1" applyBorder="1" applyAlignment="1" applyProtection="1">
      <alignment vertical="top" wrapText="1"/>
    </xf>
    <xf numFmtId="0" fontId="1" fillId="0" borderId="0" xfId="0" applyFont="1" applyAlignment="1">
      <alignment horizontal="right" vertical="center"/>
    </xf>
  </cellXfs>
  <cellStyles count="2">
    <cellStyle name="Normal"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04"/>
  <sheetViews>
    <sheetView showGridLines="0" tabSelected="1" topLeftCell="A91" zoomScale="80" zoomScaleNormal="80" workbookViewId="0">
      <selection activeCell="H94" sqref="H94"/>
    </sheetView>
  </sheetViews>
  <sheetFormatPr defaultColWidth="9.109375" defaultRowHeight="15.6" x14ac:dyDescent="0.3"/>
  <cols>
    <col min="1" max="1" width="67" style="1" customWidth="1"/>
    <col min="2" max="2" width="5.77734375" style="1" hidden="1" customWidth="1"/>
    <col min="3" max="3" width="12.6640625" style="1" hidden="1" customWidth="1"/>
    <col min="4" max="4" width="22.33203125" style="1" customWidth="1"/>
    <col min="5" max="5" width="67" style="1" hidden="1" customWidth="1"/>
    <col min="6" max="6" width="8.109375" style="1" hidden="1" customWidth="1"/>
    <col min="7" max="7" width="22.33203125" style="1" hidden="1" customWidth="1"/>
    <col min="8" max="9" width="16.5546875" style="1" customWidth="1"/>
    <col min="10" max="10" width="17.33203125" style="10" customWidth="1"/>
    <col min="11" max="11" width="65.33203125" style="1" customWidth="1"/>
    <col min="12" max="16384" width="9.109375" style="1"/>
  </cols>
  <sheetData>
    <row r="1" spans="1:11" x14ac:dyDescent="0.3">
      <c r="K1" s="37" t="s">
        <v>248</v>
      </c>
    </row>
    <row r="2" spans="1:11" ht="75.599999999999994" customHeight="1" x14ac:dyDescent="0.3">
      <c r="A2" s="33" t="s">
        <v>2</v>
      </c>
      <c r="B2" s="33"/>
      <c r="C2" s="33"/>
      <c r="D2" s="33"/>
      <c r="E2" s="33"/>
      <c r="F2" s="33"/>
      <c r="G2" s="33"/>
      <c r="H2" s="33"/>
      <c r="I2" s="33"/>
      <c r="J2" s="33"/>
      <c r="K2" s="33"/>
    </row>
    <row r="3" spans="1:11" x14ac:dyDescent="0.3">
      <c r="A3" s="11"/>
      <c r="B3" s="23"/>
      <c r="C3" s="23"/>
      <c r="D3" s="11"/>
      <c r="E3" s="23"/>
      <c r="F3" s="23"/>
      <c r="G3" s="23"/>
      <c r="H3" s="11"/>
      <c r="I3" s="11"/>
      <c r="J3" s="11"/>
      <c r="K3" s="23"/>
    </row>
    <row r="4" spans="1:11" x14ac:dyDescent="0.3">
      <c r="A4" s="2"/>
      <c r="B4" s="2"/>
      <c r="C4" s="2"/>
      <c r="D4" s="2"/>
      <c r="E4" s="2"/>
      <c r="F4" s="2"/>
      <c r="G4" s="2"/>
      <c r="H4" s="2"/>
      <c r="I4" s="2"/>
      <c r="J4" s="3"/>
      <c r="K4" s="12" t="s">
        <v>0</v>
      </c>
    </row>
    <row r="5" spans="1:11" ht="78" x14ac:dyDescent="0.3">
      <c r="A5" s="4" t="s">
        <v>7</v>
      </c>
      <c r="B5" s="4"/>
      <c r="C5" s="4"/>
      <c r="D5" s="4" t="s">
        <v>11</v>
      </c>
      <c r="E5" s="4"/>
      <c r="F5" s="4"/>
      <c r="G5" s="4"/>
      <c r="H5" s="4" t="s">
        <v>12</v>
      </c>
      <c r="I5" s="4" t="s">
        <v>13</v>
      </c>
      <c r="J5" s="18" t="s">
        <v>1</v>
      </c>
      <c r="K5" s="18" t="s">
        <v>10</v>
      </c>
    </row>
    <row r="6" spans="1:11" x14ac:dyDescent="0.3">
      <c r="A6" s="4" t="s">
        <v>8</v>
      </c>
      <c r="B6" s="4"/>
      <c r="C6" s="4"/>
      <c r="D6" s="4" t="s">
        <v>3</v>
      </c>
      <c r="E6" s="4"/>
      <c r="F6" s="4"/>
      <c r="G6" s="4"/>
      <c r="H6" s="5">
        <v>3</v>
      </c>
      <c r="I6" s="5">
        <v>4</v>
      </c>
      <c r="J6" s="5" t="s">
        <v>9</v>
      </c>
      <c r="K6" s="6">
        <v>6</v>
      </c>
    </row>
    <row r="7" spans="1:11" x14ac:dyDescent="0.3">
      <c r="A7" s="7" t="s">
        <v>4</v>
      </c>
      <c r="B7" s="7"/>
      <c r="C7" s="7"/>
      <c r="D7" s="8">
        <f>SUM(D8:D100)</f>
        <v>8433735.0999999996</v>
      </c>
      <c r="E7" s="7"/>
      <c r="F7" s="8"/>
      <c r="G7" s="8"/>
      <c r="H7" s="8">
        <f t="shared" ref="H7:I7" si="0">SUM(H8:H100)</f>
        <v>14310701.000000002</v>
      </c>
      <c r="I7" s="8">
        <f t="shared" si="0"/>
        <v>12691769.5</v>
      </c>
      <c r="J7" s="8">
        <f>I7/D7*100</f>
        <v>150.48812121215428</v>
      </c>
      <c r="K7" s="9"/>
    </row>
    <row r="8" spans="1:11" ht="31.2" x14ac:dyDescent="0.3">
      <c r="A8" s="13" t="s">
        <v>14</v>
      </c>
      <c r="B8" s="13" t="s">
        <v>15</v>
      </c>
      <c r="C8" s="13" t="s">
        <v>16</v>
      </c>
      <c r="D8" s="17">
        <v>50</v>
      </c>
      <c r="E8" s="13" t="s">
        <v>14</v>
      </c>
      <c r="F8" s="17" t="s">
        <v>15</v>
      </c>
      <c r="G8" s="17" t="s">
        <v>16</v>
      </c>
      <c r="H8" s="17">
        <v>50</v>
      </c>
      <c r="I8" s="17">
        <v>50</v>
      </c>
      <c r="J8" s="17">
        <f>I8/D8*100</f>
        <v>100</v>
      </c>
      <c r="K8" s="16" t="s">
        <v>5</v>
      </c>
    </row>
    <row r="9" spans="1:11" ht="31.2" x14ac:dyDescent="0.3">
      <c r="A9" s="14" t="s">
        <v>17</v>
      </c>
      <c r="B9" s="14" t="s">
        <v>15</v>
      </c>
      <c r="C9" s="14" t="s">
        <v>18</v>
      </c>
      <c r="D9" s="17">
        <v>40914.5</v>
      </c>
      <c r="E9" s="14" t="s">
        <v>17</v>
      </c>
      <c r="F9" s="17" t="s">
        <v>15</v>
      </c>
      <c r="G9" s="17" t="s">
        <v>18</v>
      </c>
      <c r="H9" s="17">
        <v>40914.5</v>
      </c>
      <c r="I9" s="17">
        <v>40914.5</v>
      </c>
      <c r="J9" s="17">
        <f>I9/D9*100</f>
        <v>100</v>
      </c>
      <c r="K9" s="16" t="s">
        <v>5</v>
      </c>
    </row>
    <row r="10" spans="1:11" ht="140.4" x14ac:dyDescent="0.3">
      <c r="A10" s="14" t="s">
        <v>138</v>
      </c>
      <c r="B10" s="14" t="s">
        <v>15</v>
      </c>
      <c r="C10" s="14" t="s">
        <v>139</v>
      </c>
      <c r="D10" s="17">
        <v>0</v>
      </c>
      <c r="E10" s="14" t="s">
        <v>138</v>
      </c>
      <c r="F10" s="17" t="s">
        <v>15</v>
      </c>
      <c r="G10" s="17" t="s">
        <v>139</v>
      </c>
      <c r="H10" s="17">
        <v>12265.6</v>
      </c>
      <c r="I10" s="17">
        <v>12265.6</v>
      </c>
      <c r="J10" s="17"/>
      <c r="K10" s="16" t="s">
        <v>216</v>
      </c>
    </row>
    <row r="11" spans="1:11" ht="78" x14ac:dyDescent="0.3">
      <c r="A11" s="14" t="s">
        <v>19</v>
      </c>
      <c r="B11" s="14" t="s">
        <v>15</v>
      </c>
      <c r="C11" s="14" t="s">
        <v>20</v>
      </c>
      <c r="D11" s="17">
        <v>252446.4</v>
      </c>
      <c r="E11" s="14" t="s">
        <v>19</v>
      </c>
      <c r="F11" s="17" t="s">
        <v>15</v>
      </c>
      <c r="G11" s="17" t="s">
        <v>20</v>
      </c>
      <c r="H11" s="17">
        <v>387885.2</v>
      </c>
      <c r="I11" s="17">
        <v>387885.2</v>
      </c>
      <c r="J11" s="17">
        <f t="shared" ref="J11:J73" si="1">I11/D11*100</f>
        <v>153.65051749599124</v>
      </c>
      <c r="K11" s="15" t="s">
        <v>217</v>
      </c>
    </row>
    <row r="12" spans="1:11" ht="140.4" x14ac:dyDescent="0.3">
      <c r="A12" s="14" t="s">
        <v>140</v>
      </c>
      <c r="B12" s="14" t="s">
        <v>15</v>
      </c>
      <c r="C12" s="14" t="s">
        <v>141</v>
      </c>
      <c r="D12" s="17">
        <v>0</v>
      </c>
      <c r="E12" s="14" t="s">
        <v>140</v>
      </c>
      <c r="F12" s="17" t="s">
        <v>15</v>
      </c>
      <c r="G12" s="17" t="s">
        <v>141</v>
      </c>
      <c r="H12" s="17">
        <v>20200</v>
      </c>
      <c r="I12" s="17">
        <v>20200</v>
      </c>
      <c r="J12" s="17"/>
      <c r="K12" s="16" t="s">
        <v>216</v>
      </c>
    </row>
    <row r="13" spans="1:11" ht="202.8" x14ac:dyDescent="0.3">
      <c r="A13" s="14" t="s">
        <v>21</v>
      </c>
      <c r="B13" s="14" t="s">
        <v>15</v>
      </c>
      <c r="C13" s="14" t="s">
        <v>22</v>
      </c>
      <c r="D13" s="17">
        <v>150000</v>
      </c>
      <c r="E13" s="14" t="s">
        <v>21</v>
      </c>
      <c r="F13" s="17" t="s">
        <v>15</v>
      </c>
      <c r="G13" s="17" t="s">
        <v>22</v>
      </c>
      <c r="H13" s="17">
        <v>863918.3</v>
      </c>
      <c r="I13" s="17">
        <v>863918.3</v>
      </c>
      <c r="J13" s="17">
        <f t="shared" si="1"/>
        <v>575.94553333333329</v>
      </c>
      <c r="K13" s="15" t="s">
        <v>218</v>
      </c>
    </row>
    <row r="14" spans="1:11" ht="46.8" x14ac:dyDescent="0.3">
      <c r="A14" s="14" t="s">
        <v>142</v>
      </c>
      <c r="B14" s="14" t="s">
        <v>15</v>
      </c>
      <c r="C14" s="14" t="s">
        <v>143</v>
      </c>
      <c r="D14" s="17">
        <v>0</v>
      </c>
      <c r="E14" s="14" t="s">
        <v>142</v>
      </c>
      <c r="F14" s="17" t="s">
        <v>15</v>
      </c>
      <c r="G14" s="17" t="s">
        <v>143</v>
      </c>
      <c r="H14" s="17">
        <v>17000</v>
      </c>
      <c r="I14" s="17">
        <v>17000</v>
      </c>
      <c r="J14" s="17"/>
      <c r="K14" s="15" t="s">
        <v>219</v>
      </c>
    </row>
    <row r="15" spans="1:11" ht="249.6" x14ac:dyDescent="0.3">
      <c r="A15" s="14" t="s">
        <v>144</v>
      </c>
      <c r="B15" s="14" t="s">
        <v>15</v>
      </c>
      <c r="C15" s="14" t="s">
        <v>145</v>
      </c>
      <c r="D15" s="17">
        <v>0</v>
      </c>
      <c r="E15" s="20" t="s">
        <v>144</v>
      </c>
      <c r="F15" s="21" t="s">
        <v>15</v>
      </c>
      <c r="G15" s="21" t="s">
        <v>145</v>
      </c>
      <c r="H15" s="21">
        <v>315299.7</v>
      </c>
      <c r="I15" s="21">
        <v>315299.7</v>
      </c>
      <c r="J15" s="17"/>
      <c r="K15" s="15" t="s">
        <v>220</v>
      </c>
    </row>
    <row r="16" spans="1:11" ht="31.2" x14ac:dyDescent="0.3">
      <c r="A16" s="14" t="s">
        <v>23</v>
      </c>
      <c r="B16" s="14" t="s">
        <v>15</v>
      </c>
      <c r="C16" s="14" t="s">
        <v>24</v>
      </c>
      <c r="D16" s="17">
        <v>22395.200000000001</v>
      </c>
      <c r="E16" s="14" t="s">
        <v>23</v>
      </c>
      <c r="F16" s="17" t="s">
        <v>15</v>
      </c>
      <c r="G16" s="17" t="s">
        <v>24</v>
      </c>
      <c r="H16" s="17">
        <v>22395.200000000001</v>
      </c>
      <c r="I16" s="17">
        <v>22395.200000000001</v>
      </c>
      <c r="J16" s="17">
        <f t="shared" si="1"/>
        <v>100</v>
      </c>
      <c r="K16" s="16" t="s">
        <v>5</v>
      </c>
    </row>
    <row r="17" spans="1:11" ht="31.2" x14ac:dyDescent="0.3">
      <c r="A17" s="14" t="s">
        <v>25</v>
      </c>
      <c r="B17" s="14" t="s">
        <v>15</v>
      </c>
      <c r="C17" s="14" t="s">
        <v>26</v>
      </c>
      <c r="D17" s="17">
        <v>3000</v>
      </c>
      <c r="E17" s="14" t="s">
        <v>25</v>
      </c>
      <c r="F17" s="17" t="s">
        <v>15</v>
      </c>
      <c r="G17" s="17" t="s">
        <v>26</v>
      </c>
      <c r="H17" s="17">
        <v>3000</v>
      </c>
      <c r="I17" s="17">
        <v>3000</v>
      </c>
      <c r="J17" s="17">
        <f t="shared" si="1"/>
        <v>100</v>
      </c>
      <c r="K17" s="16" t="s">
        <v>5</v>
      </c>
    </row>
    <row r="18" spans="1:11" ht="31.2" x14ac:dyDescent="0.3">
      <c r="A18" s="14" t="s">
        <v>27</v>
      </c>
      <c r="B18" s="14" t="s">
        <v>15</v>
      </c>
      <c r="C18" s="14" t="s">
        <v>28</v>
      </c>
      <c r="D18" s="17">
        <v>50081.4</v>
      </c>
      <c r="E18" s="22" t="s">
        <v>27</v>
      </c>
      <c r="F18" s="21" t="s">
        <v>15</v>
      </c>
      <c r="G18" s="21" t="s">
        <v>28</v>
      </c>
      <c r="H18" s="21">
        <v>48434.2</v>
      </c>
      <c r="I18" s="21">
        <v>48434.2</v>
      </c>
      <c r="J18" s="17">
        <f t="shared" si="1"/>
        <v>96.710954565966603</v>
      </c>
      <c r="K18" s="16" t="s">
        <v>6</v>
      </c>
    </row>
    <row r="19" spans="1:11" ht="62.4" x14ac:dyDescent="0.3">
      <c r="A19" s="14" t="s">
        <v>146</v>
      </c>
      <c r="B19" s="14" t="s">
        <v>15</v>
      </c>
      <c r="C19" s="14" t="s">
        <v>147</v>
      </c>
      <c r="D19" s="17">
        <v>0</v>
      </c>
      <c r="E19" s="14" t="s">
        <v>146</v>
      </c>
      <c r="F19" s="17" t="s">
        <v>15</v>
      </c>
      <c r="G19" s="17" t="s">
        <v>147</v>
      </c>
      <c r="H19" s="17">
        <v>65113.3</v>
      </c>
      <c r="I19" s="17">
        <v>65113.3</v>
      </c>
      <c r="J19" s="17"/>
      <c r="K19" s="15" t="s">
        <v>221</v>
      </c>
    </row>
    <row r="20" spans="1:11" ht="46.8" x14ac:dyDescent="0.3">
      <c r="A20" s="20" t="s">
        <v>29</v>
      </c>
      <c r="B20" s="20" t="s">
        <v>15</v>
      </c>
      <c r="C20" s="20" t="s">
        <v>30</v>
      </c>
      <c r="D20" s="21">
        <v>53309.8</v>
      </c>
      <c r="E20" s="14" t="s">
        <v>29</v>
      </c>
      <c r="F20" s="17" t="s">
        <v>15</v>
      </c>
      <c r="G20" s="17" t="s">
        <v>30</v>
      </c>
      <c r="H20" s="17">
        <v>0</v>
      </c>
      <c r="I20" s="17">
        <v>0</v>
      </c>
      <c r="J20" s="17">
        <f t="shared" si="1"/>
        <v>0</v>
      </c>
      <c r="K20" s="15" t="s">
        <v>222</v>
      </c>
    </row>
    <row r="21" spans="1:11" ht="46.8" x14ac:dyDescent="0.3">
      <c r="A21" s="20" t="s">
        <v>148</v>
      </c>
      <c r="B21" s="20" t="s">
        <v>15</v>
      </c>
      <c r="C21" s="20" t="s">
        <v>149</v>
      </c>
      <c r="D21" s="21">
        <v>0</v>
      </c>
      <c r="E21" s="14" t="s">
        <v>148</v>
      </c>
      <c r="F21" s="17" t="s">
        <v>15</v>
      </c>
      <c r="G21" s="17" t="s">
        <v>149</v>
      </c>
      <c r="H21" s="17">
        <v>9358</v>
      </c>
      <c r="I21" s="17">
        <v>9358</v>
      </c>
      <c r="J21" s="17"/>
      <c r="K21" s="16" t="s">
        <v>223</v>
      </c>
    </row>
    <row r="22" spans="1:11" ht="93.6" x14ac:dyDescent="0.3">
      <c r="A22" s="14" t="s">
        <v>31</v>
      </c>
      <c r="B22" s="14" t="s">
        <v>15</v>
      </c>
      <c r="C22" s="14" t="s">
        <v>32</v>
      </c>
      <c r="D22" s="17">
        <v>19005.599999999999</v>
      </c>
      <c r="E22" s="14" t="s">
        <v>31</v>
      </c>
      <c r="F22" s="17" t="s">
        <v>15</v>
      </c>
      <c r="G22" s="17" t="s">
        <v>32</v>
      </c>
      <c r="H22" s="17">
        <v>1640.7</v>
      </c>
      <c r="I22" s="17">
        <v>1640.7</v>
      </c>
      <c r="J22" s="17">
        <f t="shared" si="1"/>
        <v>8.6327187776234382</v>
      </c>
      <c r="K22" s="15" t="s">
        <v>224</v>
      </c>
    </row>
    <row r="23" spans="1:11" ht="46.8" x14ac:dyDescent="0.3">
      <c r="A23" s="14" t="s">
        <v>148</v>
      </c>
      <c r="B23" s="14" t="s">
        <v>15</v>
      </c>
      <c r="C23" s="14" t="s">
        <v>150</v>
      </c>
      <c r="D23" s="17">
        <v>0</v>
      </c>
      <c r="E23" s="14" t="s">
        <v>148</v>
      </c>
      <c r="F23" s="17" t="s">
        <v>15</v>
      </c>
      <c r="G23" s="17" t="s">
        <v>150</v>
      </c>
      <c r="H23" s="17">
        <v>10495.1</v>
      </c>
      <c r="I23" s="17">
        <v>10495.1</v>
      </c>
      <c r="J23" s="17"/>
      <c r="K23" s="16" t="s">
        <v>225</v>
      </c>
    </row>
    <row r="24" spans="1:11" ht="31.2" x14ac:dyDescent="0.3">
      <c r="A24" s="14" t="s">
        <v>33</v>
      </c>
      <c r="B24" s="14" t="s">
        <v>15</v>
      </c>
      <c r="C24" s="14" t="s">
        <v>34</v>
      </c>
      <c r="D24" s="17">
        <v>336511.2</v>
      </c>
      <c r="E24" s="14" t="s">
        <v>33</v>
      </c>
      <c r="F24" s="17" t="s">
        <v>15</v>
      </c>
      <c r="G24" s="17" t="s">
        <v>34</v>
      </c>
      <c r="H24" s="17">
        <v>345812.6</v>
      </c>
      <c r="I24" s="17">
        <v>307441.8</v>
      </c>
      <c r="J24" s="17">
        <f t="shared" si="1"/>
        <v>91.361535663597522</v>
      </c>
      <c r="K24" s="29" t="s">
        <v>226</v>
      </c>
    </row>
    <row r="25" spans="1:11" ht="31.2" x14ac:dyDescent="0.3">
      <c r="A25" s="22" t="s">
        <v>35</v>
      </c>
      <c r="B25" s="22" t="s">
        <v>15</v>
      </c>
      <c r="C25" s="22" t="s">
        <v>36</v>
      </c>
      <c r="D25" s="21">
        <v>50000</v>
      </c>
      <c r="E25" s="20" t="s">
        <v>35</v>
      </c>
      <c r="F25" s="21" t="s">
        <v>15</v>
      </c>
      <c r="G25" s="21" t="s">
        <v>36</v>
      </c>
      <c r="H25" s="21">
        <v>50000</v>
      </c>
      <c r="I25" s="21">
        <v>47842.1</v>
      </c>
      <c r="J25" s="17">
        <f t="shared" si="1"/>
        <v>95.684200000000004</v>
      </c>
      <c r="K25" s="16" t="s">
        <v>6</v>
      </c>
    </row>
    <row r="26" spans="1:11" ht="46.8" x14ac:dyDescent="0.3">
      <c r="A26" s="14" t="s">
        <v>37</v>
      </c>
      <c r="B26" s="14" t="s">
        <v>15</v>
      </c>
      <c r="C26" s="14" t="s">
        <v>38</v>
      </c>
      <c r="D26" s="17">
        <v>111645</v>
      </c>
      <c r="E26" s="22" t="s">
        <v>37</v>
      </c>
      <c r="F26" s="21" t="s">
        <v>15</v>
      </c>
      <c r="G26" s="21" t="s">
        <v>38</v>
      </c>
      <c r="H26" s="21">
        <v>111645</v>
      </c>
      <c r="I26" s="21">
        <v>111461.6</v>
      </c>
      <c r="J26" s="17">
        <f t="shared" si="1"/>
        <v>99.835729320614448</v>
      </c>
      <c r="K26" s="16" t="s">
        <v>6</v>
      </c>
    </row>
    <row r="27" spans="1:11" ht="78" x14ac:dyDescent="0.3">
      <c r="A27" s="14" t="s">
        <v>39</v>
      </c>
      <c r="B27" s="14" t="s">
        <v>15</v>
      </c>
      <c r="C27" s="14" t="s">
        <v>40</v>
      </c>
      <c r="D27" s="17">
        <v>23024</v>
      </c>
      <c r="E27" s="20" t="s">
        <v>39</v>
      </c>
      <c r="F27" s="21" t="s">
        <v>15</v>
      </c>
      <c r="G27" s="21" t="s">
        <v>40</v>
      </c>
      <c r="H27" s="21">
        <v>23724</v>
      </c>
      <c r="I27" s="21">
        <v>23724</v>
      </c>
      <c r="J27" s="17">
        <f t="shared" si="1"/>
        <v>103.04030576789438</v>
      </c>
      <c r="K27" s="16" t="s">
        <v>6</v>
      </c>
    </row>
    <row r="28" spans="1:11" ht="46.8" x14ac:dyDescent="0.3">
      <c r="A28" s="14" t="s">
        <v>151</v>
      </c>
      <c r="B28" s="14" t="s">
        <v>15</v>
      </c>
      <c r="C28" s="14" t="s">
        <v>152</v>
      </c>
      <c r="D28" s="17">
        <v>0</v>
      </c>
      <c r="E28" s="22" t="s">
        <v>151</v>
      </c>
      <c r="F28" s="21" t="s">
        <v>15</v>
      </c>
      <c r="G28" s="21" t="s">
        <v>152</v>
      </c>
      <c r="H28" s="21">
        <v>29296.799999999999</v>
      </c>
      <c r="I28" s="21">
        <v>29296.799999999999</v>
      </c>
      <c r="J28" s="17"/>
      <c r="K28" s="15" t="s">
        <v>199</v>
      </c>
    </row>
    <row r="29" spans="1:11" ht="46.8" x14ac:dyDescent="0.3">
      <c r="A29" s="14" t="s">
        <v>41</v>
      </c>
      <c r="B29" s="14" t="s">
        <v>15</v>
      </c>
      <c r="C29" s="14" t="s">
        <v>42</v>
      </c>
      <c r="D29" s="17">
        <v>250000</v>
      </c>
      <c r="E29" s="20" t="s">
        <v>41</v>
      </c>
      <c r="F29" s="21" t="s">
        <v>15</v>
      </c>
      <c r="G29" s="21" t="s">
        <v>42</v>
      </c>
      <c r="H29" s="21">
        <v>249805.5</v>
      </c>
      <c r="I29" s="21">
        <v>249709.4</v>
      </c>
      <c r="J29" s="17">
        <f t="shared" si="1"/>
        <v>99.883759999999995</v>
      </c>
      <c r="K29" s="16" t="s">
        <v>6</v>
      </c>
    </row>
    <row r="30" spans="1:11" ht="46.8" x14ac:dyDescent="0.3">
      <c r="A30" s="14" t="s">
        <v>43</v>
      </c>
      <c r="B30" s="14" t="s">
        <v>15</v>
      </c>
      <c r="C30" s="14" t="s">
        <v>44</v>
      </c>
      <c r="D30" s="17">
        <v>100000</v>
      </c>
      <c r="E30" s="20" t="s">
        <v>153</v>
      </c>
      <c r="F30" s="21" t="s">
        <v>15</v>
      </c>
      <c r="G30" s="21" t="s">
        <v>44</v>
      </c>
      <c r="H30" s="21">
        <v>99388.6</v>
      </c>
      <c r="I30" s="21">
        <v>99388.6</v>
      </c>
      <c r="J30" s="17">
        <f t="shared" si="1"/>
        <v>99.388600000000011</v>
      </c>
      <c r="K30" s="16" t="s">
        <v>6</v>
      </c>
    </row>
    <row r="31" spans="1:11" ht="62.4" x14ac:dyDescent="0.3">
      <c r="A31" s="14" t="s">
        <v>45</v>
      </c>
      <c r="B31" s="14" t="s">
        <v>15</v>
      </c>
      <c r="C31" s="14" t="s">
        <v>46</v>
      </c>
      <c r="D31" s="17">
        <v>118634.5</v>
      </c>
      <c r="E31" s="14" t="s">
        <v>45</v>
      </c>
      <c r="F31" s="17" t="s">
        <v>15</v>
      </c>
      <c r="G31" s="17" t="s">
        <v>46</v>
      </c>
      <c r="H31" s="17">
        <v>118634.5</v>
      </c>
      <c r="I31" s="17">
        <v>118233.7</v>
      </c>
      <c r="J31" s="17">
        <f t="shared" si="1"/>
        <v>99.662155612406167</v>
      </c>
      <c r="K31" s="16" t="s">
        <v>6</v>
      </c>
    </row>
    <row r="32" spans="1:11" ht="31.2" x14ac:dyDescent="0.3">
      <c r="A32" s="14" t="s">
        <v>154</v>
      </c>
      <c r="B32" s="17" t="s">
        <v>15</v>
      </c>
      <c r="C32" s="17" t="s">
        <v>155</v>
      </c>
      <c r="D32" s="17">
        <v>0</v>
      </c>
      <c r="E32" s="14" t="s">
        <v>154</v>
      </c>
      <c r="F32" s="17" t="s">
        <v>15</v>
      </c>
      <c r="G32" s="17" t="s">
        <v>155</v>
      </c>
      <c r="H32" s="17">
        <v>1990.7</v>
      </c>
      <c r="I32" s="17">
        <v>1990.7</v>
      </c>
      <c r="J32" s="17"/>
      <c r="K32" s="24" t="s">
        <v>208</v>
      </c>
    </row>
    <row r="33" spans="1:11" ht="31.2" customHeight="1" x14ac:dyDescent="0.3">
      <c r="A33" s="14" t="s">
        <v>156</v>
      </c>
      <c r="B33" s="17" t="s">
        <v>15</v>
      </c>
      <c r="C33" s="17" t="s">
        <v>157</v>
      </c>
      <c r="D33" s="17">
        <v>0</v>
      </c>
      <c r="E33" s="13" t="s">
        <v>156</v>
      </c>
      <c r="F33" s="17" t="s">
        <v>15</v>
      </c>
      <c r="G33" s="17" t="s">
        <v>157</v>
      </c>
      <c r="H33" s="17">
        <v>38520</v>
      </c>
      <c r="I33" s="17">
        <v>38520</v>
      </c>
      <c r="J33" s="17"/>
      <c r="K33" s="34" t="s">
        <v>209</v>
      </c>
    </row>
    <row r="34" spans="1:11" ht="31.2" x14ac:dyDescent="0.3">
      <c r="A34" s="14" t="s">
        <v>156</v>
      </c>
      <c r="B34" s="17" t="s">
        <v>15</v>
      </c>
      <c r="C34" s="17" t="s">
        <v>158</v>
      </c>
      <c r="D34" s="17">
        <v>0</v>
      </c>
      <c r="E34" s="14" t="s">
        <v>156</v>
      </c>
      <c r="F34" s="17" t="s">
        <v>15</v>
      </c>
      <c r="G34" s="17" t="s">
        <v>158</v>
      </c>
      <c r="H34" s="17">
        <v>12198</v>
      </c>
      <c r="I34" s="17">
        <v>12198</v>
      </c>
      <c r="J34" s="17"/>
      <c r="K34" s="35"/>
    </row>
    <row r="35" spans="1:11" ht="46.8" x14ac:dyDescent="0.3">
      <c r="A35" s="20" t="s">
        <v>47</v>
      </c>
      <c r="B35" s="20" t="s">
        <v>15</v>
      </c>
      <c r="C35" s="20" t="s">
        <v>48</v>
      </c>
      <c r="D35" s="21">
        <v>500000</v>
      </c>
      <c r="E35" s="14" t="s">
        <v>47</v>
      </c>
      <c r="F35" s="17" t="s">
        <v>15</v>
      </c>
      <c r="G35" s="17" t="s">
        <v>48</v>
      </c>
      <c r="H35" s="17">
        <v>500000</v>
      </c>
      <c r="I35" s="17">
        <v>474963.8</v>
      </c>
      <c r="J35" s="17">
        <f t="shared" si="1"/>
        <v>94.992760000000004</v>
      </c>
      <c r="K35" s="24" t="s">
        <v>210</v>
      </c>
    </row>
    <row r="36" spans="1:11" ht="78" x14ac:dyDescent="0.3">
      <c r="A36" s="22" t="s">
        <v>49</v>
      </c>
      <c r="B36" s="22" t="s">
        <v>15</v>
      </c>
      <c r="C36" s="22" t="s">
        <v>50</v>
      </c>
      <c r="D36" s="21">
        <v>100000</v>
      </c>
      <c r="E36" s="14" t="s">
        <v>49</v>
      </c>
      <c r="F36" s="17" t="s">
        <v>15</v>
      </c>
      <c r="G36" s="17" t="s">
        <v>50</v>
      </c>
      <c r="H36" s="17">
        <v>57802</v>
      </c>
      <c r="I36" s="17">
        <v>56513.4</v>
      </c>
      <c r="J36" s="17">
        <f t="shared" si="1"/>
        <v>56.513400000000004</v>
      </c>
      <c r="K36" s="24" t="s">
        <v>211</v>
      </c>
    </row>
    <row r="37" spans="1:11" ht="62.4" x14ac:dyDescent="0.3">
      <c r="A37" s="20" t="s">
        <v>51</v>
      </c>
      <c r="B37" s="20" t="s">
        <v>15</v>
      </c>
      <c r="C37" s="20" t="s">
        <v>52</v>
      </c>
      <c r="D37" s="21">
        <v>39901.699999999997</v>
      </c>
      <c r="E37" s="20" t="s">
        <v>51</v>
      </c>
      <c r="F37" s="21" t="s">
        <v>15</v>
      </c>
      <c r="G37" s="21" t="s">
        <v>52</v>
      </c>
      <c r="H37" s="21">
        <v>60441.7</v>
      </c>
      <c r="I37" s="21">
        <v>51676.1</v>
      </c>
      <c r="J37" s="17">
        <f t="shared" si="1"/>
        <v>129.50851718097226</v>
      </c>
      <c r="K37" s="24" t="s">
        <v>212</v>
      </c>
    </row>
    <row r="38" spans="1:11" ht="46.8" x14ac:dyDescent="0.3">
      <c r="A38" s="22" t="s">
        <v>53</v>
      </c>
      <c r="B38" s="22" t="s">
        <v>15</v>
      </c>
      <c r="C38" s="22" t="s">
        <v>54</v>
      </c>
      <c r="D38" s="21">
        <v>81000</v>
      </c>
      <c r="E38" s="14" t="s">
        <v>53</v>
      </c>
      <c r="F38" s="17" t="s">
        <v>15</v>
      </c>
      <c r="G38" s="17" t="s">
        <v>54</v>
      </c>
      <c r="H38" s="17">
        <v>73787.899999999994</v>
      </c>
      <c r="I38" s="17">
        <v>73155.399999999994</v>
      </c>
      <c r="J38" s="17">
        <f t="shared" si="1"/>
        <v>90.315308641975307</v>
      </c>
      <c r="K38" s="24" t="s">
        <v>210</v>
      </c>
    </row>
    <row r="39" spans="1:11" ht="46.8" x14ac:dyDescent="0.3">
      <c r="A39" s="20" t="s">
        <v>55</v>
      </c>
      <c r="B39" s="20" t="s">
        <v>15</v>
      </c>
      <c r="C39" s="20" t="s">
        <v>56</v>
      </c>
      <c r="D39" s="21">
        <v>83605.3</v>
      </c>
      <c r="E39" s="20" t="s">
        <v>55</v>
      </c>
      <c r="F39" s="21" t="s">
        <v>15</v>
      </c>
      <c r="G39" s="21" t="s">
        <v>56</v>
      </c>
      <c r="H39" s="21">
        <v>83605.3</v>
      </c>
      <c r="I39" s="21">
        <v>82964.399999999994</v>
      </c>
      <c r="J39" s="17">
        <f t="shared" si="1"/>
        <v>99.233421804598493</v>
      </c>
      <c r="K39" s="24" t="s">
        <v>6</v>
      </c>
    </row>
    <row r="40" spans="1:11" ht="46.8" x14ac:dyDescent="0.3">
      <c r="A40" s="20" t="s">
        <v>57</v>
      </c>
      <c r="B40" s="20" t="s">
        <v>15</v>
      </c>
      <c r="C40" s="20" t="s">
        <v>58</v>
      </c>
      <c r="D40" s="21">
        <v>227500</v>
      </c>
      <c r="E40" s="22" t="s">
        <v>57</v>
      </c>
      <c r="F40" s="21" t="s">
        <v>15</v>
      </c>
      <c r="G40" s="21" t="s">
        <v>58</v>
      </c>
      <c r="H40" s="21">
        <v>227500</v>
      </c>
      <c r="I40" s="21">
        <v>227500</v>
      </c>
      <c r="J40" s="17">
        <f t="shared" si="1"/>
        <v>100</v>
      </c>
      <c r="K40" s="24" t="s">
        <v>5</v>
      </c>
    </row>
    <row r="41" spans="1:11" ht="31.2" x14ac:dyDescent="0.3">
      <c r="A41" s="20" t="s">
        <v>159</v>
      </c>
      <c r="B41" s="20" t="s">
        <v>15</v>
      </c>
      <c r="C41" s="20" t="s">
        <v>160</v>
      </c>
      <c r="D41" s="21">
        <v>0</v>
      </c>
      <c r="E41" s="13" t="s">
        <v>159</v>
      </c>
      <c r="F41" s="17" t="s">
        <v>15</v>
      </c>
      <c r="G41" s="17" t="s">
        <v>160</v>
      </c>
      <c r="H41" s="17">
        <v>73581.100000000006</v>
      </c>
      <c r="I41" s="17">
        <v>73581.100000000006</v>
      </c>
      <c r="J41" s="17"/>
      <c r="K41" s="27" t="s">
        <v>213</v>
      </c>
    </row>
    <row r="42" spans="1:11" ht="46.8" x14ac:dyDescent="0.3">
      <c r="A42" s="14" t="s">
        <v>59</v>
      </c>
      <c r="B42" s="14" t="s">
        <v>15</v>
      </c>
      <c r="C42" s="14" t="s">
        <v>60</v>
      </c>
      <c r="D42" s="17">
        <v>83605.3</v>
      </c>
      <c r="E42" s="14" t="s">
        <v>59</v>
      </c>
      <c r="F42" s="17" t="s">
        <v>15</v>
      </c>
      <c r="G42" s="17" t="s">
        <v>60</v>
      </c>
      <c r="H42" s="17">
        <v>458605.3</v>
      </c>
      <c r="I42" s="17">
        <v>453032.3</v>
      </c>
      <c r="J42" s="17">
        <f t="shared" si="1"/>
        <v>541.87031204959487</v>
      </c>
      <c r="K42" s="28" t="s">
        <v>214</v>
      </c>
    </row>
    <row r="43" spans="1:11" ht="62.4" x14ac:dyDescent="0.3">
      <c r="A43" s="14" t="s">
        <v>61</v>
      </c>
      <c r="B43" s="14" t="s">
        <v>15</v>
      </c>
      <c r="C43" s="14" t="s">
        <v>62</v>
      </c>
      <c r="D43" s="17">
        <v>8400</v>
      </c>
      <c r="E43" s="20" t="s">
        <v>61</v>
      </c>
      <c r="F43" s="21" t="s">
        <v>15</v>
      </c>
      <c r="G43" s="21" t="s">
        <v>62</v>
      </c>
      <c r="H43" s="21">
        <v>13625</v>
      </c>
      <c r="I43" s="21">
        <v>13624.9</v>
      </c>
      <c r="J43" s="17">
        <f t="shared" si="1"/>
        <v>162.20119047619048</v>
      </c>
      <c r="K43" s="24" t="s">
        <v>215</v>
      </c>
    </row>
    <row r="44" spans="1:11" ht="62.4" x14ac:dyDescent="0.3">
      <c r="A44" s="13" t="s">
        <v>63</v>
      </c>
      <c r="B44" s="13" t="s">
        <v>15</v>
      </c>
      <c r="C44" s="13" t="s">
        <v>64</v>
      </c>
      <c r="D44" s="17">
        <v>22800</v>
      </c>
      <c r="E44" s="20" t="s">
        <v>63</v>
      </c>
      <c r="F44" s="21" t="s">
        <v>15</v>
      </c>
      <c r="G44" s="21" t="s">
        <v>64</v>
      </c>
      <c r="H44" s="21">
        <v>22800</v>
      </c>
      <c r="I44" s="21">
        <v>22743</v>
      </c>
      <c r="J44" s="17">
        <f t="shared" si="1"/>
        <v>99.75</v>
      </c>
      <c r="K44" s="16" t="s">
        <v>6</v>
      </c>
    </row>
    <row r="45" spans="1:11" ht="46.8" x14ac:dyDescent="0.3">
      <c r="A45" s="14" t="s">
        <v>65</v>
      </c>
      <c r="B45" s="14" t="s">
        <v>15</v>
      </c>
      <c r="C45" s="14" t="s">
        <v>66</v>
      </c>
      <c r="D45" s="17">
        <v>17172</v>
      </c>
      <c r="E45" s="20" t="s">
        <v>65</v>
      </c>
      <c r="F45" s="21" t="s">
        <v>15</v>
      </c>
      <c r="G45" s="21" t="s">
        <v>66</v>
      </c>
      <c r="H45" s="21">
        <v>0</v>
      </c>
      <c r="I45" s="21">
        <v>0</v>
      </c>
      <c r="J45" s="17">
        <f t="shared" si="1"/>
        <v>0</v>
      </c>
      <c r="K45" s="24" t="s">
        <v>194</v>
      </c>
    </row>
    <row r="46" spans="1:11" x14ac:dyDescent="0.3">
      <c r="A46" s="14" t="s">
        <v>67</v>
      </c>
      <c r="B46" s="14" t="s">
        <v>15</v>
      </c>
      <c r="C46" s="14" t="s">
        <v>68</v>
      </c>
      <c r="D46" s="17">
        <v>955.7</v>
      </c>
      <c r="E46" s="14" t="s">
        <v>67</v>
      </c>
      <c r="F46" s="17" t="s">
        <v>15</v>
      </c>
      <c r="G46" s="17" t="s">
        <v>68</v>
      </c>
      <c r="H46" s="17">
        <v>955.7</v>
      </c>
      <c r="I46" s="17">
        <v>955.7</v>
      </c>
      <c r="J46" s="17">
        <f t="shared" si="1"/>
        <v>100</v>
      </c>
      <c r="K46" s="16" t="s">
        <v>5</v>
      </c>
    </row>
    <row r="47" spans="1:11" ht="78" x14ac:dyDescent="0.3">
      <c r="A47" s="14" t="s">
        <v>69</v>
      </c>
      <c r="B47" s="14" t="s">
        <v>15</v>
      </c>
      <c r="C47" s="14" t="s">
        <v>70</v>
      </c>
      <c r="D47" s="17">
        <v>809.6</v>
      </c>
      <c r="E47" s="20" t="s">
        <v>69</v>
      </c>
      <c r="F47" s="21" t="s">
        <v>15</v>
      </c>
      <c r="G47" s="21" t="s">
        <v>70</v>
      </c>
      <c r="H47" s="21">
        <v>188.1</v>
      </c>
      <c r="I47" s="21">
        <v>97.1</v>
      </c>
      <c r="J47" s="17">
        <f t="shared" si="1"/>
        <v>11.993577075098813</v>
      </c>
      <c r="K47" s="15" t="s">
        <v>195</v>
      </c>
    </row>
    <row r="48" spans="1:11" ht="78" x14ac:dyDescent="0.3">
      <c r="A48" s="20" t="s">
        <v>71</v>
      </c>
      <c r="B48" s="20" t="s">
        <v>15</v>
      </c>
      <c r="C48" s="20" t="s">
        <v>72</v>
      </c>
      <c r="D48" s="21">
        <v>3600</v>
      </c>
      <c r="E48" s="20" t="s">
        <v>71</v>
      </c>
      <c r="F48" s="21" t="s">
        <v>15</v>
      </c>
      <c r="G48" s="21" t="s">
        <v>72</v>
      </c>
      <c r="H48" s="21">
        <v>0</v>
      </c>
      <c r="I48" s="21">
        <v>0</v>
      </c>
      <c r="J48" s="17">
        <f t="shared" si="1"/>
        <v>0</v>
      </c>
      <c r="K48" s="15" t="s">
        <v>196</v>
      </c>
    </row>
    <row r="49" spans="1:11" ht="46.8" x14ac:dyDescent="0.3">
      <c r="A49" s="14" t="s">
        <v>73</v>
      </c>
      <c r="B49" s="14" t="s">
        <v>15</v>
      </c>
      <c r="C49" s="14" t="s">
        <v>74</v>
      </c>
      <c r="D49" s="17">
        <v>1000</v>
      </c>
      <c r="E49" s="14" t="s">
        <v>73</v>
      </c>
      <c r="F49" s="17" t="s">
        <v>15</v>
      </c>
      <c r="G49" s="17" t="s">
        <v>74</v>
      </c>
      <c r="H49" s="17">
        <v>1000</v>
      </c>
      <c r="I49" s="17">
        <v>949.9</v>
      </c>
      <c r="J49" s="17">
        <f t="shared" si="1"/>
        <v>94.99</v>
      </c>
      <c r="K49" s="16" t="s">
        <v>197</v>
      </c>
    </row>
    <row r="50" spans="1:11" ht="93.6" x14ac:dyDescent="0.3">
      <c r="A50" s="20" t="s">
        <v>75</v>
      </c>
      <c r="B50" s="20" t="s">
        <v>15</v>
      </c>
      <c r="C50" s="20" t="s">
        <v>76</v>
      </c>
      <c r="D50" s="21">
        <v>3100</v>
      </c>
      <c r="E50" s="20" t="s">
        <v>75</v>
      </c>
      <c r="F50" s="21" t="s">
        <v>15</v>
      </c>
      <c r="G50" s="21" t="s">
        <v>76</v>
      </c>
      <c r="H50" s="21">
        <v>2050</v>
      </c>
      <c r="I50" s="21">
        <v>1750</v>
      </c>
      <c r="J50" s="17">
        <f t="shared" si="1"/>
        <v>56.451612903225815</v>
      </c>
      <c r="K50" s="15" t="s">
        <v>198</v>
      </c>
    </row>
    <row r="51" spans="1:11" ht="31.2" x14ac:dyDescent="0.3">
      <c r="A51" s="22" t="s">
        <v>77</v>
      </c>
      <c r="B51" s="22" t="s">
        <v>15</v>
      </c>
      <c r="C51" s="22" t="s">
        <v>78</v>
      </c>
      <c r="D51" s="21">
        <v>4814.2</v>
      </c>
      <c r="E51" s="20" t="s">
        <v>77</v>
      </c>
      <c r="F51" s="21" t="s">
        <v>15</v>
      </c>
      <c r="G51" s="21" t="s">
        <v>78</v>
      </c>
      <c r="H51" s="21">
        <v>4814.2</v>
      </c>
      <c r="I51" s="21">
        <v>4606</v>
      </c>
      <c r="J51" s="17">
        <f t="shared" si="1"/>
        <v>95.675293922146992</v>
      </c>
      <c r="K51" s="16" t="s">
        <v>6</v>
      </c>
    </row>
    <row r="52" spans="1:11" ht="46.8" x14ac:dyDescent="0.3">
      <c r="A52" s="22" t="s">
        <v>161</v>
      </c>
      <c r="B52" s="22" t="s">
        <v>15</v>
      </c>
      <c r="C52" s="22" t="s">
        <v>162</v>
      </c>
      <c r="D52" s="21">
        <v>0</v>
      </c>
      <c r="E52" s="14" t="s">
        <v>161</v>
      </c>
      <c r="F52" s="17" t="s">
        <v>15</v>
      </c>
      <c r="G52" s="17" t="s">
        <v>162</v>
      </c>
      <c r="H52" s="17">
        <v>44000</v>
      </c>
      <c r="I52" s="17">
        <v>44000</v>
      </c>
      <c r="J52" s="17"/>
      <c r="K52" s="16" t="s">
        <v>199</v>
      </c>
    </row>
    <row r="53" spans="1:11" ht="46.8" x14ac:dyDescent="0.3">
      <c r="A53" s="13" t="s">
        <v>79</v>
      </c>
      <c r="B53" s="13" t="s">
        <v>15</v>
      </c>
      <c r="C53" s="13" t="s">
        <v>80</v>
      </c>
      <c r="D53" s="17">
        <v>2000</v>
      </c>
      <c r="E53" s="20" t="s">
        <v>79</v>
      </c>
      <c r="F53" s="21" t="s">
        <v>15</v>
      </c>
      <c r="G53" s="21" t="s">
        <v>80</v>
      </c>
      <c r="H53" s="21">
        <v>2000</v>
      </c>
      <c r="I53" s="21">
        <v>2000</v>
      </c>
      <c r="J53" s="17">
        <f t="shared" si="1"/>
        <v>100</v>
      </c>
      <c r="K53" s="16" t="s">
        <v>5</v>
      </c>
    </row>
    <row r="54" spans="1:11" ht="93.6" x14ac:dyDescent="0.3">
      <c r="A54" s="13" t="s">
        <v>163</v>
      </c>
      <c r="B54" s="13" t="s">
        <v>15</v>
      </c>
      <c r="C54" s="13" t="s">
        <v>164</v>
      </c>
      <c r="D54" s="17">
        <v>0</v>
      </c>
      <c r="E54" s="20" t="s">
        <v>163</v>
      </c>
      <c r="F54" s="21" t="s">
        <v>15</v>
      </c>
      <c r="G54" s="21" t="s">
        <v>164</v>
      </c>
      <c r="H54" s="21">
        <v>5000</v>
      </c>
      <c r="I54" s="21">
        <v>5000</v>
      </c>
      <c r="J54" s="17"/>
      <c r="K54" s="15" t="s">
        <v>200</v>
      </c>
    </row>
    <row r="55" spans="1:11" ht="93.6" x14ac:dyDescent="0.3">
      <c r="A55" s="13" t="s">
        <v>165</v>
      </c>
      <c r="B55" s="13" t="s">
        <v>15</v>
      </c>
      <c r="C55" s="13" t="s">
        <v>166</v>
      </c>
      <c r="D55" s="17">
        <v>0</v>
      </c>
      <c r="E55" s="20" t="s">
        <v>165</v>
      </c>
      <c r="F55" s="21" t="s">
        <v>15</v>
      </c>
      <c r="G55" s="21" t="s">
        <v>166</v>
      </c>
      <c r="H55" s="21">
        <v>3000</v>
      </c>
      <c r="I55" s="21">
        <v>3000</v>
      </c>
      <c r="J55" s="17"/>
      <c r="K55" s="15" t="s">
        <v>200</v>
      </c>
    </row>
    <row r="56" spans="1:11" ht="93.6" x14ac:dyDescent="0.3">
      <c r="A56" s="13" t="s">
        <v>167</v>
      </c>
      <c r="B56" s="13" t="s">
        <v>15</v>
      </c>
      <c r="C56" s="13" t="s">
        <v>168</v>
      </c>
      <c r="D56" s="17">
        <v>0</v>
      </c>
      <c r="E56" s="20" t="s">
        <v>167</v>
      </c>
      <c r="F56" s="21" t="s">
        <v>15</v>
      </c>
      <c r="G56" s="21" t="s">
        <v>168</v>
      </c>
      <c r="H56" s="21">
        <v>4600</v>
      </c>
      <c r="I56" s="21">
        <v>4600</v>
      </c>
      <c r="J56" s="17"/>
      <c r="K56" s="15" t="s">
        <v>201</v>
      </c>
    </row>
    <row r="57" spans="1:11" ht="78" x14ac:dyDescent="0.3">
      <c r="A57" s="14" t="s">
        <v>81</v>
      </c>
      <c r="B57" s="14" t="s">
        <v>15</v>
      </c>
      <c r="C57" s="14" t="s">
        <v>82</v>
      </c>
      <c r="D57" s="17">
        <v>22000</v>
      </c>
      <c r="E57" s="20" t="s">
        <v>81</v>
      </c>
      <c r="F57" s="21" t="s">
        <v>15</v>
      </c>
      <c r="G57" s="21" t="s">
        <v>82</v>
      </c>
      <c r="H57" s="21">
        <v>41000</v>
      </c>
      <c r="I57" s="21">
        <v>41000</v>
      </c>
      <c r="J57" s="17">
        <f t="shared" si="1"/>
        <v>186.36363636363635</v>
      </c>
      <c r="K57" s="15" t="s">
        <v>202</v>
      </c>
    </row>
    <row r="58" spans="1:11" ht="31.2" x14ac:dyDescent="0.3">
      <c r="A58" s="20" t="s">
        <v>83</v>
      </c>
      <c r="B58" s="20" t="s">
        <v>15</v>
      </c>
      <c r="C58" s="20" t="s">
        <v>84</v>
      </c>
      <c r="D58" s="21">
        <v>304000</v>
      </c>
      <c r="E58" s="14" t="s">
        <v>83</v>
      </c>
      <c r="F58" s="17" t="s">
        <v>15</v>
      </c>
      <c r="G58" s="17" t="s">
        <v>84</v>
      </c>
      <c r="H58" s="17">
        <v>304000</v>
      </c>
      <c r="I58" s="17">
        <v>302656.59999999998</v>
      </c>
      <c r="J58" s="17">
        <f t="shared" si="1"/>
        <v>99.558092105263157</v>
      </c>
      <c r="K58" s="16" t="s">
        <v>6</v>
      </c>
    </row>
    <row r="59" spans="1:11" ht="78" x14ac:dyDescent="0.3">
      <c r="A59" s="20" t="s">
        <v>85</v>
      </c>
      <c r="B59" s="20" t="s">
        <v>15</v>
      </c>
      <c r="C59" s="20" t="s">
        <v>86</v>
      </c>
      <c r="D59" s="21">
        <v>96000</v>
      </c>
      <c r="E59" s="14" t="s">
        <v>85</v>
      </c>
      <c r="F59" s="17" t="s">
        <v>15</v>
      </c>
      <c r="G59" s="17" t="s">
        <v>86</v>
      </c>
      <c r="H59" s="17">
        <v>448473.5</v>
      </c>
      <c r="I59" s="17">
        <v>446402.3</v>
      </c>
      <c r="J59" s="17">
        <f t="shared" si="1"/>
        <v>465.00239583333337</v>
      </c>
      <c r="K59" s="36" t="s">
        <v>227</v>
      </c>
    </row>
    <row r="60" spans="1:11" ht="124.8" x14ac:dyDescent="0.3">
      <c r="A60" s="14" t="s">
        <v>87</v>
      </c>
      <c r="B60" s="14" t="s">
        <v>15</v>
      </c>
      <c r="C60" s="14" t="s">
        <v>88</v>
      </c>
      <c r="D60" s="17">
        <v>87096.5</v>
      </c>
      <c r="E60" s="13" t="s">
        <v>87</v>
      </c>
      <c r="F60" s="17" t="s">
        <v>15</v>
      </c>
      <c r="G60" s="17" t="s">
        <v>88</v>
      </c>
      <c r="H60" s="17">
        <v>157223.20000000001</v>
      </c>
      <c r="I60" s="17">
        <v>148108</v>
      </c>
      <c r="J60" s="17">
        <f t="shared" si="1"/>
        <v>170.05046126997064</v>
      </c>
      <c r="K60" s="16" t="s">
        <v>228</v>
      </c>
    </row>
    <row r="61" spans="1:11" ht="46.8" x14ac:dyDescent="0.3">
      <c r="A61" s="14" t="s">
        <v>169</v>
      </c>
      <c r="B61" s="14" t="s">
        <v>15</v>
      </c>
      <c r="C61" s="14" t="s">
        <v>170</v>
      </c>
      <c r="D61" s="17">
        <v>0</v>
      </c>
      <c r="E61" s="13" t="s">
        <v>169</v>
      </c>
      <c r="F61" s="17" t="s">
        <v>15</v>
      </c>
      <c r="G61" s="17" t="s">
        <v>170</v>
      </c>
      <c r="H61" s="17">
        <v>1708.9</v>
      </c>
      <c r="I61" s="17">
        <v>1708.9</v>
      </c>
      <c r="J61" s="17"/>
      <c r="K61" s="15" t="s">
        <v>203</v>
      </c>
    </row>
    <row r="62" spans="1:11" ht="46.8" x14ac:dyDescent="0.3">
      <c r="A62" s="20" t="s">
        <v>89</v>
      </c>
      <c r="B62" s="20" t="s">
        <v>15</v>
      </c>
      <c r="C62" s="20" t="s">
        <v>90</v>
      </c>
      <c r="D62" s="21">
        <v>3000</v>
      </c>
      <c r="E62" s="14" t="s">
        <v>89</v>
      </c>
      <c r="F62" s="17" t="s">
        <v>15</v>
      </c>
      <c r="G62" s="17" t="s">
        <v>90</v>
      </c>
      <c r="H62" s="17">
        <v>3000</v>
      </c>
      <c r="I62" s="17">
        <v>3000</v>
      </c>
      <c r="J62" s="17">
        <f t="shared" si="1"/>
        <v>100</v>
      </c>
      <c r="K62" s="16" t="s">
        <v>5</v>
      </c>
    </row>
    <row r="63" spans="1:11" ht="46.8" x14ac:dyDescent="0.3">
      <c r="A63" s="14" t="s">
        <v>91</v>
      </c>
      <c r="B63" s="14" t="s">
        <v>15</v>
      </c>
      <c r="C63" s="14" t="s">
        <v>92</v>
      </c>
      <c r="D63" s="17">
        <v>27900</v>
      </c>
      <c r="E63" s="14" t="s">
        <v>91</v>
      </c>
      <c r="F63" s="17" t="s">
        <v>15</v>
      </c>
      <c r="G63" s="17" t="s">
        <v>92</v>
      </c>
      <c r="H63" s="17">
        <v>7056.3</v>
      </c>
      <c r="I63" s="17">
        <v>7049.5</v>
      </c>
      <c r="J63" s="17">
        <f t="shared" si="1"/>
        <v>25.267025089605731</v>
      </c>
      <c r="K63" s="15" t="s">
        <v>204</v>
      </c>
    </row>
    <row r="64" spans="1:11" ht="113.4" customHeight="1" x14ac:dyDescent="0.3">
      <c r="A64" s="20" t="s">
        <v>93</v>
      </c>
      <c r="B64" s="20" t="s">
        <v>15</v>
      </c>
      <c r="C64" s="20" t="s">
        <v>94</v>
      </c>
      <c r="D64" s="21">
        <v>7000</v>
      </c>
      <c r="E64" s="14" t="s">
        <v>93</v>
      </c>
      <c r="F64" s="17" t="s">
        <v>15</v>
      </c>
      <c r="G64" s="17" t="s">
        <v>171</v>
      </c>
      <c r="H64" s="17">
        <v>5984.7</v>
      </c>
      <c r="I64" s="17">
        <v>5984.7</v>
      </c>
      <c r="J64" s="17">
        <f t="shared" si="1"/>
        <v>85.495714285714286</v>
      </c>
      <c r="K64" s="15" t="s">
        <v>230</v>
      </c>
    </row>
    <row r="65" spans="1:11" ht="62.4" x14ac:dyDescent="0.3">
      <c r="A65" s="20" t="s">
        <v>95</v>
      </c>
      <c r="B65" s="20" t="s">
        <v>15</v>
      </c>
      <c r="C65" s="20" t="s">
        <v>96</v>
      </c>
      <c r="D65" s="21">
        <v>210000</v>
      </c>
      <c r="E65" s="14" t="s">
        <v>95</v>
      </c>
      <c r="F65" s="17" t="s">
        <v>15</v>
      </c>
      <c r="G65" s="17" t="s">
        <v>96</v>
      </c>
      <c r="H65" s="17">
        <v>210000</v>
      </c>
      <c r="I65" s="17">
        <v>208982.1</v>
      </c>
      <c r="J65" s="17">
        <f t="shared" si="1"/>
        <v>99.51528571428571</v>
      </c>
      <c r="K65" s="16" t="s">
        <v>229</v>
      </c>
    </row>
    <row r="66" spans="1:11" ht="78" x14ac:dyDescent="0.3">
      <c r="A66" s="14" t="s">
        <v>97</v>
      </c>
      <c r="B66" s="14" t="s">
        <v>15</v>
      </c>
      <c r="C66" s="14" t="s">
        <v>98</v>
      </c>
      <c r="D66" s="17">
        <v>250000</v>
      </c>
      <c r="E66" s="14" t="s">
        <v>97</v>
      </c>
      <c r="F66" s="17" t="s">
        <v>15</v>
      </c>
      <c r="G66" s="17" t="s">
        <v>98</v>
      </c>
      <c r="H66" s="17">
        <v>250000</v>
      </c>
      <c r="I66" s="17">
        <v>250000</v>
      </c>
      <c r="J66" s="17">
        <f t="shared" si="1"/>
        <v>100</v>
      </c>
      <c r="K66" s="16" t="s">
        <v>5</v>
      </c>
    </row>
    <row r="67" spans="1:11" ht="31.2" x14ac:dyDescent="0.3">
      <c r="A67" s="20" t="s">
        <v>99</v>
      </c>
      <c r="B67" s="20" t="s">
        <v>15</v>
      </c>
      <c r="C67" s="20" t="s">
        <v>100</v>
      </c>
      <c r="D67" s="21">
        <v>2200</v>
      </c>
      <c r="E67" s="14" t="s">
        <v>99</v>
      </c>
      <c r="F67" s="17" t="s">
        <v>15</v>
      </c>
      <c r="G67" s="17" t="s">
        <v>100</v>
      </c>
      <c r="H67" s="17">
        <v>2200</v>
      </c>
      <c r="I67" s="17">
        <v>2200</v>
      </c>
      <c r="J67" s="17">
        <f t="shared" si="1"/>
        <v>100</v>
      </c>
      <c r="K67" s="16" t="s">
        <v>5</v>
      </c>
    </row>
    <row r="68" spans="1:11" ht="62.4" x14ac:dyDescent="0.3">
      <c r="A68" s="20" t="s">
        <v>101</v>
      </c>
      <c r="B68" s="20" t="s">
        <v>15</v>
      </c>
      <c r="C68" s="20" t="s">
        <v>102</v>
      </c>
      <c r="D68" s="21">
        <v>1500</v>
      </c>
      <c r="E68" s="14" t="s">
        <v>101</v>
      </c>
      <c r="F68" s="17" t="s">
        <v>15</v>
      </c>
      <c r="G68" s="17" t="s">
        <v>102</v>
      </c>
      <c r="H68" s="17">
        <v>1500</v>
      </c>
      <c r="I68" s="17">
        <v>1500</v>
      </c>
      <c r="J68" s="17">
        <f t="shared" si="1"/>
        <v>100</v>
      </c>
      <c r="K68" s="16" t="s">
        <v>5</v>
      </c>
    </row>
    <row r="69" spans="1:11" ht="62.4" x14ac:dyDescent="0.3">
      <c r="A69" s="20" t="s">
        <v>101</v>
      </c>
      <c r="B69" s="20" t="s">
        <v>15</v>
      </c>
      <c r="C69" s="20" t="s">
        <v>103</v>
      </c>
      <c r="D69" s="21">
        <v>4580</v>
      </c>
      <c r="E69" s="14" t="s">
        <v>101</v>
      </c>
      <c r="F69" s="17" t="s">
        <v>15</v>
      </c>
      <c r="G69" s="17" t="s">
        <v>103</v>
      </c>
      <c r="H69" s="17">
        <v>4580</v>
      </c>
      <c r="I69" s="17">
        <v>4580</v>
      </c>
      <c r="J69" s="17">
        <f t="shared" si="1"/>
        <v>100</v>
      </c>
      <c r="K69" s="16" t="s">
        <v>5</v>
      </c>
    </row>
    <row r="70" spans="1:11" ht="31.2" x14ac:dyDescent="0.3">
      <c r="A70" s="20" t="s">
        <v>104</v>
      </c>
      <c r="B70" s="20" t="s">
        <v>15</v>
      </c>
      <c r="C70" s="20" t="s">
        <v>105</v>
      </c>
      <c r="D70" s="21">
        <v>6000</v>
      </c>
      <c r="E70" s="14" t="s">
        <v>104</v>
      </c>
      <c r="F70" s="17" t="s">
        <v>15</v>
      </c>
      <c r="G70" s="17" t="s">
        <v>105</v>
      </c>
      <c r="H70" s="17">
        <v>6000</v>
      </c>
      <c r="I70" s="17">
        <v>6000</v>
      </c>
      <c r="J70" s="17">
        <f t="shared" si="1"/>
        <v>100</v>
      </c>
      <c r="K70" s="16" t="s">
        <v>5</v>
      </c>
    </row>
    <row r="71" spans="1:11" ht="31.2" x14ac:dyDescent="0.3">
      <c r="A71" s="20" t="s">
        <v>106</v>
      </c>
      <c r="B71" s="20" t="s">
        <v>15</v>
      </c>
      <c r="C71" s="20" t="s">
        <v>107</v>
      </c>
      <c r="D71" s="21">
        <v>2300</v>
      </c>
      <c r="E71" s="14" t="s">
        <v>106</v>
      </c>
      <c r="F71" s="17" t="s">
        <v>15</v>
      </c>
      <c r="G71" s="17" t="s">
        <v>107</v>
      </c>
      <c r="H71" s="17">
        <v>2300</v>
      </c>
      <c r="I71" s="17">
        <v>2300</v>
      </c>
      <c r="J71" s="17">
        <f t="shared" si="1"/>
        <v>100</v>
      </c>
      <c r="K71" s="16" t="s">
        <v>5</v>
      </c>
    </row>
    <row r="72" spans="1:11" ht="46.8" x14ac:dyDescent="0.3">
      <c r="A72" s="14" t="s">
        <v>108</v>
      </c>
      <c r="B72" s="14" t="s">
        <v>109</v>
      </c>
      <c r="C72" s="14" t="s">
        <v>110</v>
      </c>
      <c r="D72" s="17">
        <v>496542</v>
      </c>
      <c r="E72" s="14" t="s">
        <v>108</v>
      </c>
      <c r="F72" s="17" t="s">
        <v>109</v>
      </c>
      <c r="G72" s="17" t="s">
        <v>110</v>
      </c>
      <c r="H72" s="17">
        <v>500193.1</v>
      </c>
      <c r="I72" s="17">
        <v>413351.3</v>
      </c>
      <c r="J72" s="17">
        <f t="shared" si="1"/>
        <v>83.245989261734152</v>
      </c>
      <c r="K72" s="15" t="s">
        <v>231</v>
      </c>
    </row>
    <row r="73" spans="1:11" ht="31.2" x14ac:dyDescent="0.3">
      <c r="A73" s="14" t="s">
        <v>111</v>
      </c>
      <c r="B73" s="14" t="s">
        <v>109</v>
      </c>
      <c r="C73" s="14" t="s">
        <v>112</v>
      </c>
      <c r="D73" s="17">
        <v>50000</v>
      </c>
      <c r="E73" s="14" t="s">
        <v>111</v>
      </c>
      <c r="F73" s="17" t="s">
        <v>109</v>
      </c>
      <c r="G73" s="17" t="s">
        <v>112</v>
      </c>
      <c r="H73" s="17">
        <v>0</v>
      </c>
      <c r="I73" s="17">
        <v>0</v>
      </c>
      <c r="J73" s="17">
        <f t="shared" si="1"/>
        <v>0</v>
      </c>
      <c r="K73" s="15" t="s">
        <v>232</v>
      </c>
    </row>
    <row r="74" spans="1:11" ht="46.8" x14ac:dyDescent="0.3">
      <c r="A74" s="14" t="s">
        <v>172</v>
      </c>
      <c r="B74" s="14" t="s">
        <v>109</v>
      </c>
      <c r="C74" s="14" t="s">
        <v>173</v>
      </c>
      <c r="D74" s="17">
        <v>0</v>
      </c>
      <c r="E74" s="14" t="s">
        <v>172</v>
      </c>
      <c r="F74" s="17" t="s">
        <v>109</v>
      </c>
      <c r="G74" s="17" t="s">
        <v>173</v>
      </c>
      <c r="H74" s="17">
        <v>879218</v>
      </c>
      <c r="I74" s="17">
        <v>879218</v>
      </c>
      <c r="J74" s="17"/>
      <c r="K74" s="15" t="s">
        <v>203</v>
      </c>
    </row>
    <row r="75" spans="1:11" ht="31.2" x14ac:dyDescent="0.3">
      <c r="A75" s="14" t="s">
        <v>174</v>
      </c>
      <c r="B75" s="14" t="s">
        <v>109</v>
      </c>
      <c r="C75" s="14" t="s">
        <v>175</v>
      </c>
      <c r="D75" s="17">
        <v>0</v>
      </c>
      <c r="E75" s="14" t="s">
        <v>174</v>
      </c>
      <c r="F75" s="17" t="s">
        <v>109</v>
      </c>
      <c r="G75" s="17" t="s">
        <v>175</v>
      </c>
      <c r="H75" s="17">
        <v>635835</v>
      </c>
      <c r="I75" s="17">
        <v>572717.30000000005</v>
      </c>
      <c r="J75" s="17"/>
      <c r="K75" s="15" t="s">
        <v>232</v>
      </c>
    </row>
    <row r="76" spans="1:11" ht="78" x14ac:dyDescent="0.3">
      <c r="A76" s="14" t="s">
        <v>176</v>
      </c>
      <c r="B76" s="14" t="s">
        <v>109</v>
      </c>
      <c r="C76" s="14" t="s">
        <v>177</v>
      </c>
      <c r="D76" s="17">
        <v>0</v>
      </c>
      <c r="E76" s="14" t="s">
        <v>176</v>
      </c>
      <c r="F76" s="17" t="s">
        <v>109</v>
      </c>
      <c r="G76" s="17" t="s">
        <v>177</v>
      </c>
      <c r="H76" s="17">
        <v>619620</v>
      </c>
      <c r="I76" s="17">
        <v>619620</v>
      </c>
      <c r="J76" s="17"/>
      <c r="K76" s="15" t="s">
        <v>233</v>
      </c>
    </row>
    <row r="77" spans="1:11" ht="62.4" x14ac:dyDescent="0.3">
      <c r="A77" s="13" t="s">
        <v>113</v>
      </c>
      <c r="B77" s="13" t="s">
        <v>109</v>
      </c>
      <c r="C77" s="13" t="s">
        <v>114</v>
      </c>
      <c r="D77" s="17">
        <v>50000</v>
      </c>
      <c r="E77" s="20" t="s">
        <v>113</v>
      </c>
      <c r="F77" s="21" t="s">
        <v>109</v>
      </c>
      <c r="G77" s="21" t="s">
        <v>114</v>
      </c>
      <c r="H77" s="21">
        <v>200000</v>
      </c>
      <c r="I77" s="21">
        <v>199758.8</v>
      </c>
      <c r="J77" s="17">
        <f t="shared" ref="J77:J100" si="2">I77/D77*100</f>
        <v>399.51759999999996</v>
      </c>
      <c r="K77" s="15" t="s">
        <v>234</v>
      </c>
    </row>
    <row r="78" spans="1:11" ht="46.8" x14ac:dyDescent="0.3">
      <c r="A78" s="13" t="s">
        <v>115</v>
      </c>
      <c r="B78" s="13" t="s">
        <v>109</v>
      </c>
      <c r="C78" s="13" t="s">
        <v>116</v>
      </c>
      <c r="D78" s="17">
        <v>388970</v>
      </c>
      <c r="E78" s="20" t="s">
        <v>115</v>
      </c>
      <c r="F78" s="21" t="s">
        <v>109</v>
      </c>
      <c r="G78" s="21" t="s">
        <v>116</v>
      </c>
      <c r="H78" s="21">
        <v>389842.5</v>
      </c>
      <c r="I78" s="21">
        <v>274975</v>
      </c>
      <c r="J78" s="17">
        <f t="shared" si="2"/>
        <v>70.693112579376304</v>
      </c>
      <c r="K78" s="15" t="s">
        <v>235</v>
      </c>
    </row>
    <row r="79" spans="1:11" ht="78" x14ac:dyDescent="0.3">
      <c r="A79" s="14" t="s">
        <v>117</v>
      </c>
      <c r="B79" s="14" t="s">
        <v>109</v>
      </c>
      <c r="C79" s="14" t="s">
        <v>118</v>
      </c>
      <c r="D79" s="17">
        <v>24240</v>
      </c>
      <c r="E79" s="20" t="s">
        <v>117</v>
      </c>
      <c r="F79" s="21" t="s">
        <v>109</v>
      </c>
      <c r="G79" s="21" t="s">
        <v>118</v>
      </c>
      <c r="H79" s="21">
        <v>0</v>
      </c>
      <c r="I79" s="21">
        <v>0</v>
      </c>
      <c r="J79" s="17">
        <f t="shared" si="2"/>
        <v>0</v>
      </c>
      <c r="K79" s="15" t="s">
        <v>236</v>
      </c>
    </row>
    <row r="80" spans="1:11" ht="62.4" x14ac:dyDescent="0.3">
      <c r="A80" s="14" t="s">
        <v>178</v>
      </c>
      <c r="B80" s="14" t="s">
        <v>109</v>
      </c>
      <c r="C80" s="14" t="s">
        <v>179</v>
      </c>
      <c r="D80" s="17">
        <v>0</v>
      </c>
      <c r="E80" s="14" t="s">
        <v>178</v>
      </c>
      <c r="F80" s="17" t="s">
        <v>109</v>
      </c>
      <c r="G80" s="17" t="s">
        <v>179</v>
      </c>
      <c r="H80" s="17">
        <v>61000</v>
      </c>
      <c r="I80" s="17">
        <v>0</v>
      </c>
      <c r="J80" s="17"/>
      <c r="K80" s="29" t="s">
        <v>237</v>
      </c>
    </row>
    <row r="81" spans="1:11" ht="124.8" x14ac:dyDescent="0.3">
      <c r="A81" s="14" t="s">
        <v>180</v>
      </c>
      <c r="B81" s="14" t="s">
        <v>109</v>
      </c>
      <c r="C81" s="14" t="s">
        <v>181</v>
      </c>
      <c r="D81" s="17">
        <v>0</v>
      </c>
      <c r="E81" s="14" t="s">
        <v>180</v>
      </c>
      <c r="F81" s="17" t="s">
        <v>109</v>
      </c>
      <c r="G81" s="17" t="s">
        <v>181</v>
      </c>
      <c r="H81" s="17">
        <v>10678</v>
      </c>
      <c r="I81" s="17">
        <v>677.8</v>
      </c>
      <c r="J81" s="17"/>
      <c r="K81" s="25" t="s">
        <v>206</v>
      </c>
    </row>
    <row r="82" spans="1:11" ht="62.4" x14ac:dyDescent="0.3">
      <c r="A82" s="14" t="s">
        <v>119</v>
      </c>
      <c r="B82" s="14" t="s">
        <v>109</v>
      </c>
      <c r="C82" s="14" t="s">
        <v>120</v>
      </c>
      <c r="D82" s="17">
        <v>516756.7</v>
      </c>
      <c r="E82" s="14" t="s">
        <v>119</v>
      </c>
      <c r="F82" s="17" t="s">
        <v>109</v>
      </c>
      <c r="G82" s="17" t="s">
        <v>120</v>
      </c>
      <c r="H82" s="17">
        <v>748498.4</v>
      </c>
      <c r="I82" s="17">
        <v>660145.1</v>
      </c>
      <c r="J82" s="17">
        <f t="shared" si="2"/>
        <v>127.74775827773495</v>
      </c>
      <c r="K82" s="15" t="s">
        <v>238</v>
      </c>
    </row>
    <row r="83" spans="1:11" ht="93.6" x14ac:dyDescent="0.3">
      <c r="A83" s="14" t="s">
        <v>119</v>
      </c>
      <c r="B83" s="14" t="s">
        <v>109</v>
      </c>
      <c r="C83" s="14" t="s">
        <v>121</v>
      </c>
      <c r="D83" s="17">
        <v>320624.59999999998</v>
      </c>
      <c r="E83" s="14" t="s">
        <v>119</v>
      </c>
      <c r="F83" s="17" t="s">
        <v>109</v>
      </c>
      <c r="G83" s="17" t="s">
        <v>121</v>
      </c>
      <c r="H83" s="17">
        <v>705344.2</v>
      </c>
      <c r="I83" s="17">
        <v>705344.2</v>
      </c>
      <c r="J83" s="17">
        <f t="shared" si="2"/>
        <v>219.99066821447886</v>
      </c>
      <c r="K83" s="30" t="s">
        <v>239</v>
      </c>
    </row>
    <row r="84" spans="1:11" ht="93.6" x14ac:dyDescent="0.3">
      <c r="A84" s="14" t="s">
        <v>122</v>
      </c>
      <c r="B84" s="14" t="s">
        <v>109</v>
      </c>
      <c r="C84" s="14" t="s">
        <v>123</v>
      </c>
      <c r="D84" s="17">
        <v>58548.6</v>
      </c>
      <c r="E84" s="14" t="s">
        <v>122</v>
      </c>
      <c r="F84" s="17" t="s">
        <v>109</v>
      </c>
      <c r="G84" s="17" t="s">
        <v>123</v>
      </c>
      <c r="H84" s="17">
        <v>143729.5</v>
      </c>
      <c r="I84" s="17">
        <v>140897.70000000001</v>
      </c>
      <c r="J84" s="17">
        <f t="shared" si="2"/>
        <v>240.65084391428661</v>
      </c>
      <c r="K84" s="30" t="s">
        <v>239</v>
      </c>
    </row>
    <row r="85" spans="1:11" ht="78" x14ac:dyDescent="0.3">
      <c r="A85" s="14" t="s">
        <v>182</v>
      </c>
      <c r="B85" s="14" t="s">
        <v>109</v>
      </c>
      <c r="C85" s="14" t="s">
        <v>183</v>
      </c>
      <c r="D85" s="17">
        <v>0</v>
      </c>
      <c r="E85" s="14" t="s">
        <v>182</v>
      </c>
      <c r="F85" s="17" t="s">
        <v>109</v>
      </c>
      <c r="G85" s="17" t="s">
        <v>183</v>
      </c>
      <c r="H85" s="17">
        <v>78611.8</v>
      </c>
      <c r="I85" s="17">
        <v>78611.8</v>
      </c>
      <c r="J85" s="17"/>
      <c r="K85" s="15" t="s">
        <v>240</v>
      </c>
    </row>
    <row r="86" spans="1:11" ht="124.8" x14ac:dyDescent="0.3">
      <c r="A86" s="14" t="s">
        <v>184</v>
      </c>
      <c r="B86" s="14" t="s">
        <v>109</v>
      </c>
      <c r="C86" s="14" t="s">
        <v>185</v>
      </c>
      <c r="D86" s="17">
        <v>0</v>
      </c>
      <c r="E86" s="14" t="s">
        <v>184</v>
      </c>
      <c r="F86" s="17" t="s">
        <v>109</v>
      </c>
      <c r="G86" s="17" t="s">
        <v>185</v>
      </c>
      <c r="H86" s="17">
        <v>120963.9</v>
      </c>
      <c r="I86" s="17">
        <v>120963.9</v>
      </c>
      <c r="J86" s="17"/>
      <c r="K86" s="15" t="s">
        <v>240</v>
      </c>
    </row>
    <row r="87" spans="1:11" ht="31.2" x14ac:dyDescent="0.3">
      <c r="A87" s="14" t="s">
        <v>124</v>
      </c>
      <c r="B87" s="14" t="s">
        <v>109</v>
      </c>
      <c r="C87" s="14" t="s">
        <v>125</v>
      </c>
      <c r="D87" s="17">
        <v>150000</v>
      </c>
      <c r="E87" s="14" t="s">
        <v>124</v>
      </c>
      <c r="F87" s="17" t="s">
        <v>109</v>
      </c>
      <c r="G87" s="17" t="s">
        <v>125</v>
      </c>
      <c r="H87" s="17">
        <v>146487.9</v>
      </c>
      <c r="I87" s="17">
        <v>146477.6</v>
      </c>
      <c r="J87" s="17">
        <f t="shared" si="2"/>
        <v>97.65173333333334</v>
      </c>
      <c r="K87" s="16" t="s">
        <v>6</v>
      </c>
    </row>
    <row r="88" spans="1:11" ht="31.2" x14ac:dyDescent="0.3">
      <c r="A88" s="14" t="s">
        <v>126</v>
      </c>
      <c r="B88" s="14" t="s">
        <v>109</v>
      </c>
      <c r="C88" s="14" t="s">
        <v>127</v>
      </c>
      <c r="D88" s="17">
        <v>225000</v>
      </c>
      <c r="E88" s="14" t="s">
        <v>126</v>
      </c>
      <c r="F88" s="17" t="s">
        <v>109</v>
      </c>
      <c r="G88" s="17" t="s">
        <v>127</v>
      </c>
      <c r="H88" s="17">
        <v>225000</v>
      </c>
      <c r="I88" s="17">
        <v>225000</v>
      </c>
      <c r="J88" s="17">
        <f t="shared" si="2"/>
        <v>100</v>
      </c>
      <c r="K88" s="16" t="s">
        <v>5</v>
      </c>
    </row>
    <row r="89" spans="1:11" ht="46.8" x14ac:dyDescent="0.3">
      <c r="A89" s="14" t="s">
        <v>53</v>
      </c>
      <c r="B89" s="17" t="s">
        <v>109</v>
      </c>
      <c r="C89" s="17" t="s">
        <v>54</v>
      </c>
      <c r="D89" s="17">
        <v>0</v>
      </c>
      <c r="E89" s="14" t="s">
        <v>53</v>
      </c>
      <c r="F89" s="17" t="s">
        <v>109</v>
      </c>
      <c r="G89" s="17" t="s">
        <v>54</v>
      </c>
      <c r="H89" s="17">
        <v>7212.1</v>
      </c>
      <c r="I89" s="17">
        <v>7212.1</v>
      </c>
      <c r="J89" s="17"/>
      <c r="K89" s="30" t="s">
        <v>241</v>
      </c>
    </row>
    <row r="90" spans="1:11" ht="156" x14ac:dyDescent="0.3">
      <c r="A90" s="14" t="s">
        <v>128</v>
      </c>
      <c r="B90" s="14" t="s">
        <v>109</v>
      </c>
      <c r="C90" s="14" t="s">
        <v>129</v>
      </c>
      <c r="D90" s="17">
        <v>770000</v>
      </c>
      <c r="E90" s="14" t="s">
        <v>128</v>
      </c>
      <c r="F90" s="17" t="s">
        <v>109</v>
      </c>
      <c r="G90" s="17" t="s">
        <v>129</v>
      </c>
      <c r="H90" s="17">
        <v>720912.7</v>
      </c>
      <c r="I90" s="17">
        <v>417015.4</v>
      </c>
      <c r="J90" s="17">
        <f t="shared" si="2"/>
        <v>54.15784415584416</v>
      </c>
      <c r="K90" s="15" t="s">
        <v>242</v>
      </c>
    </row>
    <row r="91" spans="1:11" ht="46.8" x14ac:dyDescent="0.3">
      <c r="A91" s="14" t="s">
        <v>156</v>
      </c>
      <c r="B91" s="14" t="s">
        <v>109</v>
      </c>
      <c r="C91" s="14" t="s">
        <v>186</v>
      </c>
      <c r="D91" s="17">
        <v>0</v>
      </c>
      <c r="E91" s="14" t="s">
        <v>156</v>
      </c>
      <c r="F91" s="17" t="s">
        <v>109</v>
      </c>
      <c r="G91" s="17" t="s">
        <v>186</v>
      </c>
      <c r="H91" s="17">
        <v>25500</v>
      </c>
      <c r="I91" s="17">
        <v>25500</v>
      </c>
      <c r="J91" s="17"/>
      <c r="K91" s="15" t="s">
        <v>243</v>
      </c>
    </row>
    <row r="92" spans="1:11" ht="62.4" x14ac:dyDescent="0.3">
      <c r="A92" s="14" t="s">
        <v>130</v>
      </c>
      <c r="B92" s="14" t="s">
        <v>109</v>
      </c>
      <c r="C92" s="14" t="s">
        <v>131</v>
      </c>
      <c r="D92" s="17">
        <v>799999.4</v>
      </c>
      <c r="E92" s="14" t="s">
        <v>130</v>
      </c>
      <c r="F92" s="17" t="s">
        <v>109</v>
      </c>
      <c r="G92" s="17" t="s">
        <v>131</v>
      </c>
      <c r="H92" s="17">
        <v>819425</v>
      </c>
      <c r="I92" s="17">
        <v>606710.4</v>
      </c>
      <c r="J92" s="17">
        <f t="shared" si="2"/>
        <v>75.838856879142654</v>
      </c>
      <c r="K92" s="15" t="s">
        <v>244</v>
      </c>
    </row>
    <row r="93" spans="1:11" ht="78" x14ac:dyDescent="0.3">
      <c r="A93" s="14" t="s">
        <v>187</v>
      </c>
      <c r="B93" s="14" t="s">
        <v>109</v>
      </c>
      <c r="C93" s="14" t="s">
        <v>188</v>
      </c>
      <c r="D93" s="17">
        <v>0</v>
      </c>
      <c r="E93" s="14" t="s">
        <v>187</v>
      </c>
      <c r="F93" s="17" t="s">
        <v>109</v>
      </c>
      <c r="G93" s="17" t="s">
        <v>188</v>
      </c>
      <c r="H93" s="17">
        <v>10000</v>
      </c>
      <c r="I93" s="17">
        <v>0</v>
      </c>
      <c r="J93" s="17"/>
      <c r="K93" s="24" t="s">
        <v>205</v>
      </c>
    </row>
    <row r="94" spans="1:11" ht="124.8" x14ac:dyDescent="0.3">
      <c r="A94" s="14" t="s">
        <v>189</v>
      </c>
      <c r="B94" s="14" t="s">
        <v>109</v>
      </c>
      <c r="C94" s="14" t="s">
        <v>190</v>
      </c>
      <c r="D94" s="17">
        <v>0</v>
      </c>
      <c r="E94" s="14" t="s">
        <v>189</v>
      </c>
      <c r="F94" s="17" t="s">
        <v>109</v>
      </c>
      <c r="G94" s="17" t="s">
        <v>190</v>
      </c>
      <c r="H94" s="17">
        <v>152693.5</v>
      </c>
      <c r="I94" s="17">
        <v>53038.2</v>
      </c>
      <c r="J94" s="17"/>
      <c r="K94" s="19" t="s">
        <v>245</v>
      </c>
    </row>
    <row r="95" spans="1:11" ht="46.8" x14ac:dyDescent="0.3">
      <c r="A95" s="14" t="s">
        <v>169</v>
      </c>
      <c r="B95" s="14" t="s">
        <v>109</v>
      </c>
      <c r="C95" s="14" t="s">
        <v>191</v>
      </c>
      <c r="D95" s="17">
        <v>0</v>
      </c>
      <c r="E95" s="14" t="s">
        <v>169</v>
      </c>
      <c r="F95" s="17" t="s">
        <v>109</v>
      </c>
      <c r="G95" s="17" t="s">
        <v>191</v>
      </c>
      <c r="H95" s="17">
        <v>113501</v>
      </c>
      <c r="I95" s="17">
        <v>113501</v>
      </c>
      <c r="J95" s="17"/>
      <c r="K95" s="31" t="s">
        <v>246</v>
      </c>
    </row>
    <row r="96" spans="1:11" ht="140.4" x14ac:dyDescent="0.3">
      <c r="A96" s="14" t="s">
        <v>132</v>
      </c>
      <c r="B96" s="14" t="s">
        <v>109</v>
      </c>
      <c r="C96" s="14" t="s">
        <v>133</v>
      </c>
      <c r="D96" s="17">
        <v>620195</v>
      </c>
      <c r="E96" s="14" t="s">
        <v>132</v>
      </c>
      <c r="F96" s="17" t="s">
        <v>109</v>
      </c>
      <c r="G96" s="17" t="s">
        <v>133</v>
      </c>
      <c r="H96" s="17">
        <v>434263.3</v>
      </c>
      <c r="I96" s="17">
        <v>255669.1</v>
      </c>
      <c r="J96" s="17">
        <f t="shared" si="2"/>
        <v>41.223986004401844</v>
      </c>
      <c r="K96" s="25" t="s">
        <v>207</v>
      </c>
    </row>
    <row r="97" spans="1:11" ht="31.2" x14ac:dyDescent="0.3">
      <c r="A97" s="14" t="s">
        <v>134</v>
      </c>
      <c r="B97" s="14" t="s">
        <v>109</v>
      </c>
      <c r="C97" s="14" t="s">
        <v>135</v>
      </c>
      <c r="D97" s="17">
        <v>117863</v>
      </c>
      <c r="E97" s="14" t="s">
        <v>134</v>
      </c>
      <c r="F97" s="17" t="s">
        <v>109</v>
      </c>
      <c r="G97" s="17" t="s">
        <v>135</v>
      </c>
      <c r="H97" s="17">
        <v>4713.8</v>
      </c>
      <c r="I97" s="17">
        <v>4713.8</v>
      </c>
      <c r="J97" s="17">
        <f t="shared" si="2"/>
        <v>3.9993891212679129</v>
      </c>
      <c r="K97" s="30" t="s">
        <v>247</v>
      </c>
    </row>
    <row r="98" spans="1:11" ht="46.8" x14ac:dyDescent="0.3">
      <c r="A98" s="14" t="s">
        <v>169</v>
      </c>
      <c r="B98" s="14" t="s">
        <v>109</v>
      </c>
      <c r="C98" s="14" t="s">
        <v>192</v>
      </c>
      <c r="D98" s="17">
        <v>0</v>
      </c>
      <c r="E98" s="14" t="s">
        <v>169</v>
      </c>
      <c r="F98" s="17" t="s">
        <v>109</v>
      </c>
      <c r="G98" s="17" t="s">
        <v>192</v>
      </c>
      <c r="H98" s="17">
        <v>188784.3</v>
      </c>
      <c r="I98" s="17">
        <v>177036.6</v>
      </c>
      <c r="J98" s="17"/>
      <c r="K98" s="15" t="s">
        <v>247</v>
      </c>
    </row>
    <row r="99" spans="1:11" ht="46.8" x14ac:dyDescent="0.3">
      <c r="A99" s="14" t="s">
        <v>169</v>
      </c>
      <c r="B99" s="14" t="s">
        <v>109</v>
      </c>
      <c r="C99" s="14" t="s">
        <v>193</v>
      </c>
      <c r="D99" s="17">
        <v>0</v>
      </c>
      <c r="E99" s="14" t="s">
        <v>169</v>
      </c>
      <c r="F99" s="17" t="s">
        <v>109</v>
      </c>
      <c r="G99" s="17" t="s">
        <v>193</v>
      </c>
      <c r="H99" s="17">
        <v>63670</v>
      </c>
      <c r="I99" s="17">
        <v>45417.3</v>
      </c>
      <c r="J99" s="17"/>
      <c r="K99" s="32" t="s">
        <v>246</v>
      </c>
    </row>
    <row r="100" spans="1:11" ht="124.8" x14ac:dyDescent="0.3">
      <c r="A100" s="14" t="s">
        <v>136</v>
      </c>
      <c r="B100" s="14" t="s">
        <v>109</v>
      </c>
      <c r="C100" s="14" t="s">
        <v>137</v>
      </c>
      <c r="D100" s="17">
        <v>60137.9</v>
      </c>
      <c r="E100" s="14" t="s">
        <v>136</v>
      </c>
      <c r="F100" s="17" t="s">
        <v>109</v>
      </c>
      <c r="G100" s="17" t="s">
        <v>137</v>
      </c>
      <c r="H100" s="17">
        <v>321634.59999999998</v>
      </c>
      <c r="I100" s="17">
        <v>62235.4</v>
      </c>
      <c r="J100" s="17">
        <f t="shared" si="2"/>
        <v>103.48781716687812</v>
      </c>
      <c r="K100" s="16" t="s">
        <v>6</v>
      </c>
    </row>
    <row r="101" spans="1:11" x14ac:dyDescent="0.3">
      <c r="H101" s="26"/>
    </row>
    <row r="104" spans="1:11" x14ac:dyDescent="0.3">
      <c r="H104" s="10"/>
    </row>
  </sheetData>
  <autoFilter ref="A6:K101"/>
  <mergeCells count="2">
    <mergeCell ref="A2:K2"/>
    <mergeCell ref="K33:K34"/>
  </mergeCells>
  <pageMargins left="0.39370078740157483" right="0.39370078740157483" top="0.78740157480314965" bottom="0.78740157480314965" header="0.51181102362204722" footer="0.51181102362204722"/>
  <pageSetup paperSize="9" scale="47" fitToHeight="0"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2016 год</vt:lpstr>
      <vt:lpstr>'2016 год'!FIO</vt:lpstr>
      <vt:lpstr>'2016 год'!SIGN</vt:lpstr>
      <vt:lpstr>'2016 год'!Заголовки_для_печати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2017-04-11T07:41:17Z</cp:lastPrinted>
  <dcterms:created xsi:type="dcterms:W3CDTF">2002-03-11T10:22:12Z</dcterms:created>
  <dcterms:modified xsi:type="dcterms:W3CDTF">2017-04-11T07:41:41Z</dcterms:modified>
</cp:coreProperties>
</file>