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312" windowWidth="15456" windowHeight="10260"/>
  </bookViews>
  <sheets>
    <sheet name="2016 год" sheetId="3" r:id="rId1"/>
  </sheets>
  <definedNames>
    <definedName name="_xlnm._FilterDatabase" localSheetId="0" hidden="1">'2016 год'!$A$6:$G$81</definedName>
    <definedName name="APPT" localSheetId="0">'2016 год'!$A$15</definedName>
    <definedName name="FIO" localSheetId="0">'2016 год'!#REF!</definedName>
    <definedName name="SIGN" localSheetId="0">'2016 год'!$A$15:$C$16</definedName>
    <definedName name="_xlnm.Print_Titles" localSheetId="0">'2016 год'!$6:$6</definedName>
  </definedNames>
  <calcPr calcId="145621"/>
</workbook>
</file>

<file path=xl/calcChain.xml><?xml version="1.0" encoding="utf-8"?>
<calcChain xmlns="http://schemas.openxmlformats.org/spreadsheetml/2006/main">
  <c r="F36" i="3" l="1"/>
  <c r="F48" i="3" l="1"/>
  <c r="F9" i="3" l="1"/>
  <c r="F10" i="3"/>
  <c r="F11" i="3"/>
  <c r="F12" i="3"/>
  <c r="F13" i="3"/>
  <c r="F14" i="3"/>
  <c r="F15" i="3"/>
  <c r="F16" i="3"/>
  <c r="F17" i="3"/>
  <c r="F19" i="3"/>
  <c r="F21" i="3"/>
  <c r="F22" i="3"/>
  <c r="F23" i="3"/>
  <c r="F25" i="3"/>
  <c r="F26" i="3"/>
  <c r="F27" i="3"/>
  <c r="F28" i="3"/>
  <c r="F29" i="3"/>
  <c r="F30" i="3"/>
  <c r="F31" i="3"/>
  <c r="F32" i="3"/>
  <c r="F33" i="3"/>
  <c r="F34" i="3"/>
  <c r="F37" i="3"/>
  <c r="F38" i="3"/>
  <c r="F39" i="3"/>
  <c r="F41" i="3"/>
  <c r="F42" i="3"/>
  <c r="F44" i="3"/>
  <c r="F45" i="3"/>
  <c r="F46" i="3"/>
  <c r="F47" i="3"/>
  <c r="F49" i="3"/>
  <c r="F50" i="3"/>
  <c r="F52" i="3"/>
  <c r="F53" i="3"/>
  <c r="F54" i="3"/>
  <c r="F56" i="3"/>
  <c r="F57" i="3"/>
  <c r="F58" i="3"/>
  <c r="F59" i="3"/>
  <c r="F60" i="3"/>
  <c r="F61" i="3"/>
  <c r="F62" i="3"/>
  <c r="F64" i="3"/>
  <c r="F65" i="3"/>
  <c r="F66" i="3"/>
  <c r="F67" i="3"/>
  <c r="F68" i="3"/>
  <c r="F70" i="3"/>
  <c r="F71" i="3"/>
  <c r="F72" i="3"/>
  <c r="F74" i="3"/>
  <c r="F75" i="3"/>
  <c r="F77" i="3"/>
  <c r="F79" i="3"/>
  <c r="F80" i="3"/>
  <c r="F81" i="3"/>
  <c r="F51" i="3"/>
  <c r="F35" i="3"/>
  <c r="F8" i="3"/>
  <c r="F24" i="3" l="1"/>
  <c r="F73" i="3"/>
  <c r="F43" i="3"/>
  <c r="F69" i="3"/>
  <c r="F20" i="3"/>
  <c r="F18" i="3"/>
  <c r="F40" i="3"/>
  <c r="F63" i="3"/>
  <c r="F78" i="3"/>
  <c r="E7" i="3"/>
  <c r="F7" i="3" s="1"/>
  <c r="F55" i="3"/>
  <c r="F76" i="3"/>
</calcChain>
</file>

<file path=xl/sharedStrings.xml><?xml version="1.0" encoding="utf-8"?>
<sst xmlns="http://schemas.openxmlformats.org/spreadsheetml/2006/main" count="223" uniqueCount="208">
  <si>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</si>
  <si>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</si>
  <si>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</si>
  <si>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</si>
  <si>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</si>
  <si>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</si>
  <si>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</si>
  <si>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</si>
  <si>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</si>
  <si>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</si>
  <si>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</si>
  <si>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</si>
  <si>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</si>
  <si>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</si>
  <si>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</si>
  <si>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</si>
  <si>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</si>
  <si>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</si>
  <si>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</si>
  <si>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</si>
  <si>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</si>
  <si>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</si>
  <si>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</si>
  <si>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</si>
  <si>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</si>
  <si>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</si>
  <si>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</si>
  <si>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</si>
  <si>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</si>
  <si>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</si>
  <si>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</si>
  <si>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</si>
  <si>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</si>
  <si>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</si>
  <si>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</si>
  <si>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</si>
  <si>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</si>
  <si>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</si>
  <si>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</si>
  <si>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</si>
  <si>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</si>
  <si>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</si>
  <si>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</si>
  <si>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</si>
  <si>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</si>
  <si>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</si>
  <si>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</si>
  <si>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</si>
  <si>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</si>
  <si>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</si>
  <si>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</si>
  <si>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</si>
  <si>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</si>
  <si>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</si>
  <si>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</si>
  <si>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</si>
  <si>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</si>
  <si>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</si>
  <si>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</si>
  <si>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</si>
  <si>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</si>
  <si>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</si>
  <si>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</si>
  <si>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</si>
  <si>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</si>
  <si>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</si>
  <si>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</si>
  <si>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</si>
  <si>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</si>
  <si>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</si>
  <si>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</si>
  <si>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</si>
  <si>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</si>
  <si>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</si>
  <si>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</si>
  <si>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</si>
  <si>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</si>
  <si>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</si>
  <si>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</si>
  <si>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</si>
  <si>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</si>
  <si>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</si>
  <si>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</si>
  <si>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</si>
  <si>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</si>
  <si>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</si>
  <si>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</si>
  <si>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</si>
  <si>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</si>
  <si>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</si>
  <si>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</si>
  <si>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</si>
  <si>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</si>
  <si>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</si>
  <si>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</si>
  <si>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</si>
  <si>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</si>
  <si>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</si>
  <si>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</si>
  <si>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</si>
  <si>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</si>
  <si>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</si>
  <si>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</si>
  <si>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</si>
  <si>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</si>
  <si>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</si>
  <si>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</si>
  <si>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</si>
  <si>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</si>
  <si>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</si>
  <si>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</si>
  <si>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</si>
  <si>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</si>
  <si>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</si>
  <si>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</si>
  <si>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</si>
  <si>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</si>
  <si>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</si>
  <si>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</si>
  <si>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</si>
  <si>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</si>
  <si>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</si>
  <si>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</si>
  <si>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</si>
  <si>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</si>
  <si>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</si>
  <si>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</si>
  <si>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</si>
  <si>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</si>
  <si>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</si>
  <si>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</si>
  <si>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</si>
  <si>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</si>
  <si>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</si>
  <si>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</si>
  <si>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</si>
  <si>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</si>
  <si>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</si>
  <si>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</si>
  <si>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</si>
  <si>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</si>
  <si>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</si>
  <si>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</si>
  <si>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</si>
  <si>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</si>
  <si>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</si>
  <si>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</si>
  <si>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</si>
  <si>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</si>
  <si>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</si>
  <si>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</si>
  <si>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3</t>
  </si>
  <si>
    <t>Отклонение фактического значения от первоначального бюджета (%)</t>
  </si>
  <si>
    <t xml:space="preserve">Сведения о фактически произведенных расходах по разделам и подразделам классификации расходов областного бюджета Ленинградской области в сравнении с первоначально утвержденными законом о бюджете Ленинградской области значениями и с уточненными значениями с учетом внесенных изменений </t>
  </si>
  <si>
    <t>6=5/3</t>
  </si>
  <si>
    <t>Пояснения различий между первоначально утвержденными 
показателями расходов и их фактическими значениями в случаях, если такие отклонения (+/-) составили 5% и более от первоначально утвержденного значения</t>
  </si>
  <si>
    <t>Отклонение составило менее 5%, пояснение не требуется.</t>
  </si>
  <si>
    <t>Отклонения нет, пояснение не требуется.</t>
  </si>
  <si>
    <t>Код раздела
(подраздела) расходов</t>
  </si>
  <si>
    <t>Наименование кода 
раздела (подраздела) расходов</t>
  </si>
  <si>
    <t>Областной бюджет Ленинградской области на 2016 год 
(от 23.12.15 № 139-оз)</t>
  </si>
  <si>
    <t>Уточненный план по состоянию 
на 31.12.16</t>
  </si>
  <si>
    <t xml:space="preserve">Факт по состоянию 
на 31.12.16 </t>
  </si>
  <si>
    <t>ИТОГО РАСХОДЫ:</t>
  </si>
  <si>
    <t>Увеличение бюджетных ассигнований за счет средств, поступивших из федерального бюджета.Увеличение бюджетных ассигнований областного бюджета на поддержку сельскохозяйственных товаропроизводителей.</t>
  </si>
  <si>
    <t>Увеличение бюджетных ассигнований  на приведение гидротехнических сооружений в технически безопасное состояние</t>
  </si>
  <si>
    <t>Уменьшение бюджетных ассигнований за счет уменьшения средств федерального бюджета.</t>
  </si>
  <si>
    <t>Уменьшение бюджетных ассигнований на сумму экономии при проведении конкурсных процедур. Нарушение обязательств исполнителем  государственного контракта.</t>
  </si>
  <si>
    <t xml:space="preserve">Увеличение бюджетных ассигнований:
-на поддержку субъектов  малого и среднего предпринимательства, в том числе за счет средств, поступивших из федерального бюджета;
-на взнос в уставный капитал ОАО "Отель "Звёздный";                                                                                                                    -на предоставление субсидий юридическим лицам, осуществляющим инвестиционную и трейдерскую деятельность
</t>
  </si>
  <si>
    <t>Увеличение бюджетных ассигнований на взнос в уставный капитал ОАО "Ленинградское областное жилищное агентство ипотечного кредитования"</t>
  </si>
  <si>
    <t>Увеличение бюджетных ассигнований для обеспечения  фонда оплаты труда сотрудников ЛОГКУ «Леноблэкоконтроль» и ЛОГКУ "Леноблохота". Увеличение на проведение обследований  по определению плотности загрязнения Cs-137 территорий 29-ти населенных пунктов Ленинградской области, включенных в перечень населенных пунктов, находящихся в границах зон радиоактивного загрязнения вследствие аварии на Чернобыльской АЭС.</t>
  </si>
  <si>
    <t xml:space="preserve"> Увеличение бюджетных ассигнований:                                                            -по обеспечению жильем молодых семей  за счет средств, поступивших из федерального бюджета;                                                                                        -по обеспечению жильем граждан (молодых семей), проживающих в сельской местности,  в соответствии со списками претендентов на получение социальных выплат; -  по обеспечению жильем ветеранов ВОВ за счет средств, поступивших из федерального бюджета; - по обеспечению жильем  граждан, уволенных с военной службы, за счет средств, поступивших из федерального бюджета.    </t>
  </si>
  <si>
    <t xml:space="preserve">Увеличение бюджетных ассигнований:
-на мероприятия по обеспечению жильем детей-сирот,  исходя из уточненной численности детей-сирот нуждающихся в жилье                   </t>
  </si>
  <si>
    <t>Уменьшены бюджетные ассигнования в связи с корректировкой объемов медицинской помощи в дневных стационаров</t>
  </si>
  <si>
    <t>Увеличены бюджетные ассигнования 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</t>
  </si>
  <si>
    <t>Изменение бюджетной классификации в части межбюджетного трансферта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(1003 - социальное обеспечение населния)</t>
  </si>
  <si>
    <t>Увеличение численности получателей доплаты к пенсиям государственных служащих и муниципальных служащих</t>
  </si>
  <si>
    <t xml:space="preserve"> Отклонение в связи с замещением в ноябре 2015 года и 2016 г., кредитов привлеченных в кредитных организациях, бюджетными кредитами полученными из федерального бюджета.</t>
  </si>
  <si>
    <t>Перераспределение бюджетных ассигнований в связи с оптимизацией расходов областного бюджета.</t>
  </si>
  <si>
    <t>В случае принятия решения об использовании средств резервных фондов расходы отражаются по соответствующим разделам классификации расходов, исходя из их отраслевой и ведомственной принадлежности.</t>
  </si>
  <si>
    <t>Уменьшение бюджетных ассигнований на сумму экономии при проведении конкурсных процедур.</t>
  </si>
  <si>
    <t>Приложение 10</t>
  </si>
  <si>
    <t xml:space="preserve">Увеличение ассигнований для предоставления государственным бюджетным и автономным учреждениям субсидий на организацию мероприятий по подготовке спортивных сборных команд </t>
  </si>
  <si>
    <t>Увеличение ассигнований на предоставление государственным бюджетным и автономным учреждениям субсидий, в том числе в целях создания условий для развития музейной деятельности государственных музеев Ленинградской области</t>
  </si>
  <si>
    <t xml:space="preserve">Увеличение бюджетных ассигнований:
- ремонт организаций профессионального образования;
- обеспечение проведения Регионального чемпионата World Skills  </t>
  </si>
  <si>
    <t>Уменьшение бюджетных ассигнований на выполнение научно-исследовательских работ в сфере кластерного развития Ленинградской области в связи с перераспределением расходов по разработке и внедрению системы проектного управления в органах исполнительной власти Ленинградской области на подраздел 0113</t>
  </si>
  <si>
    <t>Увеличение бюджетных ассигнований:_x000D_
- на субсидии в целях возмещения затрат в связи с производством периодических печатных изданий</t>
  </si>
  <si>
    <t>Приведение в соответствие с бюджетной классификацией, утвержденной приказом Министерства финансов Российской Федерации от 1 июля 2013 г. N 65н "Об утверждении Указаний о порядке применения бюджетной классификации Российской Федерации". Перераспределение бюджетных ассигнований с подраздела 0104 ( командировочные расходы)</t>
  </si>
  <si>
    <t>Экономия от проведенных конкурсных процедур и оптимизация расходов областного бюджета.</t>
  </si>
  <si>
    <t>Экономия от проведенных конкурсных процедур и изменение условий по заключенным государственным контрактам. Оптимизация расходов областного бюджета.</t>
  </si>
  <si>
    <t>Увеличение бюджетных ассигнований в связи увеличением численности помощников в аппаратах мировых судей Ленинградской области.</t>
  </si>
  <si>
    <t>Уменьшение бюджетных ассигнований, в соответствие с Федеральным законом от 14.12.2015 № 359-ФЗ "О федеральном бюджете на 2016 год"</t>
  </si>
  <si>
    <t>Увеличение бюджетных ассигнований на предоставление субсидий ресурсоснабжающим организациям в связи с предоставлением коммунальных ресурсов (услуг) на территории ЛО   (теплоснабжение и ГВС и водоснабжение, водоотведение)                                Увеличение бюджетных ассигнований на предоставление субсидий на мероприятия, направленные на безаварийную работу объектов водоснабжения и водоотведения, а также на осуществление мероприятий по модернизации систем коммунальной инфорастурктуры (объекты теплоснабжения). Предусмотрены средства в виде субсидий РСО,эксплуатирующим объекты водоснабжения и водоотведения , находящиеся в собственности ЛО, на формирование аварийного запаса</t>
  </si>
  <si>
    <t>Уменьшение бюджетных ассигнований в связи с перераспределением расходов на реализацию мер социальной поддержки отдельных категорий граждан по обеспечению равной доступности услуг общественного транспорта на территории Ленинградской области с раздела 0408  на раздел   1003</t>
  </si>
  <si>
    <t xml:space="preserve">Увеличение бюджетных ассигнований:
- на обеспечение функционирования системы и административного производства по данным системы автоматической фотовидеофиксации нарушений ПДД РФ;
- на создание и развитие ведомственных информационных систем отдельных органов исполнительной власти Ленинградской области.
</t>
  </si>
  <si>
    <t xml:space="preserve">Увеличение бюджетных ассигнований:
- на субсидии в целях возмещения затрат в связи с производством продукции телерадиокомпаниями
</t>
  </si>
  <si>
    <t>Сокращением расходов на содержание имущества. Осуществление оплаты по факту выполненных работ. Экономия от проведенных конкурсных процедур и изменение условий по заключенным государственным контрактам. Оптимизация расходов областного бюджета.</t>
  </si>
  <si>
    <t>Увеличение бюджетных ассигнований:
на предоставление государственным бюджетным и автономным учреждениям субсидий:
на организацию профессиональной ориентации граждан в целях выбора сферы деятельности, 
на профессиональное обучение и дополнительное профессиональное образование по направлению службы занятости</t>
  </si>
  <si>
    <t xml:space="preserve">Увеличение бюджетных ассигнований в связи проведением выборов в Законодательное собрание Ленинградской области и выплатой денежного вознаграждения в связи с выходом на трудовую пенсию </t>
  </si>
  <si>
    <t xml:space="preserve">Увеличение бюджетных ассигнований: за счет средств, поступивших из федерального бюджета, а так же  увеличение на сумму остатков  бюджетных ассигнований дорожного фонда, не использованных в 2015 году (в соответствии с нормами  областного закона Ленинградской области от 16.12.2011 N 111-оз "О дорожном фонде Ленинградской области") </t>
  </si>
  <si>
    <t>Увеличение бюджетных ассигнований в связи с включением  в адресную инвестиционную программу трех новых объектов в рамках мероприятий по комплексной компактной застройке и благоустройству территории в деревне Истинка Гатчинского района и пос. Приозерное Лужского района</t>
  </si>
  <si>
    <t xml:space="preserve">Уменьшение бюджетных ассигнований на сумму экономии при проведении конкурсных процедур, субсидий на иные цели ГБУ "Сосновское ГООХ" в связи с отсутствим возможности проведения капитального ремонта центра охотоведения и аквакультуры по причине отрицательного заключения экспертизы проектной документации. </t>
  </si>
  <si>
    <t>Увеличение бюджетных ассигнований:
-на субвенции в связи с ростом контингента воспитанников, расчетной величины и выполнением 597 Указа Президента РФ (на заработную плату педагогических работников в дошкольных организациях).</t>
  </si>
  <si>
    <t xml:space="preserve">Увеличение бюджетных ассигнований:
-на субвенции в связи с ростом контингента обучающихся, расчетной величины и выполнением 597 Указа Президента РФ (на заработную плату педагогических работников в общеобразовательных организациях)
- на реновацию организаций общего образования
</t>
  </si>
  <si>
    <t>Уменьшены бюджетные ассигнования на предоставления субсидии муниципальным образованиям Ленинградской области на приобретение объектов физической культуры и спорта</t>
  </si>
  <si>
    <t>Уменьшение бюджетных ассигнований на реализацию мероприятий по строительству, реконструкции и проектированию спортивных объектов, созданию (строительству) и эксплуатации сети плавательных бассейнов на территории Ленинградской области в рамках концессионных соглашений. Соглашения не были заключены.</t>
  </si>
  <si>
    <t xml:space="preserve">Увеличение ассинований на средства федерального бюджета:                Увеличение ассигнований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детей-инвалидов; 
Увеличение ассигнований  на реализацию отдельных полномочий в области лекарственного обеспечения,  на финансовое обеспечение закупок антивирусных препаратов для профилактики и лечения лиц, инфицированных вирусами иммунодефицита человека и вирусных гепатитов В и С;
Увеличение ассигнований на финансовое обеспечение дополнительной потребности в лекарственных препаратов жителей Ленинградской области, страдающих жизнеугрожающими и хроническими прогрессирующими (орфанными) заболеваниями; на  финансовое обеспечение дополнительной потребности лекарственных препаратов и медицинских изделий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бесплатно. 
</t>
  </si>
  <si>
    <t xml:space="preserve"> Увеличение   субсидий на  подпрограмму "Переселение граждан из аварийного жилищного фонда на территории Ленинградской области".  Увеличение на 60,0 млн. руб.ассигнований в виде имущественного взноса Ленинградской области некоммерческой организации "Фонд капитального ремонта мнгоквартирных домов ЛО"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</si>
</sst>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vertical="top"/>
    </xf>
    <xf numFmtId="0" fontId="7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49" fontId="2" fillId="3" borderId="1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vertical="top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81"/>
  <sheetViews>
    <sheetView showGridLines="0" tabSelected="1" zoomScaleNormal="100" workbookViewId="0">
      <selection activeCell="G9" sqref="G9"/>
    </sheetView>
  </sheetViews>
  <sheetFormatPr defaultColWidth="9.109375" defaultRowHeight="15.6" x14ac:dyDescent="0.3"/>
  <cols>
    <col min="1" max="1" width="12.109375" style="1" customWidth="1"/>
    <col min="2" max="2" width="39.44140625" style="1" customWidth="1"/>
    <col min="3" max="3" width="21.109375" style="10" customWidth="1"/>
    <col min="4" max="4" width="15.6640625" style="10" customWidth="1"/>
    <col min="5" max="5" width="14.109375" style="10" customWidth="1"/>
    <col min="6" max="6" width="17.6640625" style="10" customWidth="1"/>
    <col min="7" max="7" width="67.88671875" style="26" customWidth="1"/>
    <col min="8" max="16384" width="9.109375" style="1"/>
  </cols>
  <sheetData>
    <row r="1" spans="1:7" ht="30.6" customHeight="1" x14ac:dyDescent="0.3">
      <c r="G1" s="39" t="s">
        <v>181</v>
      </c>
    </row>
    <row r="2" spans="1:7" ht="55.8" customHeight="1" x14ac:dyDescent="0.25">
      <c r="A2" s="35" t="s">
        <v>153</v>
      </c>
      <c r="B2" s="35"/>
      <c r="C2" s="35"/>
      <c r="D2" s="35"/>
      <c r="E2" s="35"/>
      <c r="F2" s="35"/>
      <c r="G2" s="35"/>
    </row>
    <row r="3" spans="1:7" x14ac:dyDescent="0.3">
      <c r="B3" s="3"/>
      <c r="C3" s="11"/>
      <c r="G3" s="24" t="s">
        <v>0</v>
      </c>
    </row>
    <row r="4" spans="1:7" s="21" customFormat="1" ht="12" x14ac:dyDescent="0.25">
      <c r="A4" s="37" t="s">
        <v>158</v>
      </c>
      <c r="B4" s="37" t="s">
        <v>159</v>
      </c>
      <c r="C4" s="38" t="s">
        <v>160</v>
      </c>
      <c r="D4" s="36" t="s">
        <v>161</v>
      </c>
      <c r="E4" s="36" t="s">
        <v>162</v>
      </c>
      <c r="F4" s="36" t="s">
        <v>152</v>
      </c>
      <c r="G4" s="33" t="s">
        <v>155</v>
      </c>
    </row>
    <row r="5" spans="1:7" s="21" customFormat="1" ht="51.6" customHeight="1" x14ac:dyDescent="0.25">
      <c r="A5" s="37"/>
      <c r="B5" s="37"/>
      <c r="C5" s="38"/>
      <c r="D5" s="36"/>
      <c r="E5" s="36"/>
      <c r="F5" s="36"/>
      <c r="G5" s="34"/>
    </row>
    <row r="6" spans="1:7" x14ac:dyDescent="0.25">
      <c r="A6" s="9" t="s">
        <v>149</v>
      </c>
      <c r="B6" s="9" t="s">
        <v>150</v>
      </c>
      <c r="C6" s="12" t="s">
        <v>151</v>
      </c>
      <c r="D6" s="13">
        <v>6</v>
      </c>
      <c r="E6" s="13">
        <v>5</v>
      </c>
      <c r="F6" s="13" t="s">
        <v>154</v>
      </c>
      <c r="G6" s="25">
        <v>7</v>
      </c>
    </row>
    <row r="7" spans="1:7" x14ac:dyDescent="0.3">
      <c r="A7" s="2"/>
      <c r="B7" s="6" t="s">
        <v>163</v>
      </c>
      <c r="C7" s="14">
        <v>90703099.899999991</v>
      </c>
      <c r="D7" s="14">
        <v>114671548</v>
      </c>
      <c r="E7" s="14">
        <f>E8+E18+E20+E24+E35+E40+E43+E51+E55+E63+E69+E73+E76+E78</f>
        <v>108157301.19999997</v>
      </c>
      <c r="F7" s="15">
        <f>E7*100/C7</f>
        <v>119.24322467395625</v>
      </c>
      <c r="G7" s="23"/>
    </row>
    <row r="8" spans="1:7" x14ac:dyDescent="0.3">
      <c r="A8" s="27" t="s">
        <v>1</v>
      </c>
      <c r="B8" s="28" t="s">
        <v>2</v>
      </c>
      <c r="C8" s="29">
        <v>7290556.5</v>
      </c>
      <c r="D8" s="29">
        <v>7546561.4000000004</v>
      </c>
      <c r="E8" s="29">
        <v>6627480</v>
      </c>
      <c r="F8" s="30">
        <f>E8*100/C8</f>
        <v>90.904994701021792</v>
      </c>
      <c r="G8" s="31"/>
    </row>
    <row r="9" spans="1:7" ht="102.6" customHeight="1" x14ac:dyDescent="0.25">
      <c r="A9" s="4" t="s">
        <v>3</v>
      </c>
      <c r="B9" s="5" t="s">
        <v>4</v>
      </c>
      <c r="C9" s="16">
        <v>4277.3</v>
      </c>
      <c r="D9" s="16">
        <v>4669.6000000000004</v>
      </c>
      <c r="E9" s="16">
        <v>4577.8999999999996</v>
      </c>
      <c r="F9" s="17">
        <f t="shared" ref="F9:F38" si="0">E9*100/C9</f>
        <v>107.02779790989641</v>
      </c>
      <c r="G9" s="22" t="s">
        <v>187</v>
      </c>
    </row>
    <row r="10" spans="1:7" ht="52.8" x14ac:dyDescent="0.25">
      <c r="A10" s="4" t="s">
        <v>5</v>
      </c>
      <c r="B10" s="5" t="s">
        <v>6</v>
      </c>
      <c r="C10" s="16">
        <v>509884</v>
      </c>
      <c r="D10" s="16">
        <v>477810.3</v>
      </c>
      <c r="E10" s="16">
        <v>462663.6</v>
      </c>
      <c r="F10" s="17">
        <f t="shared" si="0"/>
        <v>90.738991613778822</v>
      </c>
      <c r="G10" s="22" t="s">
        <v>188</v>
      </c>
    </row>
    <row r="11" spans="1:7" ht="52.8" x14ac:dyDescent="0.25">
      <c r="A11" s="4" t="s">
        <v>7</v>
      </c>
      <c r="B11" s="5" t="s">
        <v>8</v>
      </c>
      <c r="C11" s="16">
        <v>2793004</v>
      </c>
      <c r="D11" s="16">
        <v>2673223</v>
      </c>
      <c r="E11" s="16">
        <v>2635516.2000000002</v>
      </c>
      <c r="F11" s="17">
        <f t="shared" si="0"/>
        <v>94.361347137347465</v>
      </c>
      <c r="G11" s="22" t="s">
        <v>189</v>
      </c>
    </row>
    <row r="12" spans="1:7" ht="46.8" x14ac:dyDescent="0.25">
      <c r="A12" s="4" t="s">
        <v>9</v>
      </c>
      <c r="B12" s="5" t="s">
        <v>10</v>
      </c>
      <c r="C12" s="16">
        <v>260526.2</v>
      </c>
      <c r="D12" s="16">
        <v>289247.2</v>
      </c>
      <c r="E12" s="16">
        <v>282960</v>
      </c>
      <c r="F12" s="17">
        <f t="shared" si="0"/>
        <v>108.61095736244569</v>
      </c>
      <c r="G12" s="22" t="s">
        <v>190</v>
      </c>
    </row>
    <row r="13" spans="1:7" ht="39.6" x14ac:dyDescent="0.25">
      <c r="A13" s="4" t="s">
        <v>11</v>
      </c>
      <c r="B13" s="5" t="s">
        <v>12</v>
      </c>
      <c r="C13" s="16">
        <v>71032.399999999994</v>
      </c>
      <c r="D13" s="16">
        <v>71057.100000000006</v>
      </c>
      <c r="E13" s="16">
        <v>70470.899999999994</v>
      </c>
      <c r="F13" s="17">
        <f t="shared" si="0"/>
        <v>99.20951565764355</v>
      </c>
      <c r="G13" s="22" t="s">
        <v>156</v>
      </c>
    </row>
    <row r="14" spans="1:7" ht="76.2" customHeight="1" x14ac:dyDescent="0.25">
      <c r="A14" s="4" t="s">
        <v>13</v>
      </c>
      <c r="B14" s="5" t="s">
        <v>14</v>
      </c>
      <c r="C14" s="16">
        <v>111199</v>
      </c>
      <c r="D14" s="16">
        <v>123286.39999999999</v>
      </c>
      <c r="E14" s="16">
        <v>122996.8</v>
      </c>
      <c r="F14" s="17">
        <f t="shared" si="0"/>
        <v>110.60962778442253</v>
      </c>
      <c r="G14" s="22" t="s">
        <v>198</v>
      </c>
    </row>
    <row r="15" spans="1:7" ht="72.599999999999994" customHeight="1" x14ac:dyDescent="0.25">
      <c r="A15" s="4" t="s">
        <v>15</v>
      </c>
      <c r="B15" s="5" t="s">
        <v>16</v>
      </c>
      <c r="C15" s="16">
        <v>534000</v>
      </c>
      <c r="D15" s="16">
        <v>374585.4</v>
      </c>
      <c r="E15" s="18">
        <v>0</v>
      </c>
      <c r="F15" s="17">
        <f t="shared" si="0"/>
        <v>0</v>
      </c>
      <c r="G15" s="22" t="s">
        <v>179</v>
      </c>
    </row>
    <row r="16" spans="1:7" ht="84.6" customHeight="1" x14ac:dyDescent="0.25">
      <c r="A16" s="4" t="s">
        <v>17</v>
      </c>
      <c r="B16" s="5" t="s">
        <v>18</v>
      </c>
      <c r="C16" s="16">
        <v>60884.7</v>
      </c>
      <c r="D16" s="16">
        <v>36500</v>
      </c>
      <c r="E16" s="16">
        <v>32350</v>
      </c>
      <c r="F16" s="17">
        <f t="shared" si="0"/>
        <v>53.133217376450901</v>
      </c>
      <c r="G16" s="22" t="s">
        <v>185</v>
      </c>
    </row>
    <row r="17" spans="1:7" ht="28.8" customHeight="1" x14ac:dyDescent="0.25">
      <c r="A17" s="8" t="s">
        <v>19</v>
      </c>
      <c r="B17" s="7" t="s">
        <v>20</v>
      </c>
      <c r="C17" s="19">
        <v>2945748.9</v>
      </c>
      <c r="D17" s="19">
        <v>3496182.4</v>
      </c>
      <c r="E17" s="19">
        <v>3015944.5</v>
      </c>
      <c r="F17" s="20">
        <f t="shared" si="0"/>
        <v>102.38294581048643</v>
      </c>
      <c r="G17" s="22" t="s">
        <v>156</v>
      </c>
    </row>
    <row r="18" spans="1:7" x14ac:dyDescent="0.25">
      <c r="A18" s="27" t="s">
        <v>21</v>
      </c>
      <c r="B18" s="28" t="s">
        <v>22</v>
      </c>
      <c r="C18" s="29">
        <v>57866.9</v>
      </c>
      <c r="D18" s="29">
        <v>49658</v>
      </c>
      <c r="E18" s="29">
        <v>49658</v>
      </c>
      <c r="F18" s="30">
        <f t="shared" si="0"/>
        <v>85.814170104152808</v>
      </c>
      <c r="G18" s="32"/>
    </row>
    <row r="19" spans="1:7" ht="46.8" x14ac:dyDescent="0.25">
      <c r="A19" s="4" t="s">
        <v>23</v>
      </c>
      <c r="B19" s="5" t="s">
        <v>24</v>
      </c>
      <c r="C19" s="16">
        <v>57866.9</v>
      </c>
      <c r="D19" s="16">
        <v>49658</v>
      </c>
      <c r="E19" s="16">
        <v>49658</v>
      </c>
      <c r="F19" s="17">
        <f t="shared" si="0"/>
        <v>85.814170104152808</v>
      </c>
      <c r="G19" s="22" t="s">
        <v>191</v>
      </c>
    </row>
    <row r="20" spans="1:7" ht="39.6" x14ac:dyDescent="0.25">
      <c r="A20" s="27" t="s">
        <v>25</v>
      </c>
      <c r="B20" s="28" t="s">
        <v>26</v>
      </c>
      <c r="C20" s="29">
        <v>1545376.5</v>
      </c>
      <c r="D20" s="29">
        <v>1557268.7</v>
      </c>
      <c r="E20" s="29">
        <v>1519892.3</v>
      </c>
      <c r="F20" s="30">
        <f t="shared" si="0"/>
        <v>98.350939075364479</v>
      </c>
      <c r="G20" s="32"/>
    </row>
    <row r="21" spans="1:7" ht="46.8" x14ac:dyDescent="0.25">
      <c r="A21" s="4" t="s">
        <v>27</v>
      </c>
      <c r="B21" s="5" t="s">
        <v>28</v>
      </c>
      <c r="C21" s="16">
        <v>331177.40000000002</v>
      </c>
      <c r="D21" s="16">
        <v>309920.59999999998</v>
      </c>
      <c r="E21" s="16">
        <v>306472.59999999998</v>
      </c>
      <c r="F21" s="17">
        <f t="shared" si="0"/>
        <v>92.540312231450557</v>
      </c>
      <c r="G21" s="22" t="s">
        <v>189</v>
      </c>
    </row>
    <row r="22" spans="1:7" x14ac:dyDescent="0.25">
      <c r="A22" s="4" t="s">
        <v>29</v>
      </c>
      <c r="B22" s="5" t="s">
        <v>30</v>
      </c>
      <c r="C22" s="16">
        <v>1025653.2</v>
      </c>
      <c r="D22" s="16">
        <v>1060496.1000000001</v>
      </c>
      <c r="E22" s="16">
        <v>1036315.4</v>
      </c>
      <c r="F22" s="17">
        <f t="shared" si="0"/>
        <v>101.03955216051585</v>
      </c>
      <c r="G22" s="22" t="s">
        <v>156</v>
      </c>
    </row>
    <row r="23" spans="1:7" ht="87" customHeight="1" x14ac:dyDescent="0.25">
      <c r="A23" s="8" t="s">
        <v>31</v>
      </c>
      <c r="B23" s="7" t="s">
        <v>32</v>
      </c>
      <c r="C23" s="19">
        <v>188545.9</v>
      </c>
      <c r="D23" s="19">
        <v>186852</v>
      </c>
      <c r="E23" s="19">
        <v>177104.3</v>
      </c>
      <c r="F23" s="20">
        <f t="shared" si="0"/>
        <v>93.931663324421265</v>
      </c>
      <c r="G23" s="22" t="s">
        <v>196</v>
      </c>
    </row>
    <row r="24" spans="1:7" x14ac:dyDescent="0.25">
      <c r="A24" s="27" t="s">
        <v>33</v>
      </c>
      <c r="B24" s="28" t="s">
        <v>34</v>
      </c>
      <c r="C24" s="29">
        <v>17079128.399999999</v>
      </c>
      <c r="D24" s="29">
        <v>25192471.399999999</v>
      </c>
      <c r="E24" s="29">
        <v>23153528.5</v>
      </c>
      <c r="F24" s="30">
        <f t="shared" si="0"/>
        <v>135.56621835573296</v>
      </c>
      <c r="G24" s="32"/>
    </row>
    <row r="25" spans="1:7" ht="120" customHeight="1" x14ac:dyDescent="0.25">
      <c r="A25" s="4" t="s">
        <v>35</v>
      </c>
      <c r="B25" s="5" t="s">
        <v>36</v>
      </c>
      <c r="C25" s="16">
        <v>66295.5</v>
      </c>
      <c r="D25" s="16">
        <v>86885.3</v>
      </c>
      <c r="E25" s="16">
        <v>85874.7</v>
      </c>
      <c r="F25" s="17">
        <f t="shared" si="0"/>
        <v>129.53322623707493</v>
      </c>
      <c r="G25" s="22" t="s">
        <v>197</v>
      </c>
    </row>
    <row r="26" spans="1:7" ht="40.200000000000003" customHeight="1" x14ac:dyDescent="0.25">
      <c r="A26" s="4" t="s">
        <v>37</v>
      </c>
      <c r="B26" s="5" t="s">
        <v>38</v>
      </c>
      <c r="C26" s="16">
        <v>9544.4</v>
      </c>
      <c r="D26" s="16">
        <v>7786.8</v>
      </c>
      <c r="E26" s="16">
        <v>7786.8</v>
      </c>
      <c r="F26" s="17">
        <f t="shared" si="0"/>
        <v>81.585013201458452</v>
      </c>
      <c r="G26" s="22" t="s">
        <v>180</v>
      </c>
    </row>
    <row r="27" spans="1:7" ht="62.4" x14ac:dyDescent="0.25">
      <c r="A27" s="4" t="s">
        <v>39</v>
      </c>
      <c r="B27" s="5" t="s">
        <v>40</v>
      </c>
      <c r="C27" s="16">
        <v>2746611.7</v>
      </c>
      <c r="D27" s="16">
        <v>4866085.9000000004</v>
      </c>
      <c r="E27" s="16">
        <v>4863640.2</v>
      </c>
      <c r="F27" s="17">
        <f t="shared" si="0"/>
        <v>177.0778228316729</v>
      </c>
      <c r="G27" s="22" t="s">
        <v>164</v>
      </c>
    </row>
    <row r="28" spans="1:7" ht="31.2" x14ac:dyDescent="0.25">
      <c r="A28" s="4" t="s">
        <v>41</v>
      </c>
      <c r="B28" s="5" t="s">
        <v>42</v>
      </c>
      <c r="C28" s="16">
        <v>41536.800000000003</v>
      </c>
      <c r="D28" s="16">
        <v>57534</v>
      </c>
      <c r="E28" s="16">
        <v>55712.1</v>
      </c>
      <c r="F28" s="17">
        <f t="shared" si="0"/>
        <v>134.12708730571444</v>
      </c>
      <c r="G28" s="22" t="s">
        <v>165</v>
      </c>
    </row>
    <row r="29" spans="1:7" ht="31.2" x14ac:dyDescent="0.25">
      <c r="A29" s="4" t="s">
        <v>43</v>
      </c>
      <c r="B29" s="5" t="s">
        <v>44</v>
      </c>
      <c r="C29" s="16">
        <v>1229203.1000000001</v>
      </c>
      <c r="D29" s="16">
        <v>1142900.8999999999</v>
      </c>
      <c r="E29" s="16">
        <v>1140653.3999999999</v>
      </c>
      <c r="F29" s="17">
        <f t="shared" si="0"/>
        <v>92.796170136570581</v>
      </c>
      <c r="G29" s="22" t="s">
        <v>166</v>
      </c>
    </row>
    <row r="30" spans="1:7" ht="78" x14ac:dyDescent="0.25">
      <c r="A30" s="4" t="s">
        <v>45</v>
      </c>
      <c r="B30" s="5" t="s">
        <v>46</v>
      </c>
      <c r="C30" s="16">
        <v>1334579.5</v>
      </c>
      <c r="D30" s="16">
        <v>140222.6</v>
      </c>
      <c r="E30" s="16">
        <v>138564.4</v>
      </c>
      <c r="F30" s="17">
        <f t="shared" si="0"/>
        <v>10.38262613804573</v>
      </c>
      <c r="G30" s="22" t="s">
        <v>193</v>
      </c>
    </row>
    <row r="31" spans="1:7" ht="93.6" x14ac:dyDescent="0.25">
      <c r="A31" s="4" t="s">
        <v>47</v>
      </c>
      <c r="B31" s="5" t="s">
        <v>48</v>
      </c>
      <c r="C31" s="16">
        <v>8104302</v>
      </c>
      <c r="D31" s="16">
        <v>11600099.300000001</v>
      </c>
      <c r="E31" s="16">
        <v>9663539.6999999993</v>
      </c>
      <c r="F31" s="17">
        <f t="shared" si="0"/>
        <v>119.23962976700521</v>
      </c>
      <c r="G31" s="22" t="s">
        <v>199</v>
      </c>
    </row>
    <row r="32" spans="1:7" ht="114.6" customHeight="1" x14ac:dyDescent="0.25">
      <c r="A32" s="4" t="s">
        <v>49</v>
      </c>
      <c r="B32" s="5" t="s">
        <v>50</v>
      </c>
      <c r="C32" s="16">
        <v>812642.2</v>
      </c>
      <c r="D32" s="16">
        <v>916152.8</v>
      </c>
      <c r="E32" s="16">
        <v>875700.4</v>
      </c>
      <c r="F32" s="17">
        <f t="shared" si="0"/>
        <v>107.75965117243481</v>
      </c>
      <c r="G32" s="22" t="s">
        <v>194</v>
      </c>
    </row>
    <row r="33" spans="1:7" ht="46.8" x14ac:dyDescent="0.25">
      <c r="A33" s="4" t="s">
        <v>51</v>
      </c>
      <c r="B33" s="5" t="s">
        <v>52</v>
      </c>
      <c r="C33" s="16">
        <v>4100</v>
      </c>
      <c r="D33" s="16">
        <v>4079</v>
      </c>
      <c r="E33" s="16">
        <v>2841.8</v>
      </c>
      <c r="F33" s="17">
        <f t="shared" si="0"/>
        <v>69.31219512195122</v>
      </c>
      <c r="G33" s="22" t="s">
        <v>167</v>
      </c>
    </row>
    <row r="34" spans="1:7" ht="124.8" x14ac:dyDescent="0.25">
      <c r="A34" s="4" t="s">
        <v>53</v>
      </c>
      <c r="B34" s="5" t="s">
        <v>54</v>
      </c>
      <c r="C34" s="16">
        <v>2730313.2</v>
      </c>
      <c r="D34" s="16">
        <v>6370725</v>
      </c>
      <c r="E34" s="16">
        <v>6319215.0999999996</v>
      </c>
      <c r="F34" s="17">
        <f t="shared" si="0"/>
        <v>231.44652781959226</v>
      </c>
      <c r="G34" s="22" t="s">
        <v>168</v>
      </c>
    </row>
    <row r="35" spans="1:7" ht="26.4" x14ac:dyDescent="0.25">
      <c r="A35" s="27" t="s">
        <v>55</v>
      </c>
      <c r="B35" s="28" t="s">
        <v>56</v>
      </c>
      <c r="C35" s="29">
        <v>5823315.9000000004</v>
      </c>
      <c r="D35" s="29">
        <v>10037459.5</v>
      </c>
      <c r="E35" s="29">
        <v>9099947.5</v>
      </c>
      <c r="F35" s="30">
        <f t="shared" si="0"/>
        <v>156.26745408058662</v>
      </c>
      <c r="G35" s="32"/>
    </row>
    <row r="36" spans="1:7" ht="78.599999999999994" customHeight="1" x14ac:dyDescent="0.25">
      <c r="A36" s="4" t="s">
        <v>57</v>
      </c>
      <c r="B36" s="5" t="s">
        <v>58</v>
      </c>
      <c r="C36" s="16">
        <v>1634429.8</v>
      </c>
      <c r="D36" s="16">
        <v>2592135.7000000002</v>
      </c>
      <c r="E36" s="16">
        <v>2499037.1</v>
      </c>
      <c r="F36" s="17">
        <f>E36*100/C36</f>
        <v>152.89962897152267</v>
      </c>
      <c r="G36" s="22" t="s">
        <v>207</v>
      </c>
    </row>
    <row r="37" spans="1:7" ht="187.2" x14ac:dyDescent="0.25">
      <c r="A37" s="4" t="s">
        <v>59</v>
      </c>
      <c r="B37" s="5" t="s">
        <v>60</v>
      </c>
      <c r="C37" s="16">
        <v>4092737.6</v>
      </c>
      <c r="D37" s="16">
        <v>7075330.2000000002</v>
      </c>
      <c r="E37" s="16">
        <v>6256779.7000000002</v>
      </c>
      <c r="F37" s="17">
        <f t="shared" si="0"/>
        <v>152.87517333141514</v>
      </c>
      <c r="G37" s="22" t="s">
        <v>192</v>
      </c>
    </row>
    <row r="38" spans="1:7" ht="88.8" customHeight="1" x14ac:dyDescent="0.25">
      <c r="A38" s="8" t="s">
        <v>61</v>
      </c>
      <c r="B38" s="7" t="s">
        <v>62</v>
      </c>
      <c r="C38" s="19">
        <v>60900</v>
      </c>
      <c r="D38" s="19">
        <v>82245.100000000006</v>
      </c>
      <c r="E38" s="19">
        <v>82238.3</v>
      </c>
      <c r="F38" s="20">
        <f t="shared" si="0"/>
        <v>135.03825944170771</v>
      </c>
      <c r="G38" s="22" t="s">
        <v>200</v>
      </c>
    </row>
    <row r="39" spans="1:7" ht="46.8" x14ac:dyDescent="0.25">
      <c r="A39" s="4" t="s">
        <v>63</v>
      </c>
      <c r="B39" s="5" t="s">
        <v>64</v>
      </c>
      <c r="C39" s="16">
        <v>35248.5</v>
      </c>
      <c r="D39" s="16">
        <v>287748.5</v>
      </c>
      <c r="E39" s="16">
        <v>261892.4</v>
      </c>
      <c r="F39" s="17">
        <f t="shared" ref="F39:F69" si="1">E39*100/C39</f>
        <v>742.98877966438283</v>
      </c>
      <c r="G39" s="22" t="s">
        <v>169</v>
      </c>
    </row>
    <row r="40" spans="1:7" x14ac:dyDescent="0.25">
      <c r="A40" s="27" t="s">
        <v>65</v>
      </c>
      <c r="B40" s="28" t="s">
        <v>66</v>
      </c>
      <c r="C40" s="29">
        <v>214663.09999999998</v>
      </c>
      <c r="D40" s="29">
        <v>220246.2</v>
      </c>
      <c r="E40" s="29">
        <v>216750.5</v>
      </c>
      <c r="F40" s="30">
        <f t="shared" si="1"/>
        <v>100.9724074608072</v>
      </c>
      <c r="G40" s="32"/>
    </row>
    <row r="41" spans="1:7" ht="93.6" x14ac:dyDescent="0.25">
      <c r="A41" s="4" t="s">
        <v>67</v>
      </c>
      <c r="B41" s="5" t="s">
        <v>68</v>
      </c>
      <c r="C41" s="16">
        <v>109262.39999999999</v>
      </c>
      <c r="D41" s="16">
        <v>97366.399999999994</v>
      </c>
      <c r="E41" s="16">
        <v>96044.7</v>
      </c>
      <c r="F41" s="17">
        <f t="shared" si="1"/>
        <v>87.902791811272678</v>
      </c>
      <c r="G41" s="22" t="s">
        <v>201</v>
      </c>
    </row>
    <row r="42" spans="1:7" ht="124.8" x14ac:dyDescent="0.25">
      <c r="A42" s="4" t="s">
        <v>69</v>
      </c>
      <c r="B42" s="5" t="s">
        <v>70</v>
      </c>
      <c r="C42" s="16">
        <v>105400.7</v>
      </c>
      <c r="D42" s="16">
        <v>122879.8</v>
      </c>
      <c r="E42" s="16">
        <v>120705.8</v>
      </c>
      <c r="F42" s="17">
        <f t="shared" si="1"/>
        <v>114.52087130351127</v>
      </c>
      <c r="G42" s="22" t="s">
        <v>170</v>
      </c>
    </row>
    <row r="43" spans="1:7" x14ac:dyDescent="0.25">
      <c r="A43" s="27" t="s">
        <v>71</v>
      </c>
      <c r="B43" s="28" t="s">
        <v>72</v>
      </c>
      <c r="C43" s="29">
        <v>20584878.399999999</v>
      </c>
      <c r="D43" s="29">
        <v>26419464.699999999</v>
      </c>
      <c r="E43" s="29">
        <v>26110646.100000001</v>
      </c>
      <c r="F43" s="30">
        <f t="shared" si="1"/>
        <v>126.84381997612384</v>
      </c>
      <c r="G43" s="32"/>
    </row>
    <row r="44" spans="1:7" ht="78" x14ac:dyDescent="0.25">
      <c r="A44" s="4" t="s">
        <v>73</v>
      </c>
      <c r="B44" s="5" t="s">
        <v>74</v>
      </c>
      <c r="C44" s="16">
        <v>6805783.5</v>
      </c>
      <c r="D44" s="16">
        <v>7940083.7999999998</v>
      </c>
      <c r="E44" s="16">
        <v>7836282.0999999996</v>
      </c>
      <c r="F44" s="17">
        <f t="shared" si="1"/>
        <v>115.14151309691235</v>
      </c>
      <c r="G44" s="22" t="s">
        <v>202</v>
      </c>
    </row>
    <row r="45" spans="1:7" ht="109.2" x14ac:dyDescent="0.25">
      <c r="A45" s="4" t="s">
        <v>75</v>
      </c>
      <c r="B45" s="5" t="s">
        <v>76</v>
      </c>
      <c r="C45" s="16">
        <v>10767600.199999999</v>
      </c>
      <c r="D45" s="16">
        <v>15177391.5</v>
      </c>
      <c r="E45" s="16">
        <v>15012024.1</v>
      </c>
      <c r="F45" s="17">
        <f t="shared" si="1"/>
        <v>139.41847599430744</v>
      </c>
      <c r="G45" s="22" t="s">
        <v>203</v>
      </c>
    </row>
    <row r="46" spans="1:7" ht="46.8" x14ac:dyDescent="0.25">
      <c r="A46" s="4" t="s">
        <v>77</v>
      </c>
      <c r="B46" s="5" t="s">
        <v>78</v>
      </c>
      <c r="C46" s="16">
        <v>1760186.7</v>
      </c>
      <c r="D46" s="16">
        <v>2067897.8</v>
      </c>
      <c r="E46" s="16">
        <v>2031717.9</v>
      </c>
      <c r="F46" s="17">
        <f t="shared" si="1"/>
        <v>115.42627267891525</v>
      </c>
      <c r="G46" s="22" t="s">
        <v>184</v>
      </c>
    </row>
    <row r="47" spans="1:7" ht="26.4" x14ac:dyDescent="0.25">
      <c r="A47" s="4" t="s">
        <v>79</v>
      </c>
      <c r="B47" s="5" t="s">
        <v>80</v>
      </c>
      <c r="C47" s="16">
        <v>225734.6</v>
      </c>
      <c r="D47" s="16">
        <v>216034.6</v>
      </c>
      <c r="E47" s="16">
        <v>216034.6</v>
      </c>
      <c r="F47" s="17">
        <f t="shared" si="1"/>
        <v>95.702918382915158</v>
      </c>
      <c r="G47" s="22" t="s">
        <v>156</v>
      </c>
    </row>
    <row r="48" spans="1:7" ht="26.4" x14ac:dyDescent="0.25">
      <c r="A48" s="4" t="s">
        <v>81</v>
      </c>
      <c r="B48" s="5" t="s">
        <v>82</v>
      </c>
      <c r="C48" s="16">
        <v>555636.19999999995</v>
      </c>
      <c r="D48" s="16">
        <v>549065.19999999995</v>
      </c>
      <c r="E48" s="16">
        <v>548776.6</v>
      </c>
      <c r="F48" s="17">
        <f>E48*100/C48</f>
        <v>98.765451207102785</v>
      </c>
      <c r="G48" s="22" t="s">
        <v>156</v>
      </c>
    </row>
    <row r="49" spans="1:7" x14ac:dyDescent="0.25">
      <c r="A49" s="4" t="s">
        <v>83</v>
      </c>
      <c r="B49" s="5" t="s">
        <v>84</v>
      </c>
      <c r="C49" s="16">
        <v>270694.40000000002</v>
      </c>
      <c r="D49" s="16">
        <v>274456.40000000002</v>
      </c>
      <c r="E49" s="16">
        <v>272114</v>
      </c>
      <c r="F49" s="17">
        <f t="shared" si="1"/>
        <v>100.52442902402117</v>
      </c>
      <c r="G49" s="22" t="s">
        <v>156</v>
      </c>
    </row>
    <row r="50" spans="1:7" x14ac:dyDescent="0.25">
      <c r="A50" s="4" t="s">
        <v>85</v>
      </c>
      <c r="B50" s="5" t="s">
        <v>86</v>
      </c>
      <c r="C50" s="16">
        <v>199242.8</v>
      </c>
      <c r="D50" s="16">
        <v>194535.4</v>
      </c>
      <c r="E50" s="16">
        <v>193696.8</v>
      </c>
      <c r="F50" s="17">
        <f t="shared" si="1"/>
        <v>97.216461523327325</v>
      </c>
      <c r="G50" s="22" t="s">
        <v>156</v>
      </c>
    </row>
    <row r="51" spans="1:7" x14ac:dyDescent="0.25">
      <c r="A51" s="27" t="s">
        <v>87</v>
      </c>
      <c r="B51" s="28" t="s">
        <v>88</v>
      </c>
      <c r="C51" s="29">
        <v>1744242</v>
      </c>
      <c r="D51" s="29">
        <v>2287742.5</v>
      </c>
      <c r="E51" s="29">
        <v>1874328.7</v>
      </c>
      <c r="F51" s="30">
        <f t="shared" si="1"/>
        <v>107.45806487861202</v>
      </c>
      <c r="G51" s="32"/>
    </row>
    <row r="52" spans="1:7" ht="62.4" x14ac:dyDescent="0.25">
      <c r="A52" s="4" t="s">
        <v>89</v>
      </c>
      <c r="B52" s="5" t="s">
        <v>90</v>
      </c>
      <c r="C52" s="16">
        <v>1738215.3</v>
      </c>
      <c r="D52" s="16">
        <v>2281718.6</v>
      </c>
      <c r="E52" s="16">
        <v>1868304.8</v>
      </c>
      <c r="F52" s="17">
        <f t="shared" si="1"/>
        <v>107.48408439391829</v>
      </c>
      <c r="G52" s="22" t="s">
        <v>183</v>
      </c>
    </row>
    <row r="53" spans="1:7" x14ac:dyDescent="0.25">
      <c r="A53" s="4" t="s">
        <v>91</v>
      </c>
      <c r="B53" s="5" t="s">
        <v>92</v>
      </c>
      <c r="C53" s="16">
        <v>1500</v>
      </c>
      <c r="D53" s="16">
        <v>1500</v>
      </c>
      <c r="E53" s="16">
        <v>1500</v>
      </c>
      <c r="F53" s="17">
        <f t="shared" si="1"/>
        <v>100</v>
      </c>
      <c r="G53" s="22" t="s">
        <v>157</v>
      </c>
    </row>
    <row r="54" spans="1:7" ht="26.4" x14ac:dyDescent="0.25">
      <c r="A54" s="8" t="s">
        <v>93</v>
      </c>
      <c r="B54" s="7" t="s">
        <v>94</v>
      </c>
      <c r="C54" s="19">
        <v>4526.7</v>
      </c>
      <c r="D54" s="19">
        <v>4523.8999999999996</v>
      </c>
      <c r="E54" s="19">
        <v>4523.8999999999996</v>
      </c>
      <c r="F54" s="20">
        <f t="shared" si="1"/>
        <v>99.938144785384495</v>
      </c>
      <c r="G54" s="22" t="s">
        <v>156</v>
      </c>
    </row>
    <row r="55" spans="1:7" x14ac:dyDescent="0.25">
      <c r="A55" s="27" t="s">
        <v>95</v>
      </c>
      <c r="B55" s="28" t="s">
        <v>96</v>
      </c>
      <c r="C55" s="29">
        <v>15663916.300000001</v>
      </c>
      <c r="D55" s="29">
        <v>12651321.6</v>
      </c>
      <c r="E55" s="29">
        <v>11361236</v>
      </c>
      <c r="F55" s="30">
        <f t="shared" si="1"/>
        <v>72.531260908231488</v>
      </c>
      <c r="G55" s="32"/>
    </row>
    <row r="56" spans="1:7" x14ac:dyDescent="0.25">
      <c r="A56" s="4" t="s">
        <v>97</v>
      </c>
      <c r="B56" s="5" t="s">
        <v>98</v>
      </c>
      <c r="C56" s="16">
        <v>4253208.7</v>
      </c>
      <c r="D56" s="16">
        <v>5351404.2</v>
      </c>
      <c r="E56" s="16">
        <v>4270685.5999999996</v>
      </c>
      <c r="F56" s="17">
        <f t="shared" si="1"/>
        <v>100.41091094354245</v>
      </c>
      <c r="G56" s="22" t="s">
        <v>156</v>
      </c>
    </row>
    <row r="57" spans="1:7" ht="374.4" x14ac:dyDescent="0.25">
      <c r="A57" s="4" t="s">
        <v>99</v>
      </c>
      <c r="B57" s="5" t="s">
        <v>100</v>
      </c>
      <c r="C57" s="16">
        <v>2209693.6</v>
      </c>
      <c r="D57" s="16">
        <v>2973469.2</v>
      </c>
      <c r="E57" s="16">
        <v>2771236.3</v>
      </c>
      <c r="F57" s="17">
        <f t="shared" si="1"/>
        <v>125.41269522616167</v>
      </c>
      <c r="G57" s="22" t="s">
        <v>206</v>
      </c>
    </row>
    <row r="58" spans="1:7" ht="31.2" x14ac:dyDescent="0.25">
      <c r="A58" s="4" t="s">
        <v>101</v>
      </c>
      <c r="B58" s="5" t="s">
        <v>102</v>
      </c>
      <c r="C58" s="16">
        <v>34681.800000000003</v>
      </c>
      <c r="D58" s="16">
        <v>31688.2</v>
      </c>
      <c r="E58" s="16">
        <v>31322.7</v>
      </c>
      <c r="F58" s="17">
        <f t="shared" si="1"/>
        <v>90.314516547584034</v>
      </c>
      <c r="G58" s="22" t="s">
        <v>173</v>
      </c>
    </row>
    <row r="59" spans="1:7" ht="93.6" x14ac:dyDescent="0.25">
      <c r="A59" s="4" t="s">
        <v>103</v>
      </c>
      <c r="B59" s="5" t="s">
        <v>104</v>
      </c>
      <c r="C59" s="16">
        <v>210545.1</v>
      </c>
      <c r="D59" s="16">
        <v>224273.5</v>
      </c>
      <c r="E59" s="16">
        <v>223431.8</v>
      </c>
      <c r="F59" s="17">
        <f t="shared" si="1"/>
        <v>106.12063638621844</v>
      </c>
      <c r="G59" s="22" t="s">
        <v>174</v>
      </c>
    </row>
    <row r="60" spans="1:7" x14ac:dyDescent="0.25">
      <c r="A60" s="4" t="s">
        <v>105</v>
      </c>
      <c r="B60" s="5" t="s">
        <v>106</v>
      </c>
      <c r="C60" s="16">
        <v>106292.5</v>
      </c>
      <c r="D60" s="16">
        <v>110305.7</v>
      </c>
      <c r="E60" s="16">
        <v>110192.1</v>
      </c>
      <c r="F60" s="17">
        <f t="shared" si="1"/>
        <v>103.66874426699908</v>
      </c>
      <c r="G60" s="22" t="s">
        <v>156</v>
      </c>
    </row>
    <row r="61" spans="1:7" ht="39.6" x14ac:dyDescent="0.25">
      <c r="A61" s="4" t="s">
        <v>107</v>
      </c>
      <c r="B61" s="5" t="s">
        <v>108</v>
      </c>
      <c r="C61" s="16">
        <v>258130.7</v>
      </c>
      <c r="D61" s="16">
        <v>257923.9</v>
      </c>
      <c r="E61" s="16">
        <v>257881.3</v>
      </c>
      <c r="F61" s="17">
        <f t="shared" si="1"/>
        <v>99.903382278822306</v>
      </c>
      <c r="G61" s="22" t="s">
        <v>156</v>
      </c>
    </row>
    <row r="62" spans="1:7" ht="78" x14ac:dyDescent="0.25">
      <c r="A62" s="4" t="s">
        <v>109</v>
      </c>
      <c r="B62" s="5" t="s">
        <v>110</v>
      </c>
      <c r="C62" s="16">
        <v>8591363.9000000004</v>
      </c>
      <c r="D62" s="16">
        <v>3702257</v>
      </c>
      <c r="E62" s="16">
        <v>3696486.2</v>
      </c>
      <c r="F62" s="17">
        <f t="shared" si="1"/>
        <v>43.025603885781159</v>
      </c>
      <c r="G62" s="22" t="s">
        <v>175</v>
      </c>
    </row>
    <row r="63" spans="1:7" x14ac:dyDescent="0.25">
      <c r="A63" s="27" t="s">
        <v>111</v>
      </c>
      <c r="B63" s="28" t="s">
        <v>112</v>
      </c>
      <c r="C63" s="29">
        <v>14775236.599999998</v>
      </c>
      <c r="D63" s="29">
        <v>22892415.100000001</v>
      </c>
      <c r="E63" s="29">
        <v>22725182.600000001</v>
      </c>
      <c r="F63" s="30">
        <f t="shared" si="1"/>
        <v>153.80587949434261</v>
      </c>
      <c r="G63" s="32"/>
    </row>
    <row r="64" spans="1:7" ht="31.2" x14ac:dyDescent="0.25">
      <c r="A64" s="4" t="s">
        <v>113</v>
      </c>
      <c r="B64" s="5" t="s">
        <v>114</v>
      </c>
      <c r="C64" s="16">
        <v>264405.40000000002</v>
      </c>
      <c r="D64" s="16">
        <v>315286.59999999998</v>
      </c>
      <c r="E64" s="16">
        <v>315208.7</v>
      </c>
      <c r="F64" s="17">
        <f t="shared" si="1"/>
        <v>119.21416884829129</v>
      </c>
      <c r="G64" s="22" t="s">
        <v>176</v>
      </c>
    </row>
    <row r="65" spans="1:7" x14ac:dyDescent="0.25">
      <c r="A65" s="4" t="s">
        <v>115</v>
      </c>
      <c r="B65" s="5" t="s">
        <v>116</v>
      </c>
      <c r="C65" s="16">
        <v>3051629.7</v>
      </c>
      <c r="D65" s="16">
        <v>3198881.6</v>
      </c>
      <c r="E65" s="16">
        <v>3152813.5</v>
      </c>
      <c r="F65" s="17">
        <f t="shared" si="1"/>
        <v>103.31572995242509</v>
      </c>
      <c r="G65" s="22" t="s">
        <v>156</v>
      </c>
    </row>
    <row r="66" spans="1:7" ht="162" customHeight="1" x14ac:dyDescent="0.25">
      <c r="A66" s="4" t="s">
        <v>117</v>
      </c>
      <c r="B66" s="5" t="s">
        <v>118</v>
      </c>
      <c r="C66" s="16">
        <v>9203190.5999999996</v>
      </c>
      <c r="D66" s="16">
        <v>16435873.9</v>
      </c>
      <c r="E66" s="16">
        <v>16372305.9</v>
      </c>
      <c r="F66" s="17">
        <f t="shared" si="1"/>
        <v>177.89815088693263</v>
      </c>
      <c r="G66" s="22" t="s">
        <v>171</v>
      </c>
    </row>
    <row r="67" spans="1:7" ht="46.8" x14ac:dyDescent="0.25">
      <c r="A67" s="4" t="s">
        <v>119</v>
      </c>
      <c r="B67" s="5" t="s">
        <v>120</v>
      </c>
      <c r="C67" s="16">
        <v>1869037.2</v>
      </c>
      <c r="D67" s="16">
        <v>2526466.4</v>
      </c>
      <c r="E67" s="16">
        <v>2501532.7999999998</v>
      </c>
      <c r="F67" s="17">
        <f t="shared" si="1"/>
        <v>133.84071756303192</v>
      </c>
      <c r="G67" s="22" t="s">
        <v>172</v>
      </c>
    </row>
    <row r="68" spans="1:7" ht="26.4" x14ac:dyDescent="0.25">
      <c r="A68" s="4" t="s">
        <v>121</v>
      </c>
      <c r="B68" s="5" t="s">
        <v>122</v>
      </c>
      <c r="C68" s="16">
        <v>386973.7</v>
      </c>
      <c r="D68" s="16">
        <v>415906.7</v>
      </c>
      <c r="E68" s="16">
        <v>383321.59999999998</v>
      </c>
      <c r="F68" s="17">
        <f t="shared" si="1"/>
        <v>99.056240772951753</v>
      </c>
      <c r="G68" s="22" t="s">
        <v>156</v>
      </c>
    </row>
    <row r="69" spans="1:7" x14ac:dyDescent="0.25">
      <c r="A69" s="27" t="s">
        <v>123</v>
      </c>
      <c r="B69" s="28" t="s">
        <v>124</v>
      </c>
      <c r="C69" s="29">
        <v>1290272.5</v>
      </c>
      <c r="D69" s="29">
        <v>1163353.7</v>
      </c>
      <c r="E69" s="29">
        <v>937988.1</v>
      </c>
      <c r="F69" s="30">
        <f t="shared" si="1"/>
        <v>72.69689929840402</v>
      </c>
      <c r="G69" s="32"/>
    </row>
    <row r="70" spans="1:7" ht="46.8" x14ac:dyDescent="0.25">
      <c r="A70" s="4" t="s">
        <v>125</v>
      </c>
      <c r="B70" s="5" t="s">
        <v>126</v>
      </c>
      <c r="C70" s="16">
        <v>2400</v>
      </c>
      <c r="D70" s="16">
        <v>62327.4</v>
      </c>
      <c r="E70" s="16">
        <v>1305.9000000000001</v>
      </c>
      <c r="F70" s="17">
        <f t="shared" ref="F70:F81" si="2">E70*100/C70</f>
        <v>54.412500000000009</v>
      </c>
      <c r="G70" s="22" t="s">
        <v>204</v>
      </c>
    </row>
    <row r="71" spans="1:7" ht="93.6" x14ac:dyDescent="0.25">
      <c r="A71" s="4" t="s">
        <v>127</v>
      </c>
      <c r="B71" s="5" t="s">
        <v>128</v>
      </c>
      <c r="C71" s="16">
        <v>1066263.8</v>
      </c>
      <c r="D71" s="16">
        <v>833546.1</v>
      </c>
      <c r="E71" s="16">
        <v>682190</v>
      </c>
      <c r="F71" s="17">
        <f t="shared" si="2"/>
        <v>63.979476748624492</v>
      </c>
      <c r="G71" s="22" t="s">
        <v>205</v>
      </c>
    </row>
    <row r="72" spans="1:7" ht="46.8" x14ac:dyDescent="0.25">
      <c r="A72" s="4" t="s">
        <v>129</v>
      </c>
      <c r="B72" s="5" t="s">
        <v>130</v>
      </c>
      <c r="C72" s="16">
        <v>221608.7</v>
      </c>
      <c r="D72" s="16">
        <v>267480.3</v>
      </c>
      <c r="E72" s="16">
        <v>254492.2</v>
      </c>
      <c r="F72" s="17">
        <f t="shared" si="2"/>
        <v>114.83854198864935</v>
      </c>
      <c r="G72" s="22" t="s">
        <v>182</v>
      </c>
    </row>
    <row r="73" spans="1:7" x14ac:dyDescent="0.25">
      <c r="A73" s="27" t="s">
        <v>131</v>
      </c>
      <c r="B73" s="28" t="s">
        <v>132</v>
      </c>
      <c r="C73" s="29">
        <v>99748.1</v>
      </c>
      <c r="D73" s="29">
        <v>198397.9</v>
      </c>
      <c r="E73" s="29">
        <v>189559.5</v>
      </c>
      <c r="F73" s="30">
        <f t="shared" si="2"/>
        <v>190.03820624152237</v>
      </c>
      <c r="G73" s="32"/>
    </row>
    <row r="74" spans="1:7" ht="62.4" x14ac:dyDescent="0.25">
      <c r="A74" s="4" t="s">
        <v>133</v>
      </c>
      <c r="B74" s="5" t="s">
        <v>134</v>
      </c>
      <c r="C74" s="16">
        <v>55197.9</v>
      </c>
      <c r="D74" s="16">
        <v>139397.9</v>
      </c>
      <c r="E74" s="16">
        <v>133019</v>
      </c>
      <c r="F74" s="17">
        <f t="shared" si="2"/>
        <v>240.98561720645168</v>
      </c>
      <c r="G74" s="22" t="s">
        <v>195</v>
      </c>
    </row>
    <row r="75" spans="1:7" ht="62.4" customHeight="1" x14ac:dyDescent="0.25">
      <c r="A75" s="4" t="s">
        <v>135</v>
      </c>
      <c r="B75" s="5" t="s">
        <v>136</v>
      </c>
      <c r="C75" s="16">
        <v>44550.2</v>
      </c>
      <c r="D75" s="16">
        <v>59000</v>
      </c>
      <c r="E75" s="16">
        <v>56540.5</v>
      </c>
      <c r="F75" s="17">
        <f t="shared" si="2"/>
        <v>126.91413282095255</v>
      </c>
      <c r="G75" s="22" t="s">
        <v>186</v>
      </c>
    </row>
    <row r="76" spans="1:7" ht="39.6" x14ac:dyDescent="0.25">
      <c r="A76" s="27" t="s">
        <v>137</v>
      </c>
      <c r="B76" s="28" t="s">
        <v>138</v>
      </c>
      <c r="C76" s="29">
        <v>537910</v>
      </c>
      <c r="D76" s="29">
        <v>407910</v>
      </c>
      <c r="E76" s="29">
        <v>394956.1</v>
      </c>
      <c r="F76" s="30">
        <f t="shared" si="2"/>
        <v>73.424197356435087</v>
      </c>
      <c r="G76" s="32"/>
    </row>
    <row r="77" spans="1:7" ht="50.4" customHeight="1" x14ac:dyDescent="0.25">
      <c r="A77" s="4" t="s">
        <v>139</v>
      </c>
      <c r="B77" s="5" t="s">
        <v>140</v>
      </c>
      <c r="C77" s="16">
        <v>537910</v>
      </c>
      <c r="D77" s="16">
        <v>407910</v>
      </c>
      <c r="E77" s="16">
        <v>394956.1</v>
      </c>
      <c r="F77" s="17">
        <f t="shared" si="2"/>
        <v>73.424197356435087</v>
      </c>
      <c r="G77" s="22" t="s">
        <v>177</v>
      </c>
    </row>
    <row r="78" spans="1:7" ht="66" x14ac:dyDescent="0.25">
      <c r="A78" s="27" t="s">
        <v>141</v>
      </c>
      <c r="B78" s="28" t="s">
        <v>142</v>
      </c>
      <c r="C78" s="29">
        <v>3995988.7</v>
      </c>
      <c r="D78" s="29">
        <v>4047277.3</v>
      </c>
      <c r="E78" s="29">
        <v>3896147.3</v>
      </c>
      <c r="F78" s="30">
        <f t="shared" si="2"/>
        <v>97.501459401023823</v>
      </c>
      <c r="G78" s="32"/>
    </row>
    <row r="79" spans="1:7" ht="39.6" x14ac:dyDescent="0.25">
      <c r="A79" s="4" t="s">
        <v>143</v>
      </c>
      <c r="B79" s="5" t="s">
        <v>144</v>
      </c>
      <c r="C79" s="16">
        <v>237975.6</v>
      </c>
      <c r="D79" s="16">
        <v>237975.6</v>
      </c>
      <c r="E79" s="16">
        <v>237975.6</v>
      </c>
      <c r="F79" s="17">
        <f t="shared" si="2"/>
        <v>100</v>
      </c>
      <c r="G79" s="22" t="s">
        <v>157</v>
      </c>
    </row>
    <row r="80" spans="1:7" ht="31.2" x14ac:dyDescent="0.25">
      <c r="A80" s="8" t="s">
        <v>145</v>
      </c>
      <c r="B80" s="7" t="s">
        <v>146</v>
      </c>
      <c r="C80" s="19">
        <v>974778.8</v>
      </c>
      <c r="D80" s="19">
        <v>887185.1</v>
      </c>
      <c r="E80" s="19">
        <v>823294.6</v>
      </c>
      <c r="F80" s="20">
        <f t="shared" si="2"/>
        <v>84.459633303473566</v>
      </c>
      <c r="G80" s="22" t="s">
        <v>178</v>
      </c>
    </row>
    <row r="81" spans="1:7" ht="26.4" x14ac:dyDescent="0.25">
      <c r="A81" s="8" t="s">
        <v>147</v>
      </c>
      <c r="B81" s="7" t="s">
        <v>148</v>
      </c>
      <c r="C81" s="19">
        <v>2783234.3</v>
      </c>
      <c r="D81" s="19">
        <v>2922116.5</v>
      </c>
      <c r="E81" s="19">
        <v>2834877.1</v>
      </c>
      <c r="F81" s="20">
        <f t="shared" si="2"/>
        <v>101.85549596022153</v>
      </c>
      <c r="G81" s="22" t="s">
        <v>156</v>
      </c>
    </row>
  </sheetData>
  <autoFilter ref="A6:G81"/>
  <mergeCells count="8">
    <mergeCell ref="G4:G5"/>
    <mergeCell ref="A2:G2"/>
    <mergeCell ref="D4:D5"/>
    <mergeCell ref="E4:E5"/>
    <mergeCell ref="B4:B5"/>
    <mergeCell ref="A4:A5"/>
    <mergeCell ref="F4:F5"/>
    <mergeCell ref="C4:C5"/>
  </mergeCells>
  <pageMargins left="0.74803149606299213" right="0.74803149606299213" top="0.78740157480314965" bottom="0.59055118110236227" header="0.51181102362204722" footer="0.51181102362204722"/>
  <pageSetup paperSize="9" scale="70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2016 год</vt:lpstr>
      <vt:lpstr>'2016 год'!APPT</vt:lpstr>
      <vt:lpstr>'2016 год'!SIGN</vt:lpstr>
      <vt:lpstr>'2016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2017-03-23T14:39:01Z</cp:lastPrinted>
  <dcterms:created xsi:type="dcterms:W3CDTF">2002-03-11T10:22:12Z</dcterms:created>
  <dcterms:modified xsi:type="dcterms:W3CDTF">2017-03-23T14:41:13Z</dcterms:modified>
</cp:coreProperties>
</file>