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2016" sheetId="1" r:id="rId1"/>
  </sheets>
  <definedNames>
    <definedName name="_xlnm._FilterDatabase" localSheetId="0" hidden="1">'2016'!$A$7:$E$122</definedName>
    <definedName name="LAST_CELL" localSheetId="0">'2016'!$J$127</definedName>
    <definedName name="_xlnm.Print_Titles" localSheetId="0">'2016'!$6:$7</definedName>
  </definedNames>
  <calcPr calcId="145621"/>
</workbook>
</file>

<file path=xl/calcChain.xml><?xml version="1.0" encoding="utf-8"?>
<calcChain xmlns="http://schemas.openxmlformats.org/spreadsheetml/2006/main">
  <c r="D123" i="1" l="1"/>
  <c r="C123" i="1"/>
  <c r="D124" i="1"/>
  <c r="C124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123" i="1" l="1"/>
  <c r="D125" i="1"/>
  <c r="C125" i="1"/>
  <c r="E124" i="1"/>
  <c r="E125" i="1" l="1"/>
</calcChain>
</file>

<file path=xl/sharedStrings.xml><?xml version="1.0" encoding="utf-8"?>
<sst xmlns="http://schemas.openxmlformats.org/spreadsheetml/2006/main" count="247" uniqueCount="247">
  <si>
    <t>тыс. руб.</t>
  </si>
  <si>
    <t>КЦСР</t>
  </si>
  <si>
    <t>5000000000</t>
  </si>
  <si>
    <t>Государственная программа Ленинградской области "Содействие занятости населения Ленинградской области"</t>
  </si>
  <si>
    <t>5010000000</t>
  </si>
  <si>
    <t>Подпрограмма "Активная политика содействия занятости населения на рынке труда Ленинградской области"</t>
  </si>
  <si>
    <t>5020000000</t>
  </si>
  <si>
    <t>Подпрограмма "Улучшение условий и охраны труда в Ленинградской области"</t>
  </si>
  <si>
    <t>5100000000</t>
  </si>
  <si>
    <t>Государственная программа Ленинградской области "Развитие здравоохранения в Ленинградской области"</t>
  </si>
  <si>
    <t>5110000000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</si>
  <si>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</si>
  <si>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5120000000</t>
  </si>
  <si>
    <t>Подпрограмма "Совершенствование оказания специализированной, включая высокотехнологичную, медицинской помощи"</t>
  </si>
  <si>
    <t>5130000000</t>
  </si>
  <si>
    <t>Подпрограмма "Охрана здоровья матери и ребенка"</t>
  </si>
  <si>
    <t>5140000000</t>
  </si>
  <si>
    <t>Подпрограмма "Развитие медицинской реабилитации и санаторно-курортного лечения, в том числе детей"</t>
  </si>
  <si>
    <t>5150000000</t>
  </si>
  <si>
    <t>Подпрограмма "Оказание паллиативной помощи, в том числе детям"</t>
  </si>
  <si>
    <t>5160000000</t>
  </si>
  <si>
    <t>Подпрограмма "Кадровое обеспечение системы здравоохранения"</t>
  </si>
  <si>
    <t>5170000000</t>
  </si>
  <si>
    <t>Подпрограмма "Организация обязательного медицинского страхования граждан Российской Федерации"</t>
  </si>
  <si>
    <t>5180000000</t>
  </si>
  <si>
    <t>Подпрограмма "Совершенствование системы территориального планирования в сфере здравоохранения"</t>
  </si>
  <si>
    <t>5190000000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</si>
  <si>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</si>
  <si>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5200000000</t>
  </si>
  <si>
    <t>Государственная программа Ленинградской области "Современное образование Ленинградской области"</t>
  </si>
  <si>
    <t>5210000000</t>
  </si>
  <si>
    <t>Подпрограмма "Развитие дошкольного образования детей Ленинградской области"</t>
  </si>
  <si>
    <t>5220000000</t>
  </si>
  <si>
    <t>Подпрограмма "Развитие начального общего, основного общего и среднего общего образования детей Ленинградской области"</t>
  </si>
  <si>
    <t>5230000000</t>
  </si>
  <si>
    <t>Подпрограмма "Развитие дополнительного образования детей Ленинградской области"</t>
  </si>
  <si>
    <t>5240000000</t>
  </si>
  <si>
    <t>Подпрограмма "Реализация государственных гарантий для детей-сирот и детей, оставшихся без попечения родителей"</t>
  </si>
  <si>
    <t>5250000000</t>
  </si>
  <si>
    <t>Подпрограмма "Развитие кадрового потенциала социальной сферы"</t>
  </si>
  <si>
    <t>5260000000</t>
  </si>
  <si>
    <t>Подпрограмма "Развитие профессионального образования"</t>
  </si>
  <si>
    <t>5270000000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</si>
  <si>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</si>
  <si>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5280000000</t>
  </si>
  <si>
    <t>Подпрограмма "Развитие системы оценки качества образования и информационной прозрачности системы образования"</t>
  </si>
  <si>
    <t>5300000000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</si>
  <si>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</si>
  <si>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5310000000</t>
  </si>
  <si>
    <t>Подпрограмма "Развитие мер социальной поддержки отдельных категорий граждан"</t>
  </si>
  <si>
    <t>5320000000</t>
  </si>
  <si>
    <t>Подпрограмма "Модернизация и развитие социального обслуживания населения"</t>
  </si>
  <si>
    <t>5330000000</t>
  </si>
  <si>
    <t>Подпрограмма "Совершенствование социальной поддержки семьи и детей"</t>
  </si>
  <si>
    <t>5340000000</t>
  </si>
  <si>
    <t>Подпрограмма "Обеспечение реализации Государственной программы"</t>
  </si>
  <si>
    <t>5350000000</t>
  </si>
  <si>
    <t>Подпрограмма "Старшее поколение Ленинградской области"</t>
  </si>
  <si>
    <t>5360000000</t>
  </si>
  <si>
    <t>Подпрограмма "Формирование доступной среды жизнедеятельности для инвалидов в Ленинградской области"</t>
  </si>
  <si>
    <t>5400000000</t>
  </si>
  <si>
    <t>Государственная программа Ленинградской области "Развитие физической культуры и спорта в Ленинградской области"</t>
  </si>
  <si>
    <t>5410000000</t>
  </si>
  <si>
    <t>Подпрограмма "Развитие физической культуры и массового спорта в Ленинградской области"</t>
  </si>
  <si>
    <t>5420000000</t>
  </si>
  <si>
    <t>Подпрограмма "Развитие спорта высших достижений и системы подготовки спортивного резерва"</t>
  </si>
  <si>
    <t>5430000000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</si>
  <si>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</si>
  <si>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5440000000</t>
  </si>
  <si>
    <t>Подпрограмма "Развитие объектов физической культуры и спорта в Ленинградской области"</t>
  </si>
  <si>
    <t>5500000000</t>
  </si>
  <si>
    <t>Государственная программа Ленинградской области "Развитие культуры в Ленинградской области"</t>
  </si>
  <si>
    <t>5510000000</t>
  </si>
  <si>
    <t>Подпрограмма "Развитие профессионального искусства в Ленинградской области"</t>
  </si>
  <si>
    <t>5520000000</t>
  </si>
  <si>
    <t>Подпрограмма "Сохранение и охрана культурного и исторического наследия Ленинградской области"</t>
  </si>
  <si>
    <t>5530000000</t>
  </si>
  <si>
    <t>Подпрограмма "Обеспечение доступа жителей Ленинградской области к культурным ценностям"</t>
  </si>
  <si>
    <t>5540000000</t>
  </si>
  <si>
    <t>Подпрограмма "Сохранение и развитие народной культуры и самодеятельного творчества"</t>
  </si>
  <si>
    <t>5550000000</t>
  </si>
  <si>
    <t>Подпрограмма "Обеспечение условий реализации государственной программы"</t>
  </si>
  <si>
    <t>5560000000</t>
  </si>
  <si>
    <t>Подпрограмма "Развитие внутреннего и въездного туризма в Ленинградской области"</t>
  </si>
  <si>
    <t>5600000000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</si>
  <si>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</si>
  <si>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5610000000</t>
  </si>
  <si>
    <t>Подпрограмма "Жилье для молодежи"</t>
  </si>
  <si>
    <t>5620000000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</si>
  <si>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</si>
  <si>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5630000000</t>
  </si>
  <si>
    <t>Подпрограмма "Переселение граждан из аварийного жилищного фонда на территории Ленинградской области"</t>
  </si>
  <si>
    <t>5640000000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</si>
  <si>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</si>
  <si>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5650000000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</si>
  <si>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</si>
  <si>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5660000000</t>
  </si>
  <si>
    <t>Подпрограмма "Оказание поддержки гражданам, пострадавшим в результате пожара муниципального жилищного фонда"</t>
  </si>
  <si>
    <t>5670000000</t>
  </si>
  <si>
    <t>Подпрограмма "Развитие инженерной, транспортной и социальной инфраструктуры в районах массовой жилой застройки"</t>
  </si>
  <si>
    <t>5680000000</t>
  </si>
  <si>
    <t>Подпрограмма "Обеспечение мероприятий по капитальному ремонту многоквартирных домов"</t>
  </si>
  <si>
    <t>56Б0000000</t>
  </si>
  <si>
    <t>Подпрограмма "Содействие развитию жилищного строительства экономического класса"</t>
  </si>
  <si>
    <t>5700000000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</si>
  <si>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</si>
  <si>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5710000000</t>
  </si>
  <si>
    <t>Подпрограмма "Энергетика Ленинградской области"</t>
  </si>
  <si>
    <t>5720000000</t>
  </si>
  <si>
    <t>Подпрограмма "Энергосбережение и повышение энергетической эффективности на территории Ленинградской области"</t>
  </si>
  <si>
    <t>5730000000</t>
  </si>
  <si>
    <t>Подпрограмма "Газификация Ленинградской области"</t>
  </si>
  <si>
    <t>5740000000</t>
  </si>
  <si>
    <t>Подпрограмма "Водоснабжение и водоотведение Ленинградской области"</t>
  </si>
  <si>
    <t>5750000000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</si>
  <si>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</si>
  <si>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5760000000</t>
  </si>
  <si>
    <t>Подпрограмма "Совершенствование транспортного обслуживания населения Ленинградской области"</t>
  </si>
  <si>
    <t>5770000000</t>
  </si>
  <si>
    <t>Подпрограмма "Расширение использования природного газа в качестве моторного топлива"</t>
  </si>
  <si>
    <t>5800000000</t>
  </si>
  <si>
    <t>Государственная программа Ленинградской области "Безопасность Ленинградской области"</t>
  </si>
  <si>
    <t>5810000000</t>
  </si>
  <si>
    <t>Подпрограмма "Обеспечение правопорядка и профилактика правонарушений"</t>
  </si>
  <si>
    <t>5820000000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</si>
  <si>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</si>
  <si>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5900000000</t>
  </si>
  <si>
    <t>Государственная программа Ленинградской области "Охрана окружающей среды Ленинградской области"</t>
  </si>
  <si>
    <t>5910000000</t>
  </si>
  <si>
    <t>Подпрограмма "Мониторинг, регулирование качества окружающей среды и формирование экологической культуры"</t>
  </si>
  <si>
    <t>5920000000</t>
  </si>
  <si>
    <t>Подпрограмма "Развитие водохозяйственного комплекса"</t>
  </si>
  <si>
    <t>5930000000</t>
  </si>
  <si>
    <t>Подпрограмма "Государственная экологическая экспертиза"</t>
  </si>
  <si>
    <t>5940000000</t>
  </si>
  <si>
    <t>Подпрограмма "Особо охраняемые природные территории"</t>
  </si>
  <si>
    <t>5950000000</t>
  </si>
  <si>
    <t>Подпрограмма "Минерально-сырьевая база"</t>
  </si>
  <si>
    <t>5960000000</t>
  </si>
  <si>
    <t>Подпрограмма "Развитие лесного хозяйства"</t>
  </si>
  <si>
    <t>5970000000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</si>
  <si>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</si>
  <si>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5980000000</t>
  </si>
  <si>
    <t>Подпрограмма "Экологический надзор"</t>
  </si>
  <si>
    <t>5990000000</t>
  </si>
  <si>
    <t>Подпрограмма "Животный мир"</t>
  </si>
  <si>
    <t>59Б0000000</t>
  </si>
  <si>
    <t>Подпрограмма "Обращение с отходами"</t>
  </si>
  <si>
    <t>6000000000</t>
  </si>
  <si>
    <t>Государственная программа Ленинградской области "Информационное общество в Ленинградской области"</t>
  </si>
  <si>
    <t>6060000000</t>
  </si>
  <si>
    <t>Подпрограмма "Развитие инфраструктуры электронного правительства Ленинградской области"</t>
  </si>
  <si>
    <t>6070000000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</si>
  <si>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</si>
  <si>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6080000000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</si>
  <si>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</si>
  <si>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6100000000</t>
  </si>
  <si>
    <t>Государственная программа Ленинградской области "Стимулирование экономической активности Ленинградской области"</t>
  </si>
  <si>
    <t>6110000000</t>
  </si>
  <si>
    <t>Подпрограмма "Обеспечение благоприятного инвестиционного климата в Ленинградской области"</t>
  </si>
  <si>
    <t>6120000000</t>
  </si>
  <si>
    <t>Подпрограмма "Развитие промышленности и инноваций в Ленинградской области"</t>
  </si>
  <si>
    <t>6130000000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</si>
  <si>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</si>
  <si>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6150000000</t>
  </si>
  <si>
    <t>Подпрограмма "Развитие малого, среднего предпринимательства и потребительского рынка Ленинградской области"</t>
  </si>
  <si>
    <t>6160000000</t>
  </si>
  <si>
    <t>Подпрограмма "Развитие международных и межрегиональных связей Ленинградской области"</t>
  </si>
  <si>
    <t>6180000000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</si>
  <si>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</si>
  <si>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6200000000</t>
  </si>
  <si>
    <t>Государственная программа Ленинградской области "Развитие автомобильных дорог Ленинградской области"</t>
  </si>
  <si>
    <t>6210000000</t>
  </si>
  <si>
    <t>Подпрограмма "Развитие сети автомобильных дорог общего пользования"</t>
  </si>
  <si>
    <t>6220000000</t>
  </si>
  <si>
    <t>Подпрограмма "Поддержание существующей сети автомобильных дорог общего пользования"</t>
  </si>
  <si>
    <t>6230000000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</si>
  <si>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</si>
  <si>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6300000000</t>
  </si>
  <si>
    <t>Государственная программа Ленинградской области "Развитие сельского хозяйства Ленинградской области"</t>
  </si>
  <si>
    <t>6310000000</t>
  </si>
  <si>
    <t>Подпрограмма "Развитие отраслей растениеводства"</t>
  </si>
  <si>
    <t>6320000000</t>
  </si>
  <si>
    <t>Подпрограмма "Развитие отраслей животноводства"</t>
  </si>
  <si>
    <t>6330000000</t>
  </si>
  <si>
    <t>Подпрограмма "Развитие пищевой, перерабатывающей промышленности и рыбохозяйственного комплекса"</t>
  </si>
  <si>
    <t>6340000000</t>
  </si>
  <si>
    <t>Подпрограмма "Поддержка малых форм хозяйствования"</t>
  </si>
  <si>
    <t>6350000000</t>
  </si>
  <si>
    <t>Подпрограмма "Техническая и технологическая модернизация, инновационное развитие"</t>
  </si>
  <si>
    <t>6360000000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</si>
  <si>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</si>
  <si>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6370000000</t>
  </si>
  <si>
    <t>Подпрограмма "Устойчивое развитие сельских территорий Ленинградской области на 2014 - 2017 годы и на период до 2020 года"</t>
  </si>
  <si>
    <t>6380000000</t>
  </si>
  <si>
    <t>Подпрограмма "Развитие мелиорации земель сельскохозяйственного назначения Ленинградской области на 2014-2020 годы"</t>
  </si>
  <si>
    <t>6400000000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</si>
  <si>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</si>
  <si>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</si>
  <si>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</si>
  <si>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6420000000</t>
  </si>
  <si>
    <t>Подпрограмма "Управление государственным долгом Ленинградской области"</t>
  </si>
  <si>
    <t>6500000000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</si>
  <si>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</si>
  <si>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6510000000</t>
  </si>
  <si>
    <t>Подпрограмма "Развитие государственной гражданской службы Ленинградской области"</t>
  </si>
  <si>
    <t>6530000000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</si>
  <si>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</si>
  <si>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6600000000</t>
  </si>
  <si>
    <t>Государственная программа Ленинградской области "Устойчивое общественное развитие в Ленинградской области"</t>
  </si>
  <si>
    <t>6610000000</t>
  </si>
  <si>
    <t>Подпрограмма "Гармонизация межнациональных и межконфессиональных отношений в Ленинградской области"</t>
  </si>
  <si>
    <t>6620000000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</si>
  <si>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</si>
  <si>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6630000000</t>
  </si>
  <si>
    <t>Подпрограмма "Создание условий для эффективного выполнения органами местного самоуправления своих полномочий"</t>
  </si>
  <si>
    <t>6640000000</t>
  </si>
  <si>
    <t>Подпрограмма "Развитие системы защиты прав потребителей в Ленинградской области"</t>
  </si>
  <si>
    <t>6650000000</t>
  </si>
  <si>
    <t>Подпрограмма "Общество и власть"</t>
  </si>
  <si>
    <t>6660000000</t>
  </si>
  <si>
    <t>Подпрограмма "Молодежь Ленинградской области"</t>
  </si>
  <si>
    <t>6670000000</t>
  </si>
  <si>
    <t>Подпрограмма "Патриотическое воспитание "Область славы!"</t>
  </si>
  <si>
    <t>6680000000</t>
  </si>
  <si>
    <t>Подпрограмма "Профилактика асоциального поведения в молодежной среде"</t>
  </si>
  <si>
    <t>6690000000</t>
  </si>
  <si>
    <t>Подпрограмма "Государственная поддержка социально ориентированных некоммерческих организаций"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</si>
  <si>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</si>
  <si>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</si>
  <si>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</si>
  <si>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</si>
  <si>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2016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</si>
  <si>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Наименование программы (подпрограммы)</t>
  </si>
  <si>
    <t>Утвержденные бюджетные назначения    2016 года</t>
  </si>
  <si>
    <t>Процент исполнения</t>
  </si>
  <si>
    <t>1</t>
  </si>
  <si>
    <t>2</t>
  </si>
  <si>
    <t>3</t>
  </si>
  <si>
    <t>4</t>
  </si>
  <si>
    <t>5</t>
  </si>
  <si>
    <t>по состоянию на 01 января 2017 года</t>
  </si>
  <si>
    <t>Исполнено на 01.01.2017г</t>
  </si>
  <si>
    <t>ИТОГО по государственным програмам (подпрограммам) на 01.01.17г</t>
  </si>
  <si>
    <t>ИТОГО по непрограммным расходам на 01.01.17г</t>
  </si>
  <si>
    <t>ИТОГО РАСХОДОВ на 01.01.17г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</si>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</sst>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1" x14ac:knownFonts="1">
    <font>
      <sz val="10"/>
      <name val="Arial"/>
    </font>
    <font>
      <sz val="8"/>
      <name val="Arial Cyr"/>
    </font>
    <font>
      <b/>
      <sz val="8.5"/>
      <name val="MS Sans Serif"/>
      <family val="2"/>
      <charset val="204"/>
    </font>
    <font>
      <b/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b/>
      <sz val="8.5"/>
      <name val="Arial"/>
      <family val="2"/>
      <charset val="204"/>
    </font>
    <font>
      <b/>
      <sz val="8.5"/>
      <name val="Arial Cy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6" fillId="0" borderId="0" xfId="0" applyFont="1"/>
    <xf numFmtId="0" fontId="8" fillId="0" borderId="1" xfId="0" applyFont="1" applyBorder="1" applyAlignment="1">
      <alignment vertical="top" wrapText="1"/>
    </xf>
    <xf numFmtId="49" fontId="9" fillId="0" borderId="1" xfId="0" applyNumberFormat="1" applyFont="1" applyBorder="1" applyAlignment="1" applyProtection="1">
      <alignment horizontal="left" vertical="top" wrapText="1" shrinkToFit="1"/>
    </xf>
    <xf numFmtId="164" fontId="8" fillId="0" borderId="1" xfId="0" applyNumberFormat="1" applyFont="1" applyBorder="1" applyAlignment="1">
      <alignment horizontal="center" vertical="top" wrapText="1"/>
    </xf>
    <xf numFmtId="0" fontId="8" fillId="0" borderId="0" xfId="0" applyFont="1"/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5" fontId="1" fillId="0" borderId="1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left"/>
    </xf>
    <xf numFmtId="0" fontId="3" fillId="0" borderId="0" xfId="0" applyFont="1" applyAlignment="1">
      <alignment horizontal="center" vertical="top" wrapText="1" shrinkToFi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8"/>
  <sheetViews>
    <sheetView showGridLines="0" tabSelected="1" topLeftCell="A3" zoomScaleNormal="100" workbookViewId="0">
      <selection activeCell="G127" sqref="G127"/>
    </sheetView>
  </sheetViews>
  <sheetFormatPr defaultRowHeight="12.75" customHeight="1" outlineLevelRow="1" x14ac:dyDescent="0.25"/>
  <cols>
    <col min="1" max="1" width="12.88671875" customWidth="1"/>
    <col min="2" max="2" width="37.44140625" customWidth="1"/>
    <col min="3" max="3" width="15.44140625" customWidth="1"/>
    <col min="4" max="4" width="14" customWidth="1"/>
    <col min="5" max="5" width="11" customWidth="1"/>
    <col min="6" max="6" width="9.109375" customWidth="1"/>
    <col min="7" max="7" width="13.109375" customWidth="1"/>
    <col min="8" max="10" width="9.109375" customWidth="1"/>
  </cols>
  <sheetData>
    <row r="1" spans="1:5" ht="12.75" customHeight="1" x14ac:dyDescent="0.3">
      <c r="D1" s="19" t="s">
        <v>246</v>
      </c>
      <c r="E1" s="19"/>
    </row>
    <row r="2" spans="1:5" ht="6.6" customHeight="1" x14ac:dyDescent="0.25"/>
    <row r="3" spans="1:5" ht="29.4" customHeight="1" x14ac:dyDescent="0.25">
      <c r="A3" s="18" t="s">
        <v>232</v>
      </c>
      <c r="B3" s="18"/>
      <c r="C3" s="18"/>
      <c r="D3" s="18"/>
      <c r="E3" s="18"/>
    </row>
    <row r="4" spans="1:5" ht="12" customHeight="1" x14ac:dyDescent="0.25">
      <c r="A4" s="18" t="s">
        <v>241</v>
      </c>
      <c r="B4" s="18"/>
      <c r="C4" s="18"/>
      <c r="D4" s="18"/>
      <c r="E4" s="18"/>
    </row>
    <row r="5" spans="1:5" ht="17.25" customHeight="1" x14ac:dyDescent="0.25">
      <c r="E5" s="2" t="s">
        <v>0</v>
      </c>
    </row>
    <row r="6" spans="1:5" ht="43.8" customHeight="1" x14ac:dyDescent="0.25">
      <c r="A6" s="1" t="s">
        <v>1</v>
      </c>
      <c r="B6" s="1" t="s">
        <v>233</v>
      </c>
      <c r="C6" s="1" t="s">
        <v>234</v>
      </c>
      <c r="D6" s="3" t="s">
        <v>242</v>
      </c>
      <c r="E6" s="1" t="s">
        <v>235</v>
      </c>
    </row>
    <row r="7" spans="1:5" s="5" customFormat="1" ht="13.2" x14ac:dyDescent="0.25">
      <c r="A7" s="4" t="s">
        <v>236</v>
      </c>
      <c r="B7" s="4" t="s">
        <v>237</v>
      </c>
      <c r="C7" s="4" t="s">
        <v>238</v>
      </c>
      <c r="D7" s="4" t="s">
        <v>239</v>
      </c>
      <c r="E7" s="4" t="s">
        <v>240</v>
      </c>
    </row>
    <row r="8" spans="1:5" s="5" customFormat="1" ht="30.6" x14ac:dyDescent="0.25">
      <c r="A8" s="10" t="s">
        <v>2</v>
      </c>
      <c r="B8" s="11" t="s">
        <v>3</v>
      </c>
      <c r="C8" s="15">
        <v>551193.69999999995</v>
      </c>
      <c r="D8" s="15">
        <v>535555.1</v>
      </c>
      <c r="E8" s="15">
        <f>D8/C8*100</f>
        <v>97.16277598963849</v>
      </c>
    </row>
    <row r="9" spans="1:5" s="5" customFormat="1" ht="30.6" outlineLevel="1" x14ac:dyDescent="0.25">
      <c r="A9" s="12" t="s">
        <v>4</v>
      </c>
      <c r="B9" s="13" t="s">
        <v>5</v>
      </c>
      <c r="C9" s="16">
        <v>548118.19999999995</v>
      </c>
      <c r="D9" s="16">
        <v>532479.6</v>
      </c>
      <c r="E9" s="16">
        <f t="shared" ref="E9:E72" si="0">D9/C9*100</f>
        <v>97.146856280269475</v>
      </c>
    </row>
    <row r="10" spans="1:5" s="5" customFormat="1" ht="20.399999999999999" outlineLevel="1" x14ac:dyDescent="0.25">
      <c r="A10" s="12" t="s">
        <v>6</v>
      </c>
      <c r="B10" s="13" t="s">
        <v>7</v>
      </c>
      <c r="C10" s="16">
        <v>3075.5</v>
      </c>
      <c r="D10" s="16">
        <v>3075.5</v>
      </c>
      <c r="E10" s="16">
        <f t="shared" si="0"/>
        <v>100</v>
      </c>
    </row>
    <row r="11" spans="1:5" s="5" customFormat="1" ht="30.6" x14ac:dyDescent="0.25">
      <c r="A11" s="10" t="s">
        <v>8</v>
      </c>
      <c r="B11" s="11" t="s">
        <v>9</v>
      </c>
      <c r="C11" s="15">
        <v>18201898.5</v>
      </c>
      <c r="D11" s="15">
        <v>16969089.100000001</v>
      </c>
      <c r="E11" s="15">
        <f t="shared" si="0"/>
        <v>93.22702848826458</v>
      </c>
    </row>
    <row r="12" spans="1:5" s="5" customFormat="1" ht="30.6" outlineLevel="1" x14ac:dyDescent="0.25">
      <c r="A12" s="12" t="s">
        <v>10</v>
      </c>
      <c r="B12" s="13" t="s">
        <v>11</v>
      </c>
      <c r="C12" s="16">
        <v>2493692.4</v>
      </c>
      <c r="D12" s="16">
        <v>2485569.1</v>
      </c>
      <c r="E12" s="16">
        <f t="shared" si="0"/>
        <v>99.674246109905141</v>
      </c>
    </row>
    <row r="13" spans="1:5" s="5" customFormat="1" ht="30.6" outlineLevel="1" x14ac:dyDescent="0.25">
      <c r="A13" s="12" t="s">
        <v>12</v>
      </c>
      <c r="B13" s="13" t="s">
        <v>13</v>
      </c>
      <c r="C13" s="16">
        <v>5090123.7</v>
      </c>
      <c r="D13" s="16">
        <v>5076512.8</v>
      </c>
      <c r="E13" s="16">
        <f t="shared" si="0"/>
        <v>99.732601783331901</v>
      </c>
    </row>
    <row r="14" spans="1:5" s="5" customFormat="1" ht="13.2" outlineLevel="1" x14ac:dyDescent="0.25">
      <c r="A14" s="12" t="s">
        <v>14</v>
      </c>
      <c r="B14" s="13" t="s">
        <v>15</v>
      </c>
      <c r="C14" s="16">
        <v>60676.1</v>
      </c>
      <c r="D14" s="16">
        <v>60539.5</v>
      </c>
      <c r="E14" s="16">
        <f t="shared" si="0"/>
        <v>99.774870171286551</v>
      </c>
    </row>
    <row r="15" spans="1:5" s="5" customFormat="1" ht="20.399999999999999" outlineLevel="1" x14ac:dyDescent="0.25">
      <c r="A15" s="12" t="s">
        <v>16</v>
      </c>
      <c r="B15" s="13" t="s">
        <v>17</v>
      </c>
      <c r="C15" s="16">
        <v>581305.69999999995</v>
      </c>
      <c r="D15" s="16">
        <v>581192.1</v>
      </c>
      <c r="E15" s="16">
        <f t="shared" si="0"/>
        <v>99.980457786668879</v>
      </c>
    </row>
    <row r="16" spans="1:5" s="5" customFormat="1" ht="20.399999999999999" outlineLevel="1" x14ac:dyDescent="0.25">
      <c r="A16" s="12" t="s">
        <v>18</v>
      </c>
      <c r="B16" s="13" t="s">
        <v>19</v>
      </c>
      <c r="C16" s="16">
        <v>227324.9</v>
      </c>
      <c r="D16" s="16">
        <v>227324.9</v>
      </c>
      <c r="E16" s="16">
        <f t="shared" si="0"/>
        <v>100</v>
      </c>
    </row>
    <row r="17" spans="1:5" s="5" customFormat="1" ht="20.399999999999999" outlineLevel="1" x14ac:dyDescent="0.25">
      <c r="A17" s="12" t="s">
        <v>20</v>
      </c>
      <c r="B17" s="13" t="s">
        <v>21</v>
      </c>
      <c r="C17" s="16">
        <v>353810</v>
      </c>
      <c r="D17" s="16">
        <v>348784.6</v>
      </c>
      <c r="E17" s="16">
        <f t="shared" si="0"/>
        <v>98.579633136429152</v>
      </c>
    </row>
    <row r="18" spans="1:5" s="5" customFormat="1" ht="30.6" outlineLevel="1" x14ac:dyDescent="0.25">
      <c r="A18" s="12" t="s">
        <v>22</v>
      </c>
      <c r="B18" s="13" t="s">
        <v>23</v>
      </c>
      <c r="C18" s="16">
        <v>7759716</v>
      </c>
      <c r="D18" s="16">
        <v>7759716</v>
      </c>
      <c r="E18" s="16">
        <f t="shared" si="0"/>
        <v>100</v>
      </c>
    </row>
    <row r="19" spans="1:5" s="5" customFormat="1" ht="30.6" outlineLevel="1" x14ac:dyDescent="0.25">
      <c r="A19" s="12" t="s">
        <v>24</v>
      </c>
      <c r="B19" s="13" t="s">
        <v>25</v>
      </c>
      <c r="C19" s="16">
        <v>562675.80000000005</v>
      </c>
      <c r="D19" s="16">
        <v>407787.5</v>
      </c>
      <c r="E19" s="16">
        <f t="shared" si="0"/>
        <v>72.472905356868011</v>
      </c>
    </row>
    <row r="20" spans="1:5" s="5" customFormat="1" ht="40.799999999999997" outlineLevel="1" x14ac:dyDescent="0.25">
      <c r="A20" s="12" t="s">
        <v>26</v>
      </c>
      <c r="B20" s="13" t="s">
        <v>27</v>
      </c>
      <c r="C20" s="16">
        <v>1072574</v>
      </c>
      <c r="D20" s="16">
        <v>21662.6</v>
      </c>
      <c r="E20" s="16">
        <f t="shared" si="0"/>
        <v>2.019683490369895</v>
      </c>
    </row>
    <row r="21" spans="1:5" s="5" customFormat="1" ht="30.6" x14ac:dyDescent="0.25">
      <c r="A21" s="10" t="s">
        <v>28</v>
      </c>
      <c r="B21" s="11" t="s">
        <v>29</v>
      </c>
      <c r="C21" s="15">
        <v>26309848.899999999</v>
      </c>
      <c r="D21" s="15">
        <v>26064104.600000001</v>
      </c>
      <c r="E21" s="15">
        <f t="shared" si="0"/>
        <v>99.065960808311601</v>
      </c>
    </row>
    <row r="22" spans="1:5" s="5" customFormat="1" ht="20.399999999999999" outlineLevel="1" x14ac:dyDescent="0.25">
      <c r="A22" s="12" t="s">
        <v>30</v>
      </c>
      <c r="B22" s="13" t="s">
        <v>31</v>
      </c>
      <c r="C22" s="16">
        <v>8221360.7999999998</v>
      </c>
      <c r="D22" s="16">
        <v>8105225.0999999996</v>
      </c>
      <c r="E22" s="16">
        <f t="shared" si="0"/>
        <v>98.587390788152732</v>
      </c>
    </row>
    <row r="23" spans="1:5" s="5" customFormat="1" ht="30.6" outlineLevel="1" x14ac:dyDescent="0.25">
      <c r="A23" s="12" t="s">
        <v>32</v>
      </c>
      <c r="B23" s="13" t="s">
        <v>33</v>
      </c>
      <c r="C23" s="16">
        <v>13895408.199999999</v>
      </c>
      <c r="D23" s="16">
        <v>13821617.5</v>
      </c>
      <c r="E23" s="16">
        <f t="shared" si="0"/>
        <v>99.468956226849102</v>
      </c>
    </row>
    <row r="24" spans="1:5" s="5" customFormat="1" ht="20.399999999999999" outlineLevel="1" x14ac:dyDescent="0.25">
      <c r="A24" s="12" t="s">
        <v>34</v>
      </c>
      <c r="B24" s="13" t="s">
        <v>35</v>
      </c>
      <c r="C24" s="16">
        <v>381009.8</v>
      </c>
      <c r="D24" s="16">
        <v>380768.6</v>
      </c>
      <c r="E24" s="16">
        <f t="shared" si="0"/>
        <v>99.936694541715198</v>
      </c>
    </row>
    <row r="25" spans="1:5" s="5" customFormat="1" ht="30.6" outlineLevel="1" x14ac:dyDescent="0.25">
      <c r="A25" s="12" t="s">
        <v>36</v>
      </c>
      <c r="B25" s="13" t="s">
        <v>37</v>
      </c>
      <c r="C25" s="16">
        <v>524023.6</v>
      </c>
      <c r="D25" s="16">
        <v>506624.2</v>
      </c>
      <c r="E25" s="16">
        <f t="shared" si="0"/>
        <v>96.679653359123535</v>
      </c>
    </row>
    <row r="26" spans="1:5" s="5" customFormat="1" ht="20.399999999999999" outlineLevel="1" x14ac:dyDescent="0.25">
      <c r="A26" s="12" t="s">
        <v>38</v>
      </c>
      <c r="B26" s="13" t="s">
        <v>39</v>
      </c>
      <c r="C26" s="16">
        <v>184023.7</v>
      </c>
      <c r="D26" s="16">
        <v>183916.2</v>
      </c>
      <c r="E26" s="16">
        <f t="shared" si="0"/>
        <v>99.941583611241384</v>
      </c>
    </row>
    <row r="27" spans="1:5" s="5" customFormat="1" ht="20.399999999999999" outlineLevel="1" x14ac:dyDescent="0.25">
      <c r="A27" s="12" t="s">
        <v>40</v>
      </c>
      <c r="B27" s="13" t="s">
        <v>41</v>
      </c>
      <c r="C27" s="16">
        <v>2687983.7</v>
      </c>
      <c r="D27" s="16">
        <v>2651431</v>
      </c>
      <c r="E27" s="16">
        <f t="shared" si="0"/>
        <v>98.640144283613012</v>
      </c>
    </row>
    <row r="28" spans="1:5" s="5" customFormat="1" ht="40.799999999999997" outlineLevel="1" x14ac:dyDescent="0.25">
      <c r="A28" s="12" t="s">
        <v>42</v>
      </c>
      <c r="B28" s="13" t="s">
        <v>43</v>
      </c>
      <c r="C28" s="16">
        <v>368263.8</v>
      </c>
      <c r="D28" s="16">
        <v>366752.1</v>
      </c>
      <c r="E28" s="16">
        <f t="shared" si="0"/>
        <v>99.589506218096915</v>
      </c>
    </row>
    <row r="29" spans="1:5" s="5" customFormat="1" ht="30.6" outlineLevel="1" x14ac:dyDescent="0.25">
      <c r="A29" s="12" t="s">
        <v>44</v>
      </c>
      <c r="B29" s="13" t="s">
        <v>45</v>
      </c>
      <c r="C29" s="16">
        <v>47775.4</v>
      </c>
      <c r="D29" s="16">
        <v>47770</v>
      </c>
      <c r="E29" s="16">
        <f t="shared" si="0"/>
        <v>99.988697111902781</v>
      </c>
    </row>
    <row r="30" spans="1:5" s="5" customFormat="1" ht="30.6" x14ac:dyDescent="0.25">
      <c r="A30" s="10" t="s">
        <v>46</v>
      </c>
      <c r="B30" s="11" t="s">
        <v>47</v>
      </c>
      <c r="C30" s="15">
        <v>14714715.4</v>
      </c>
      <c r="D30" s="15">
        <v>14614713.1</v>
      </c>
      <c r="E30" s="15">
        <f t="shared" si="0"/>
        <v>99.320392564303347</v>
      </c>
    </row>
    <row r="31" spans="1:5" s="5" customFormat="1" ht="20.399999999999999" outlineLevel="1" x14ac:dyDescent="0.25">
      <c r="A31" s="12" t="s">
        <v>48</v>
      </c>
      <c r="B31" s="13" t="s">
        <v>49</v>
      </c>
      <c r="C31" s="16">
        <v>7547006.7999999998</v>
      </c>
      <c r="D31" s="16">
        <v>7509088.4000000004</v>
      </c>
      <c r="E31" s="16">
        <f t="shared" si="0"/>
        <v>99.497570348021952</v>
      </c>
    </row>
    <row r="32" spans="1:5" s="5" customFormat="1" ht="20.399999999999999" outlineLevel="1" x14ac:dyDescent="0.25">
      <c r="A32" s="12" t="s">
        <v>50</v>
      </c>
      <c r="B32" s="13" t="s">
        <v>51</v>
      </c>
      <c r="C32" s="16">
        <v>3299530.8</v>
      </c>
      <c r="D32" s="16">
        <v>3252654.4</v>
      </c>
      <c r="E32" s="16">
        <f t="shared" si="0"/>
        <v>98.579301032740773</v>
      </c>
    </row>
    <row r="33" spans="1:5" s="5" customFormat="1" ht="20.399999999999999" outlineLevel="1" x14ac:dyDescent="0.25">
      <c r="A33" s="12" t="s">
        <v>52</v>
      </c>
      <c r="B33" s="13" t="s">
        <v>53</v>
      </c>
      <c r="C33" s="16">
        <v>3353486.2</v>
      </c>
      <c r="D33" s="16">
        <v>3339229.5</v>
      </c>
      <c r="E33" s="16">
        <f t="shared" si="0"/>
        <v>99.574869280809921</v>
      </c>
    </row>
    <row r="34" spans="1:5" s="5" customFormat="1" ht="20.399999999999999" outlineLevel="1" x14ac:dyDescent="0.25">
      <c r="A34" s="12" t="s">
        <v>54</v>
      </c>
      <c r="B34" s="13" t="s">
        <v>55</v>
      </c>
      <c r="C34" s="16">
        <v>426144.7</v>
      </c>
      <c r="D34" s="16">
        <v>425752.5</v>
      </c>
      <c r="E34" s="16">
        <f t="shared" si="0"/>
        <v>99.907965533772909</v>
      </c>
    </row>
    <row r="35" spans="1:5" s="5" customFormat="1" ht="20.399999999999999" outlineLevel="1" x14ac:dyDescent="0.25">
      <c r="A35" s="12" t="s">
        <v>56</v>
      </c>
      <c r="B35" s="13" t="s">
        <v>57</v>
      </c>
      <c r="C35" s="16">
        <v>6339.3</v>
      </c>
      <c r="D35" s="16">
        <v>6339.2</v>
      </c>
      <c r="E35" s="16">
        <f t="shared" si="0"/>
        <v>99.998422538766107</v>
      </c>
    </row>
    <row r="36" spans="1:5" s="5" customFormat="1" ht="30.6" outlineLevel="1" x14ac:dyDescent="0.25">
      <c r="A36" s="12" t="s">
        <v>58</v>
      </c>
      <c r="B36" s="13" t="s">
        <v>59</v>
      </c>
      <c r="C36" s="16">
        <v>82207.600000000006</v>
      </c>
      <c r="D36" s="16">
        <v>81649.2</v>
      </c>
      <c r="E36" s="16">
        <f t="shared" si="0"/>
        <v>99.320744067458477</v>
      </c>
    </row>
    <row r="37" spans="1:5" s="5" customFormat="1" ht="30.6" x14ac:dyDescent="0.25">
      <c r="A37" s="10" t="s">
        <v>60</v>
      </c>
      <c r="B37" s="11" t="s">
        <v>61</v>
      </c>
      <c r="C37" s="15">
        <v>1413232</v>
      </c>
      <c r="D37" s="15">
        <v>1125084.1000000001</v>
      </c>
      <c r="E37" s="15">
        <f t="shared" si="0"/>
        <v>79.610715013529273</v>
      </c>
    </row>
    <row r="38" spans="1:5" s="5" customFormat="1" ht="20.399999999999999" outlineLevel="1" x14ac:dyDescent="0.25">
      <c r="A38" s="12" t="s">
        <v>62</v>
      </c>
      <c r="B38" s="13" t="s">
        <v>63</v>
      </c>
      <c r="C38" s="16">
        <v>10755.7</v>
      </c>
      <c r="D38" s="16">
        <v>10732.3</v>
      </c>
      <c r="E38" s="16">
        <f t="shared" si="0"/>
        <v>99.782440938293178</v>
      </c>
    </row>
    <row r="39" spans="1:5" s="5" customFormat="1" ht="20.399999999999999" outlineLevel="1" x14ac:dyDescent="0.25">
      <c r="A39" s="12" t="s">
        <v>64</v>
      </c>
      <c r="B39" s="13" t="s">
        <v>65</v>
      </c>
      <c r="C39" s="16">
        <v>242750.3</v>
      </c>
      <c r="D39" s="16">
        <v>242507.3</v>
      </c>
      <c r="E39" s="16">
        <f t="shared" si="0"/>
        <v>99.899897137099316</v>
      </c>
    </row>
    <row r="40" spans="1:5" s="5" customFormat="1" ht="30.6" outlineLevel="1" x14ac:dyDescent="0.25">
      <c r="A40" s="12" t="s">
        <v>66</v>
      </c>
      <c r="B40" s="13" t="s">
        <v>67</v>
      </c>
      <c r="C40" s="16">
        <v>4222</v>
      </c>
      <c r="D40" s="16">
        <v>4221.8999999999996</v>
      </c>
      <c r="E40" s="16">
        <f t="shared" si="0"/>
        <v>99.99763145428706</v>
      </c>
    </row>
    <row r="41" spans="1:5" s="5" customFormat="1" ht="20.399999999999999" outlineLevel="1" x14ac:dyDescent="0.25">
      <c r="A41" s="12" t="s">
        <v>68</v>
      </c>
      <c r="B41" s="13" t="s">
        <v>69</v>
      </c>
      <c r="C41" s="16">
        <v>1155504.1000000001</v>
      </c>
      <c r="D41" s="16">
        <v>867622.5</v>
      </c>
      <c r="E41" s="16">
        <f t="shared" si="0"/>
        <v>75.086059841760829</v>
      </c>
    </row>
    <row r="42" spans="1:5" s="5" customFormat="1" ht="30.6" x14ac:dyDescent="0.25">
      <c r="A42" s="10" t="s">
        <v>70</v>
      </c>
      <c r="B42" s="11" t="s">
        <v>71</v>
      </c>
      <c r="C42" s="15">
        <v>1796929.9</v>
      </c>
      <c r="D42" s="15">
        <v>1472892.3</v>
      </c>
      <c r="E42" s="15">
        <f t="shared" si="0"/>
        <v>81.967154088759955</v>
      </c>
    </row>
    <row r="43" spans="1:5" s="5" customFormat="1" ht="20.399999999999999" outlineLevel="1" x14ac:dyDescent="0.25">
      <c r="A43" s="12" t="s">
        <v>72</v>
      </c>
      <c r="B43" s="13" t="s">
        <v>73</v>
      </c>
      <c r="C43" s="16">
        <v>273328.59999999998</v>
      </c>
      <c r="D43" s="16">
        <v>273328.59999999998</v>
      </c>
      <c r="E43" s="16">
        <f t="shared" si="0"/>
        <v>100</v>
      </c>
    </row>
    <row r="44" spans="1:5" s="5" customFormat="1" ht="20.399999999999999" outlineLevel="1" x14ac:dyDescent="0.25">
      <c r="A44" s="12" t="s">
        <v>74</v>
      </c>
      <c r="B44" s="13" t="s">
        <v>75</v>
      </c>
      <c r="C44" s="16">
        <v>515202.9</v>
      </c>
      <c r="D44" s="16">
        <v>207935.3</v>
      </c>
      <c r="E44" s="16">
        <f t="shared" si="0"/>
        <v>40.359885396607822</v>
      </c>
    </row>
    <row r="45" spans="1:5" s="5" customFormat="1" ht="20.399999999999999" outlineLevel="1" x14ac:dyDescent="0.25">
      <c r="A45" s="12" t="s">
        <v>76</v>
      </c>
      <c r="B45" s="13" t="s">
        <v>77</v>
      </c>
      <c r="C45" s="16">
        <v>476322.2</v>
      </c>
      <c r="D45" s="16">
        <v>476258.1</v>
      </c>
      <c r="E45" s="16">
        <f t="shared" si="0"/>
        <v>99.986542722552088</v>
      </c>
    </row>
    <row r="46" spans="1:5" s="5" customFormat="1" ht="20.399999999999999" outlineLevel="1" x14ac:dyDescent="0.25">
      <c r="A46" s="12" t="s">
        <v>78</v>
      </c>
      <c r="B46" s="13" t="s">
        <v>79</v>
      </c>
      <c r="C46" s="16">
        <v>75982.5</v>
      </c>
      <c r="D46" s="16">
        <v>75966.899999999994</v>
      </c>
      <c r="E46" s="16">
        <f t="shared" si="0"/>
        <v>99.979468956667645</v>
      </c>
    </row>
    <row r="47" spans="1:5" s="5" customFormat="1" ht="20.399999999999999" outlineLevel="1" x14ac:dyDescent="0.25">
      <c r="A47" s="12" t="s">
        <v>80</v>
      </c>
      <c r="B47" s="13" t="s">
        <v>81</v>
      </c>
      <c r="C47" s="16">
        <v>411667.8</v>
      </c>
      <c r="D47" s="16">
        <v>397647.5</v>
      </c>
      <c r="E47" s="16">
        <f t="shared" si="0"/>
        <v>96.594268485414702</v>
      </c>
    </row>
    <row r="48" spans="1:5" s="5" customFormat="1" ht="20.399999999999999" outlineLevel="1" x14ac:dyDescent="0.25">
      <c r="A48" s="12" t="s">
        <v>82</v>
      </c>
      <c r="B48" s="13" t="s">
        <v>83</v>
      </c>
      <c r="C48" s="16">
        <v>44425.8</v>
      </c>
      <c r="D48" s="16">
        <v>41755.800000000003</v>
      </c>
      <c r="E48" s="16">
        <f t="shared" si="0"/>
        <v>93.989978796104964</v>
      </c>
    </row>
    <row r="49" spans="1:5" s="5" customFormat="1" ht="30.6" x14ac:dyDescent="0.25">
      <c r="A49" s="10" t="s">
        <v>84</v>
      </c>
      <c r="B49" s="11" t="s">
        <v>85</v>
      </c>
      <c r="C49" s="15">
        <v>4216099.3</v>
      </c>
      <c r="D49" s="15">
        <v>4111503.6</v>
      </c>
      <c r="E49" s="15">
        <f t="shared" si="0"/>
        <v>97.51913575659853</v>
      </c>
    </row>
    <row r="50" spans="1:5" s="5" customFormat="1" ht="13.2" outlineLevel="1" x14ac:dyDescent="0.25">
      <c r="A50" s="12" t="s">
        <v>86</v>
      </c>
      <c r="B50" s="13" t="s">
        <v>87</v>
      </c>
      <c r="C50" s="16">
        <v>378490.9</v>
      </c>
      <c r="D50" s="16">
        <v>378394.8</v>
      </c>
      <c r="E50" s="16">
        <f t="shared" si="0"/>
        <v>99.974609693390235</v>
      </c>
    </row>
    <row r="51" spans="1:5" s="5" customFormat="1" ht="40.799999999999997" outlineLevel="1" x14ac:dyDescent="0.25">
      <c r="A51" s="12" t="s">
        <v>88</v>
      </c>
      <c r="B51" s="13" t="s">
        <v>89</v>
      </c>
      <c r="C51" s="16">
        <v>118634.5</v>
      </c>
      <c r="D51" s="16">
        <v>118233.7</v>
      </c>
      <c r="E51" s="16">
        <f t="shared" si="0"/>
        <v>99.662155612406167</v>
      </c>
    </row>
    <row r="52" spans="1:5" s="5" customFormat="1" ht="30.6" outlineLevel="1" x14ac:dyDescent="0.25">
      <c r="A52" s="12" t="s">
        <v>90</v>
      </c>
      <c r="B52" s="13" t="s">
        <v>91</v>
      </c>
      <c r="C52" s="16">
        <v>1797147.8</v>
      </c>
      <c r="D52" s="16">
        <v>1705962.6</v>
      </c>
      <c r="E52" s="16">
        <f t="shared" si="0"/>
        <v>94.926115704006094</v>
      </c>
    </row>
    <row r="53" spans="1:5" s="5" customFormat="1" ht="40.799999999999997" outlineLevel="1" x14ac:dyDescent="0.25">
      <c r="A53" s="12" t="s">
        <v>92</v>
      </c>
      <c r="B53" s="13" t="s">
        <v>93</v>
      </c>
      <c r="C53" s="16">
        <v>191290.7</v>
      </c>
      <c r="D53" s="16">
        <v>181330.9</v>
      </c>
      <c r="E53" s="16">
        <f t="shared" si="0"/>
        <v>94.793369463335111</v>
      </c>
    </row>
    <row r="54" spans="1:5" s="5" customFormat="1" ht="61.2" outlineLevel="1" x14ac:dyDescent="0.25">
      <c r="A54" s="12" t="s">
        <v>94</v>
      </c>
      <c r="B54" s="14" t="s">
        <v>95</v>
      </c>
      <c r="C54" s="16">
        <v>791047.5</v>
      </c>
      <c r="D54" s="16">
        <v>788462.7</v>
      </c>
      <c r="E54" s="16">
        <f t="shared" si="0"/>
        <v>99.673243389303423</v>
      </c>
    </row>
    <row r="55" spans="1:5" s="5" customFormat="1" ht="30.6" outlineLevel="1" x14ac:dyDescent="0.25">
      <c r="A55" s="12" t="s">
        <v>96</v>
      </c>
      <c r="B55" s="13" t="s">
        <v>97</v>
      </c>
      <c r="C55" s="16">
        <v>146487.9</v>
      </c>
      <c r="D55" s="16">
        <v>146477.6</v>
      </c>
      <c r="E55" s="16">
        <f t="shared" si="0"/>
        <v>99.992968702534483</v>
      </c>
    </row>
    <row r="56" spans="1:5" s="5" customFormat="1" ht="30.6" outlineLevel="1" x14ac:dyDescent="0.25">
      <c r="A56" s="12" t="s">
        <v>98</v>
      </c>
      <c r="B56" s="13" t="s">
        <v>99</v>
      </c>
      <c r="C56" s="16">
        <v>225000</v>
      </c>
      <c r="D56" s="16">
        <v>225000</v>
      </c>
      <c r="E56" s="16">
        <f t="shared" si="0"/>
        <v>100</v>
      </c>
    </row>
    <row r="57" spans="1:5" s="5" customFormat="1" ht="20.399999999999999" outlineLevel="1" x14ac:dyDescent="0.25">
      <c r="A57" s="12" t="s">
        <v>100</v>
      </c>
      <c r="B57" s="13" t="s">
        <v>101</v>
      </c>
      <c r="C57" s="16">
        <v>348000</v>
      </c>
      <c r="D57" s="16">
        <v>347641.3</v>
      </c>
      <c r="E57" s="16">
        <f t="shared" si="0"/>
        <v>99.896925287356325</v>
      </c>
    </row>
    <row r="58" spans="1:5" s="5" customFormat="1" ht="20.399999999999999" outlineLevel="1" x14ac:dyDescent="0.25">
      <c r="A58" s="12" t="s">
        <v>102</v>
      </c>
      <c r="B58" s="13" t="s">
        <v>103</v>
      </c>
      <c r="C58" s="16">
        <v>220000</v>
      </c>
      <c r="D58" s="16">
        <v>220000</v>
      </c>
      <c r="E58" s="16">
        <f t="shared" si="0"/>
        <v>100</v>
      </c>
    </row>
    <row r="59" spans="1:5" s="5" customFormat="1" ht="61.2" x14ac:dyDescent="0.25">
      <c r="A59" s="10" t="s">
        <v>104</v>
      </c>
      <c r="B59" s="11" t="s">
        <v>105</v>
      </c>
      <c r="C59" s="15">
        <v>7369844.9000000004</v>
      </c>
      <c r="D59" s="15">
        <v>6612811.2000000002</v>
      </c>
      <c r="E59" s="15">
        <f t="shared" si="0"/>
        <v>89.727956147353922</v>
      </c>
    </row>
    <row r="60" spans="1:5" s="5" customFormat="1" ht="13.2" outlineLevel="1" x14ac:dyDescent="0.25">
      <c r="A60" s="12" t="s">
        <v>106</v>
      </c>
      <c r="B60" s="13" t="s">
        <v>107</v>
      </c>
      <c r="C60" s="16">
        <v>3830030.1</v>
      </c>
      <c r="D60" s="16">
        <v>3653929.1</v>
      </c>
      <c r="E60" s="16">
        <f t="shared" si="0"/>
        <v>95.402098798126943</v>
      </c>
    </row>
    <row r="61" spans="1:5" s="5" customFormat="1" ht="30.6" outlineLevel="1" x14ac:dyDescent="0.25">
      <c r="A61" s="12" t="s">
        <v>108</v>
      </c>
      <c r="B61" s="13" t="s">
        <v>109</v>
      </c>
      <c r="C61" s="16">
        <v>542748.30000000005</v>
      </c>
      <c r="D61" s="16">
        <v>539755.5</v>
      </c>
      <c r="E61" s="16">
        <f t="shared" si="0"/>
        <v>99.448584177969778</v>
      </c>
    </row>
    <row r="62" spans="1:5" s="5" customFormat="1" ht="20.399999999999999" outlineLevel="1" x14ac:dyDescent="0.25">
      <c r="A62" s="12" t="s">
        <v>110</v>
      </c>
      <c r="B62" s="13" t="s">
        <v>111</v>
      </c>
      <c r="C62" s="16">
        <v>848370.8</v>
      </c>
      <c r="D62" s="16">
        <v>528630.5</v>
      </c>
      <c r="E62" s="16">
        <f t="shared" si="0"/>
        <v>62.311255880093938</v>
      </c>
    </row>
    <row r="63" spans="1:5" s="5" customFormat="1" ht="20.399999999999999" outlineLevel="1" x14ac:dyDescent="0.25">
      <c r="A63" s="12" t="s">
        <v>112</v>
      </c>
      <c r="B63" s="13" t="s">
        <v>113</v>
      </c>
      <c r="C63" s="16">
        <v>1950062.8</v>
      </c>
      <c r="D63" s="16">
        <v>1719370.4</v>
      </c>
      <c r="E63" s="16">
        <f t="shared" si="0"/>
        <v>88.170001499438882</v>
      </c>
    </row>
    <row r="64" spans="1:5" s="5" customFormat="1" ht="51" outlineLevel="1" x14ac:dyDescent="0.25">
      <c r="A64" s="12" t="s">
        <v>114</v>
      </c>
      <c r="B64" s="13" t="s">
        <v>115</v>
      </c>
      <c r="C64" s="16">
        <v>62885.2</v>
      </c>
      <c r="D64" s="16">
        <v>37036.199999999997</v>
      </c>
      <c r="E64" s="16">
        <f t="shared" si="0"/>
        <v>58.894938713719604</v>
      </c>
    </row>
    <row r="65" spans="1:5" s="5" customFormat="1" ht="20.399999999999999" outlineLevel="1" x14ac:dyDescent="0.25">
      <c r="A65" s="12" t="s">
        <v>116</v>
      </c>
      <c r="B65" s="13" t="s">
        <v>117</v>
      </c>
      <c r="C65" s="16">
        <v>124747.7</v>
      </c>
      <c r="D65" s="16">
        <v>123089.5</v>
      </c>
      <c r="E65" s="16">
        <f t="shared" si="0"/>
        <v>98.670757056041907</v>
      </c>
    </row>
    <row r="66" spans="1:5" s="5" customFormat="1" ht="20.399999999999999" outlineLevel="1" x14ac:dyDescent="0.25">
      <c r="A66" s="12" t="s">
        <v>118</v>
      </c>
      <c r="B66" s="13" t="s">
        <v>119</v>
      </c>
      <c r="C66" s="16">
        <v>11000</v>
      </c>
      <c r="D66" s="16">
        <v>11000</v>
      </c>
      <c r="E66" s="16">
        <f t="shared" si="0"/>
        <v>100</v>
      </c>
    </row>
    <row r="67" spans="1:5" s="5" customFormat="1" ht="20.399999999999999" x14ac:dyDescent="0.25">
      <c r="A67" s="10" t="s">
        <v>120</v>
      </c>
      <c r="B67" s="11" t="s">
        <v>121</v>
      </c>
      <c r="C67" s="15">
        <v>1633895.9</v>
      </c>
      <c r="D67" s="15">
        <v>1604449.1</v>
      </c>
      <c r="E67" s="15">
        <f t="shared" si="0"/>
        <v>98.19775543839728</v>
      </c>
    </row>
    <row r="68" spans="1:5" s="5" customFormat="1" ht="20.399999999999999" outlineLevel="1" x14ac:dyDescent="0.25">
      <c r="A68" s="12" t="s">
        <v>122</v>
      </c>
      <c r="B68" s="13" t="s">
        <v>123</v>
      </c>
      <c r="C68" s="16">
        <v>105102.6</v>
      </c>
      <c r="D68" s="16">
        <v>104475.7</v>
      </c>
      <c r="E68" s="16">
        <f t="shared" si="0"/>
        <v>99.403535212259257</v>
      </c>
    </row>
    <row r="69" spans="1:5" s="5" customFormat="1" ht="51" outlineLevel="1" x14ac:dyDescent="0.25">
      <c r="A69" s="12" t="s">
        <v>124</v>
      </c>
      <c r="B69" s="13" t="s">
        <v>125</v>
      </c>
      <c r="C69" s="16">
        <v>1528793.3</v>
      </c>
      <c r="D69" s="16">
        <v>1499973.4</v>
      </c>
      <c r="E69" s="16">
        <f t="shared" si="0"/>
        <v>98.114859608555321</v>
      </c>
    </row>
    <row r="70" spans="1:5" s="5" customFormat="1" ht="30.6" x14ac:dyDescent="0.25">
      <c r="A70" s="10" t="s">
        <v>126</v>
      </c>
      <c r="B70" s="11" t="s">
        <v>127</v>
      </c>
      <c r="C70" s="15">
        <v>1438465.1</v>
      </c>
      <c r="D70" s="15">
        <v>1430900</v>
      </c>
      <c r="E70" s="15">
        <f t="shared" si="0"/>
        <v>99.474085259350403</v>
      </c>
    </row>
    <row r="71" spans="1:5" s="5" customFormat="1" ht="30.6" outlineLevel="1" x14ac:dyDescent="0.25">
      <c r="A71" s="12" t="s">
        <v>128</v>
      </c>
      <c r="B71" s="13" t="s">
        <v>129</v>
      </c>
      <c r="C71" s="16">
        <v>31632.7</v>
      </c>
      <c r="D71" s="16">
        <v>30128.799999999999</v>
      </c>
      <c r="E71" s="16">
        <f t="shared" si="0"/>
        <v>95.245742538575584</v>
      </c>
    </row>
    <row r="72" spans="1:5" s="5" customFormat="1" ht="20.399999999999999" outlineLevel="1" x14ac:dyDescent="0.25">
      <c r="A72" s="12" t="s">
        <v>130</v>
      </c>
      <c r="B72" s="13" t="s">
        <v>131</v>
      </c>
      <c r="C72" s="16">
        <v>57534</v>
      </c>
      <c r="D72" s="16">
        <v>55712.1</v>
      </c>
      <c r="E72" s="16">
        <f t="shared" si="0"/>
        <v>96.833350714360193</v>
      </c>
    </row>
    <row r="73" spans="1:5" s="5" customFormat="1" ht="20.399999999999999" outlineLevel="1" x14ac:dyDescent="0.25">
      <c r="A73" s="12" t="s">
        <v>132</v>
      </c>
      <c r="B73" s="13" t="s">
        <v>133</v>
      </c>
      <c r="C73" s="16">
        <v>1481</v>
      </c>
      <c r="D73" s="16">
        <v>1070.2</v>
      </c>
      <c r="E73" s="16">
        <f t="shared" ref="E73:E122" si="1">D73/C73*100</f>
        <v>72.261985145172176</v>
      </c>
    </row>
    <row r="74" spans="1:5" s="5" customFormat="1" ht="20.399999999999999" outlineLevel="1" x14ac:dyDescent="0.25">
      <c r="A74" s="12" t="s">
        <v>134</v>
      </c>
      <c r="B74" s="13" t="s">
        <v>135</v>
      </c>
      <c r="C74" s="16">
        <v>42402.9</v>
      </c>
      <c r="D74" s="16">
        <v>42352.6</v>
      </c>
      <c r="E74" s="16">
        <f t="shared" si="1"/>
        <v>99.881376037959654</v>
      </c>
    </row>
    <row r="75" spans="1:5" s="5" customFormat="1" ht="13.2" outlineLevel="1" x14ac:dyDescent="0.25">
      <c r="A75" s="12" t="s">
        <v>136</v>
      </c>
      <c r="B75" s="13" t="s">
        <v>137</v>
      </c>
      <c r="C75" s="16">
        <v>7786.8</v>
      </c>
      <c r="D75" s="16">
        <v>7786.8</v>
      </c>
      <c r="E75" s="16">
        <f t="shared" si="1"/>
        <v>100</v>
      </c>
    </row>
    <row r="76" spans="1:5" s="5" customFormat="1" ht="13.2" outlineLevel="1" x14ac:dyDescent="0.25">
      <c r="A76" s="12" t="s">
        <v>138</v>
      </c>
      <c r="B76" s="13" t="s">
        <v>139</v>
      </c>
      <c r="C76" s="16">
        <v>1142900.8999999999</v>
      </c>
      <c r="D76" s="16">
        <v>1140653.3999999999</v>
      </c>
      <c r="E76" s="16">
        <f t="shared" si="1"/>
        <v>99.803351279187908</v>
      </c>
    </row>
    <row r="77" spans="1:5" s="5" customFormat="1" ht="40.799999999999997" outlineLevel="1" x14ac:dyDescent="0.25">
      <c r="A77" s="12" t="s">
        <v>140</v>
      </c>
      <c r="B77" s="13" t="s">
        <v>141</v>
      </c>
      <c r="C77" s="16">
        <v>17105.3</v>
      </c>
      <c r="D77" s="16">
        <v>16600.900000000001</v>
      </c>
      <c r="E77" s="16">
        <f t="shared" si="1"/>
        <v>97.05120635124787</v>
      </c>
    </row>
    <row r="78" spans="1:5" s="5" customFormat="1" ht="13.2" outlineLevel="1" x14ac:dyDescent="0.25">
      <c r="A78" s="12" t="s">
        <v>142</v>
      </c>
      <c r="B78" s="13" t="s">
        <v>143</v>
      </c>
      <c r="C78" s="16">
        <v>47363.199999999997</v>
      </c>
      <c r="D78" s="16">
        <v>47154.3</v>
      </c>
      <c r="E78" s="16">
        <f t="shared" si="1"/>
        <v>99.558940274305812</v>
      </c>
    </row>
    <row r="79" spans="1:5" s="5" customFormat="1" ht="13.2" outlineLevel="1" x14ac:dyDescent="0.25">
      <c r="A79" s="12" t="s">
        <v>144</v>
      </c>
      <c r="B79" s="13" t="s">
        <v>145</v>
      </c>
      <c r="C79" s="16">
        <v>80261.100000000006</v>
      </c>
      <c r="D79" s="16">
        <v>79443.8</v>
      </c>
      <c r="E79" s="16">
        <f t="shared" si="1"/>
        <v>98.981698481580736</v>
      </c>
    </row>
    <row r="80" spans="1:5" s="5" customFormat="1" ht="13.2" outlineLevel="1" x14ac:dyDescent="0.25">
      <c r="A80" s="12" t="s">
        <v>146</v>
      </c>
      <c r="B80" s="13" t="s">
        <v>147</v>
      </c>
      <c r="C80" s="16">
        <v>9997.2999999999993</v>
      </c>
      <c r="D80" s="16">
        <v>9997.2999999999993</v>
      </c>
      <c r="E80" s="16">
        <f t="shared" si="1"/>
        <v>100</v>
      </c>
    </row>
    <row r="81" spans="1:5" s="5" customFormat="1" ht="30.6" x14ac:dyDescent="0.25">
      <c r="A81" s="10" t="s">
        <v>148</v>
      </c>
      <c r="B81" s="11" t="s">
        <v>149</v>
      </c>
      <c r="C81" s="15">
        <v>910144.1</v>
      </c>
      <c r="D81" s="15">
        <v>869691.7</v>
      </c>
      <c r="E81" s="15">
        <f t="shared" si="1"/>
        <v>95.555385130772137</v>
      </c>
    </row>
    <row r="82" spans="1:5" s="5" customFormat="1" ht="20.399999999999999" outlineLevel="1" x14ac:dyDescent="0.25">
      <c r="A82" s="12" t="s">
        <v>150</v>
      </c>
      <c r="B82" s="13" t="s">
        <v>151</v>
      </c>
      <c r="C82" s="16">
        <v>334496.3</v>
      </c>
      <c r="D82" s="16">
        <v>326852.7</v>
      </c>
      <c r="E82" s="16">
        <f t="shared" si="1"/>
        <v>97.714892511516567</v>
      </c>
    </row>
    <row r="83" spans="1:5" s="5" customFormat="1" ht="30.6" outlineLevel="1" x14ac:dyDescent="0.25">
      <c r="A83" s="12" t="s">
        <v>152</v>
      </c>
      <c r="B83" s="13" t="s">
        <v>153</v>
      </c>
      <c r="C83" s="16">
        <v>350596.5</v>
      </c>
      <c r="D83" s="16">
        <v>348368.3</v>
      </c>
      <c r="E83" s="16">
        <f t="shared" si="1"/>
        <v>99.364454579552273</v>
      </c>
    </row>
    <row r="84" spans="1:5" s="5" customFormat="1" ht="40.799999999999997" outlineLevel="1" x14ac:dyDescent="0.25">
      <c r="A84" s="12" t="s">
        <v>154</v>
      </c>
      <c r="B84" s="13" t="s">
        <v>155</v>
      </c>
      <c r="C84" s="16">
        <v>225051.3</v>
      </c>
      <c r="D84" s="16">
        <v>194470.6</v>
      </c>
      <c r="E84" s="16">
        <f t="shared" si="1"/>
        <v>86.411675915669022</v>
      </c>
    </row>
    <row r="85" spans="1:5" s="5" customFormat="1" ht="30.6" x14ac:dyDescent="0.25">
      <c r="A85" s="10" t="s">
        <v>156</v>
      </c>
      <c r="B85" s="11" t="s">
        <v>157</v>
      </c>
      <c r="C85" s="15">
        <v>5472306.9000000004</v>
      </c>
      <c r="D85" s="15">
        <v>5415314.7999999998</v>
      </c>
      <c r="E85" s="15">
        <f t="shared" si="1"/>
        <v>98.95853611572845</v>
      </c>
    </row>
    <row r="86" spans="1:5" s="5" customFormat="1" ht="20.399999999999999" outlineLevel="1" x14ac:dyDescent="0.25">
      <c r="A86" s="12" t="s">
        <v>158</v>
      </c>
      <c r="B86" s="13" t="s">
        <v>159</v>
      </c>
      <c r="C86" s="16">
        <v>4755728.8</v>
      </c>
      <c r="D86" s="16">
        <v>4746042.9000000004</v>
      </c>
      <c r="E86" s="16">
        <f t="shared" si="1"/>
        <v>99.796331952318241</v>
      </c>
    </row>
    <row r="87" spans="1:5" s="5" customFormat="1" ht="20.399999999999999" outlineLevel="1" x14ac:dyDescent="0.25">
      <c r="A87" s="12" t="s">
        <v>160</v>
      </c>
      <c r="B87" s="13" t="s">
        <v>161</v>
      </c>
      <c r="C87" s="16">
        <v>54419</v>
      </c>
      <c r="D87" s="16">
        <v>28632.7</v>
      </c>
      <c r="E87" s="16">
        <f t="shared" si="1"/>
        <v>52.615263051507746</v>
      </c>
    </row>
    <row r="88" spans="1:5" s="5" customFormat="1" ht="30.6" outlineLevel="1" x14ac:dyDescent="0.25">
      <c r="A88" s="12" t="s">
        <v>162</v>
      </c>
      <c r="B88" s="13" t="s">
        <v>163</v>
      </c>
      <c r="C88" s="16">
        <v>68334.399999999994</v>
      </c>
      <c r="D88" s="16">
        <v>65519.8</v>
      </c>
      <c r="E88" s="16">
        <f t="shared" si="1"/>
        <v>95.881137465171278</v>
      </c>
    </row>
    <row r="89" spans="1:5" s="5" customFormat="1" ht="30.6" outlineLevel="1" x14ac:dyDescent="0.25">
      <c r="A89" s="12" t="s">
        <v>164</v>
      </c>
      <c r="B89" s="13" t="s">
        <v>165</v>
      </c>
      <c r="C89" s="16">
        <v>537986.80000000005</v>
      </c>
      <c r="D89" s="16">
        <v>527233.9</v>
      </c>
      <c r="E89" s="16">
        <f t="shared" si="1"/>
        <v>98.001270663146371</v>
      </c>
    </row>
    <row r="90" spans="1:5" s="5" customFormat="1" ht="20.399999999999999" outlineLevel="1" x14ac:dyDescent="0.25">
      <c r="A90" s="12" t="s">
        <v>166</v>
      </c>
      <c r="B90" s="13" t="s">
        <v>167</v>
      </c>
      <c r="C90" s="16">
        <v>25502.3</v>
      </c>
      <c r="D90" s="16">
        <v>19150.599999999999</v>
      </c>
      <c r="E90" s="16">
        <f t="shared" si="1"/>
        <v>75.093619006913102</v>
      </c>
    </row>
    <row r="91" spans="1:5" s="5" customFormat="1" ht="51" outlineLevel="1" x14ac:dyDescent="0.25">
      <c r="A91" s="12" t="s">
        <v>168</v>
      </c>
      <c r="B91" s="13" t="s">
        <v>169</v>
      </c>
      <c r="C91" s="16">
        <v>30335.599999999999</v>
      </c>
      <c r="D91" s="16">
        <v>28734.9</v>
      </c>
      <c r="E91" s="16">
        <f t="shared" si="1"/>
        <v>94.723361331241193</v>
      </c>
    </row>
    <row r="92" spans="1:5" s="5" customFormat="1" ht="30.6" x14ac:dyDescent="0.25">
      <c r="A92" s="10" t="s">
        <v>170</v>
      </c>
      <c r="B92" s="11" t="s">
        <v>171</v>
      </c>
      <c r="C92" s="15">
        <v>11219269.5</v>
      </c>
      <c r="D92" s="15">
        <v>9560361.9000000004</v>
      </c>
      <c r="E92" s="15">
        <f t="shared" si="1"/>
        <v>85.213764586009816</v>
      </c>
    </row>
    <row r="93" spans="1:5" s="5" customFormat="1" ht="20.399999999999999" outlineLevel="1" x14ac:dyDescent="0.25">
      <c r="A93" s="12" t="s">
        <v>172</v>
      </c>
      <c r="B93" s="13" t="s">
        <v>173</v>
      </c>
      <c r="C93" s="16">
        <v>2859766.3</v>
      </c>
      <c r="D93" s="16">
        <v>2170117.2000000002</v>
      </c>
      <c r="E93" s="16">
        <f t="shared" si="1"/>
        <v>75.884424541963455</v>
      </c>
    </row>
    <row r="94" spans="1:5" s="5" customFormat="1" ht="20.399999999999999" outlineLevel="1" x14ac:dyDescent="0.25">
      <c r="A94" s="12" t="s">
        <v>174</v>
      </c>
      <c r="B94" s="13" t="s">
        <v>175</v>
      </c>
      <c r="C94" s="16">
        <v>7440725.4000000004</v>
      </c>
      <c r="D94" s="16">
        <v>6578910.0999999996</v>
      </c>
      <c r="E94" s="16">
        <f t="shared" si="1"/>
        <v>88.417590306450492</v>
      </c>
    </row>
    <row r="95" spans="1:5" s="5" customFormat="1" ht="51" outlineLevel="1" x14ac:dyDescent="0.25">
      <c r="A95" s="12" t="s">
        <v>176</v>
      </c>
      <c r="B95" s="13" t="s">
        <v>177</v>
      </c>
      <c r="C95" s="16">
        <v>918777.8</v>
      </c>
      <c r="D95" s="16">
        <v>811334.6</v>
      </c>
      <c r="E95" s="16">
        <f t="shared" si="1"/>
        <v>88.305855888115701</v>
      </c>
    </row>
    <row r="96" spans="1:5" s="5" customFormat="1" ht="30.6" x14ac:dyDescent="0.25">
      <c r="A96" s="10" t="s">
        <v>178</v>
      </c>
      <c r="B96" s="11" t="s">
        <v>179</v>
      </c>
      <c r="C96" s="15">
        <v>6775760.7000000002</v>
      </c>
      <c r="D96" s="15">
        <v>6240184.0999999996</v>
      </c>
      <c r="E96" s="15">
        <f t="shared" si="1"/>
        <v>92.095697830650948</v>
      </c>
    </row>
    <row r="97" spans="1:5" s="5" customFormat="1" ht="13.2" outlineLevel="1" x14ac:dyDescent="0.25">
      <c r="A97" s="12" t="s">
        <v>180</v>
      </c>
      <c r="B97" s="13" t="s">
        <v>181</v>
      </c>
      <c r="C97" s="16">
        <v>546599.6</v>
      </c>
      <c r="D97" s="16">
        <v>546599.5</v>
      </c>
      <c r="E97" s="16">
        <f t="shared" si="1"/>
        <v>99.999981705072599</v>
      </c>
    </row>
    <row r="98" spans="1:5" s="5" customFormat="1" ht="13.2" outlineLevel="1" x14ac:dyDescent="0.25">
      <c r="A98" s="12" t="s">
        <v>182</v>
      </c>
      <c r="B98" s="13" t="s">
        <v>183</v>
      </c>
      <c r="C98" s="16">
        <v>1929996.1</v>
      </c>
      <c r="D98" s="16">
        <v>1929992.9</v>
      </c>
      <c r="E98" s="16">
        <f t="shared" si="1"/>
        <v>99.999834196556137</v>
      </c>
    </row>
    <row r="99" spans="1:5" s="5" customFormat="1" ht="30.6" outlineLevel="1" x14ac:dyDescent="0.25">
      <c r="A99" s="12" t="s">
        <v>184</v>
      </c>
      <c r="B99" s="13" t="s">
        <v>185</v>
      </c>
      <c r="C99" s="16">
        <v>186859.1</v>
      </c>
      <c r="D99" s="16">
        <v>184726.5</v>
      </c>
      <c r="E99" s="16">
        <f t="shared" si="1"/>
        <v>98.858712259665168</v>
      </c>
    </row>
    <row r="100" spans="1:5" s="5" customFormat="1" ht="20.399999999999999" outlineLevel="1" x14ac:dyDescent="0.25">
      <c r="A100" s="12" t="s">
        <v>186</v>
      </c>
      <c r="B100" s="13" t="s">
        <v>187</v>
      </c>
      <c r="C100" s="16">
        <v>283438.3</v>
      </c>
      <c r="D100" s="16">
        <v>283438.2</v>
      </c>
      <c r="E100" s="16">
        <f t="shared" si="1"/>
        <v>99.999964718952953</v>
      </c>
    </row>
    <row r="101" spans="1:5" s="5" customFormat="1" ht="20.399999999999999" outlineLevel="1" x14ac:dyDescent="0.25">
      <c r="A101" s="12" t="s">
        <v>188</v>
      </c>
      <c r="B101" s="13" t="s">
        <v>189</v>
      </c>
      <c r="C101" s="16">
        <v>1527483.8</v>
      </c>
      <c r="D101" s="16">
        <v>1527483.7</v>
      </c>
      <c r="E101" s="16">
        <f t="shared" si="1"/>
        <v>99.999993453285725</v>
      </c>
    </row>
    <row r="102" spans="1:5" s="5" customFormat="1" ht="40.799999999999997" outlineLevel="1" x14ac:dyDescent="0.25">
      <c r="A102" s="12" t="s">
        <v>190</v>
      </c>
      <c r="B102" s="13" t="s">
        <v>191</v>
      </c>
      <c r="C102" s="16">
        <v>122917.3</v>
      </c>
      <c r="D102" s="16">
        <v>122202.1</v>
      </c>
      <c r="E102" s="16">
        <f t="shared" si="1"/>
        <v>99.418145370911986</v>
      </c>
    </row>
    <row r="103" spans="1:5" s="5" customFormat="1" ht="30.6" outlineLevel="1" x14ac:dyDescent="0.25">
      <c r="A103" s="12" t="s">
        <v>192</v>
      </c>
      <c r="B103" s="13" t="s">
        <v>193</v>
      </c>
      <c r="C103" s="16">
        <v>1899372.6</v>
      </c>
      <c r="D103" s="16">
        <v>1367908.4</v>
      </c>
      <c r="E103" s="16">
        <f t="shared" si="1"/>
        <v>72.018960366175648</v>
      </c>
    </row>
    <row r="104" spans="1:5" s="5" customFormat="1" ht="30.6" outlineLevel="1" x14ac:dyDescent="0.25">
      <c r="A104" s="12" t="s">
        <v>194</v>
      </c>
      <c r="B104" s="13" t="s">
        <v>195</v>
      </c>
      <c r="C104" s="16">
        <v>279093.90000000002</v>
      </c>
      <c r="D104" s="16">
        <v>277832.7</v>
      </c>
      <c r="E104" s="16">
        <f t="shared" si="1"/>
        <v>99.54810907726754</v>
      </c>
    </row>
    <row r="105" spans="1:5" s="5" customFormat="1" ht="40.799999999999997" x14ac:dyDescent="0.25">
      <c r="A105" s="10" t="s">
        <v>196</v>
      </c>
      <c r="B105" s="11" t="s">
        <v>197</v>
      </c>
      <c r="C105" s="15">
        <v>3125404.4</v>
      </c>
      <c r="D105" s="15">
        <v>3047185.2</v>
      </c>
      <c r="E105" s="15">
        <f t="shared" si="1"/>
        <v>97.497309468176354</v>
      </c>
    </row>
    <row r="106" spans="1:5" s="5" customFormat="1" ht="51" outlineLevel="1" x14ac:dyDescent="0.25">
      <c r="A106" s="12" t="s">
        <v>198</v>
      </c>
      <c r="B106" s="13" t="s">
        <v>199</v>
      </c>
      <c r="C106" s="16">
        <v>2685049.4</v>
      </c>
      <c r="D106" s="16">
        <v>2621158.9</v>
      </c>
      <c r="E106" s="16">
        <f t="shared" si="1"/>
        <v>97.620509328431723</v>
      </c>
    </row>
    <row r="107" spans="1:5" s="5" customFormat="1" ht="20.399999999999999" outlineLevel="1" x14ac:dyDescent="0.25">
      <c r="A107" s="12" t="s">
        <v>200</v>
      </c>
      <c r="B107" s="13" t="s">
        <v>201</v>
      </c>
      <c r="C107" s="16">
        <v>440355</v>
      </c>
      <c r="D107" s="16">
        <v>426026.3</v>
      </c>
      <c r="E107" s="16">
        <f t="shared" si="1"/>
        <v>96.746102576330458</v>
      </c>
    </row>
    <row r="108" spans="1:5" s="5" customFormat="1" ht="61.2" x14ac:dyDescent="0.25">
      <c r="A108" s="10" t="s">
        <v>202</v>
      </c>
      <c r="B108" s="11" t="s">
        <v>203</v>
      </c>
      <c r="C108" s="15">
        <v>811902.1</v>
      </c>
      <c r="D108" s="15">
        <v>803271.4</v>
      </c>
      <c r="E108" s="15">
        <f t="shared" si="1"/>
        <v>98.9369777464549</v>
      </c>
    </row>
    <row r="109" spans="1:5" s="5" customFormat="1" ht="20.399999999999999" outlineLevel="1" x14ac:dyDescent="0.25">
      <c r="A109" s="12" t="s">
        <v>204</v>
      </c>
      <c r="B109" s="13" t="s">
        <v>205</v>
      </c>
      <c r="C109" s="16">
        <v>36629</v>
      </c>
      <c r="D109" s="16">
        <v>29170.6</v>
      </c>
      <c r="E109" s="16">
        <f t="shared" si="1"/>
        <v>79.637991755166667</v>
      </c>
    </row>
    <row r="110" spans="1:5" s="5" customFormat="1" ht="30.6" outlineLevel="1" x14ac:dyDescent="0.25">
      <c r="A110" s="12" t="s">
        <v>206</v>
      </c>
      <c r="B110" s="13" t="s">
        <v>207</v>
      </c>
      <c r="C110" s="16">
        <v>775273.1</v>
      </c>
      <c r="D110" s="16">
        <v>774100.8</v>
      </c>
      <c r="E110" s="16">
        <f t="shared" si="1"/>
        <v>99.848788768757757</v>
      </c>
    </row>
    <row r="111" spans="1:5" s="5" customFormat="1" ht="30.6" x14ac:dyDescent="0.25">
      <c r="A111" s="10" t="s">
        <v>208</v>
      </c>
      <c r="B111" s="11" t="s">
        <v>209</v>
      </c>
      <c r="C111" s="15">
        <v>977852.6</v>
      </c>
      <c r="D111" s="15">
        <v>951806.1</v>
      </c>
      <c r="E111" s="15">
        <f t="shared" si="1"/>
        <v>97.336357238299513</v>
      </c>
    </row>
    <row r="112" spans="1:5" s="5" customFormat="1" ht="30.6" outlineLevel="1" x14ac:dyDescent="0.25">
      <c r="A112" s="12" t="s">
        <v>210</v>
      </c>
      <c r="B112" s="13" t="s">
        <v>211</v>
      </c>
      <c r="C112" s="16">
        <v>21700.9</v>
      </c>
      <c r="D112" s="16">
        <v>21167.9</v>
      </c>
      <c r="E112" s="16">
        <f t="shared" si="1"/>
        <v>97.543880668543707</v>
      </c>
    </row>
    <row r="113" spans="1:5" s="5" customFormat="1" ht="40.799999999999997" outlineLevel="1" x14ac:dyDescent="0.25">
      <c r="A113" s="12" t="s">
        <v>212</v>
      </c>
      <c r="B113" s="13" t="s">
        <v>213</v>
      </c>
      <c r="C113" s="16">
        <v>17624.3</v>
      </c>
      <c r="D113" s="16">
        <v>17160.7</v>
      </c>
      <c r="E113" s="16">
        <f t="shared" si="1"/>
        <v>97.369540917937172</v>
      </c>
    </row>
    <row r="114" spans="1:5" s="5" customFormat="1" ht="30.6" outlineLevel="1" x14ac:dyDescent="0.25">
      <c r="A114" s="12" t="s">
        <v>214</v>
      </c>
      <c r="B114" s="13" t="s">
        <v>215</v>
      </c>
      <c r="C114" s="16">
        <v>486610</v>
      </c>
      <c r="D114" s="16">
        <v>485592.1</v>
      </c>
      <c r="E114" s="16">
        <f t="shared" si="1"/>
        <v>99.790818108957893</v>
      </c>
    </row>
    <row r="115" spans="1:5" s="5" customFormat="1" ht="20.399999999999999" outlineLevel="1" x14ac:dyDescent="0.25">
      <c r="A115" s="12" t="s">
        <v>216</v>
      </c>
      <c r="B115" s="13" t="s">
        <v>217</v>
      </c>
      <c r="C115" s="16">
        <v>2992</v>
      </c>
      <c r="D115" s="16">
        <v>2987.7</v>
      </c>
      <c r="E115" s="16">
        <f t="shared" si="1"/>
        <v>99.856283422459896</v>
      </c>
    </row>
    <row r="116" spans="1:5" s="5" customFormat="1" ht="13.2" outlineLevel="1" x14ac:dyDescent="0.25">
      <c r="A116" s="12" t="s">
        <v>218</v>
      </c>
      <c r="B116" s="13" t="s">
        <v>219</v>
      </c>
      <c r="C116" s="16">
        <v>278883.09999999998</v>
      </c>
      <c r="D116" s="16">
        <v>257578.9</v>
      </c>
      <c r="E116" s="16">
        <f t="shared" si="1"/>
        <v>92.360885259809578</v>
      </c>
    </row>
    <row r="117" spans="1:5" s="5" customFormat="1" ht="13.2" outlineLevel="1" x14ac:dyDescent="0.25">
      <c r="A117" s="12" t="s">
        <v>220</v>
      </c>
      <c r="B117" s="13" t="s">
        <v>221</v>
      </c>
      <c r="C117" s="16">
        <v>47991.4</v>
      </c>
      <c r="D117" s="16">
        <v>47133.2</v>
      </c>
      <c r="E117" s="16">
        <f t="shared" si="1"/>
        <v>98.211762940860226</v>
      </c>
    </row>
    <row r="118" spans="1:5" s="5" customFormat="1" ht="20.399999999999999" outlineLevel="1" x14ac:dyDescent="0.25">
      <c r="A118" s="12" t="s">
        <v>222</v>
      </c>
      <c r="B118" s="13" t="s">
        <v>223</v>
      </c>
      <c r="C118" s="16">
        <v>35528.6</v>
      </c>
      <c r="D118" s="16">
        <v>34766.699999999997</v>
      </c>
      <c r="E118" s="16">
        <f t="shared" si="1"/>
        <v>97.855530474040634</v>
      </c>
    </row>
    <row r="119" spans="1:5" s="5" customFormat="1" ht="20.399999999999999" outlineLevel="1" x14ac:dyDescent="0.25">
      <c r="A119" s="12" t="s">
        <v>224</v>
      </c>
      <c r="B119" s="13" t="s">
        <v>225</v>
      </c>
      <c r="C119" s="16">
        <v>33891.599999999999</v>
      </c>
      <c r="D119" s="16">
        <v>33320</v>
      </c>
      <c r="E119" s="16">
        <f t="shared" si="1"/>
        <v>98.313446399697867</v>
      </c>
    </row>
    <row r="120" spans="1:5" s="5" customFormat="1" ht="30.6" outlineLevel="1" x14ac:dyDescent="0.25">
      <c r="A120" s="12" t="s">
        <v>226</v>
      </c>
      <c r="B120" s="13" t="s">
        <v>227</v>
      </c>
      <c r="C120" s="16">
        <v>52630.7</v>
      </c>
      <c r="D120" s="16">
        <v>52099</v>
      </c>
      <c r="E120" s="16">
        <f t="shared" si="1"/>
        <v>98.989753128877254</v>
      </c>
    </row>
    <row r="121" spans="1:5" s="5" customFormat="1" ht="20.399999999999999" x14ac:dyDescent="0.25">
      <c r="A121" s="10" t="s">
        <v>228</v>
      </c>
      <c r="B121" s="11" t="s">
        <v>229</v>
      </c>
      <c r="C121" s="15">
        <v>3696108.8</v>
      </c>
      <c r="D121" s="15">
        <v>3637898.8</v>
      </c>
      <c r="E121" s="15">
        <f t="shared" si="1"/>
        <v>98.425100473232817</v>
      </c>
    </row>
    <row r="122" spans="1:5" s="5" customFormat="1" ht="20.399999999999999" x14ac:dyDescent="0.25">
      <c r="A122" s="10" t="s">
        <v>230</v>
      </c>
      <c r="B122" s="11" t="s">
        <v>231</v>
      </c>
      <c r="C122" s="15">
        <v>4036675.3</v>
      </c>
      <c r="D122" s="15">
        <v>3090485</v>
      </c>
      <c r="E122" s="15">
        <f t="shared" si="1"/>
        <v>76.560158306515262</v>
      </c>
    </row>
    <row r="123" spans="1:5" s="5" customFormat="1" ht="32.25" customHeight="1" x14ac:dyDescent="0.25">
      <c r="A123" s="6"/>
      <c r="B123" s="7" t="s">
        <v>243</v>
      </c>
      <c r="C123" s="8">
        <f>C8+C11+C21+C30+C37+C42+C49+C59+C67+C70+C81+C85+C92+C96+C105+C108+C111</f>
        <v>106938763.89999999</v>
      </c>
      <c r="D123" s="8">
        <f>D8+D11+D21+D30+D37+D42+D49+D59+D67+D70+D81+D85+D92+D96+D105+D108+D111</f>
        <v>101428917.40000001</v>
      </c>
      <c r="E123" s="8">
        <f t="shared" ref="E123:E125" si="2">D123/C123*100</f>
        <v>94.847662064663169</v>
      </c>
    </row>
    <row r="124" spans="1:5" s="5" customFormat="1" ht="29.25" customHeight="1" x14ac:dyDescent="0.25">
      <c r="A124" s="6"/>
      <c r="B124" s="7" t="s">
        <v>244</v>
      </c>
      <c r="C124" s="8">
        <f>C122+C121</f>
        <v>7732784.0999999996</v>
      </c>
      <c r="D124" s="8">
        <f>D122+D121</f>
        <v>6728383.7999999998</v>
      </c>
      <c r="E124" s="8">
        <f t="shared" si="2"/>
        <v>87.011142597399044</v>
      </c>
    </row>
    <row r="125" spans="1:5" s="5" customFormat="1" ht="17.25" customHeight="1" x14ac:dyDescent="0.25">
      <c r="A125" s="6"/>
      <c r="B125" s="7" t="s">
        <v>245</v>
      </c>
      <c r="C125" s="8">
        <f>C124+C123</f>
        <v>114671547.99999999</v>
      </c>
      <c r="D125" s="8">
        <f>D124+D123</f>
        <v>108157301.2</v>
      </c>
      <c r="E125" s="8">
        <f t="shared" si="2"/>
        <v>94.319212643750149</v>
      </c>
    </row>
    <row r="126" spans="1:5" s="5" customFormat="1" ht="12.75" customHeight="1" x14ac:dyDescent="0.25">
      <c r="A126" s="17"/>
      <c r="B126" s="17"/>
      <c r="C126" s="9"/>
      <c r="D126" s="9"/>
      <c r="E126" s="9"/>
    </row>
    <row r="127" spans="1:5" s="5" customFormat="1" ht="12.75" customHeight="1" x14ac:dyDescent="0.25"/>
    <row r="128" spans="1:5" s="5" customFormat="1" ht="12.75" customHeight="1" x14ac:dyDescent="0.25"/>
  </sheetData>
  <autoFilter ref="A7:E122"/>
  <mergeCells count="4">
    <mergeCell ref="A126:B126"/>
    <mergeCell ref="A3:E3"/>
    <mergeCell ref="A4:E4"/>
    <mergeCell ref="D1:E1"/>
  </mergeCells>
  <pageMargins left="0.78740157480314965" right="0.39370078740157483" top="0.78740157480314965" bottom="0.71" header="0.51181102362204722" footer="0.51181102362204722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2016</vt:lpstr>
      <vt:lpstr>'2016'!LAST_CELL</vt:lpstr>
      <vt:lpstr>'2016'!Заголовки_для_печати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rep:2.41.0.88</dc:description>
  <cp:lastModifiedBy>Васютина Ольга Валерьевна</cp:lastModifiedBy>
  <cp:lastPrinted>2017-03-27T11:42:28Z</cp:lastPrinted>
  <dcterms:created xsi:type="dcterms:W3CDTF">2017-01-16T08:17:55Z</dcterms:created>
  <dcterms:modified xsi:type="dcterms:W3CDTF">2017-03-27T11:42:30Z</dcterms:modified>
</cp:coreProperties>
</file>