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8" windowWidth="16908" windowHeight="9096"/>
  </bookViews>
  <sheets>
    <sheet name="2016" sheetId="4" r:id="rId1"/>
    <sheet name="Лист2" sheetId="2" r:id="rId2"/>
    <sheet name="Лист3" sheetId="3" r:id="rId3"/>
  </sheets>
  <definedNames>
    <definedName name="_xlnm.Print_Titles" localSheetId="0">'2016'!$8:$8</definedName>
  </definedNames>
  <calcPr calcId="145621"/>
</workbook>
</file>

<file path=xl/calcChain.xml><?xml version="1.0" encoding="utf-8"?>
<calcChain xmlns="http://schemas.openxmlformats.org/spreadsheetml/2006/main">
  <c r="B9" i="4" l="1"/>
  <c r="C9" i="4"/>
  <c r="C36" i="4" l="1"/>
  <c r="B36" i="4"/>
  <c r="C25" i="4"/>
  <c r="B25" i="4"/>
  <c r="C28" i="4" l="1"/>
  <c r="B28" i="4"/>
  <c r="C41" i="4"/>
  <c r="B41" i="4"/>
  <c r="C39" i="4"/>
  <c r="B39" i="4"/>
  <c r="C32" i="4"/>
  <c r="B32" i="4"/>
  <c r="C30" i="4"/>
  <c r="B30" i="4"/>
  <c r="C23" i="4"/>
  <c r="B23" i="4"/>
  <c r="C43" i="4" l="1"/>
  <c r="B43" i="4"/>
</calcChain>
</file>

<file path=xl/sharedStrings.xml><?xml version="1.0" encoding="utf-8"?>
<sst xmlns="http://schemas.openxmlformats.org/spreadsheetml/2006/main" count="42" uniqueCount="42">
  <si>
    <t>(тысяч рублей)</t>
  </si>
  <si>
    <t>Комитет по дорожному хозяйству Ленинградской области - всего</t>
  </si>
  <si>
    <t>ЛОГП «Дорожный учебно-инженерный центр»</t>
  </si>
  <si>
    <t>ГУП "Учебно-курсовой комбинат"</t>
  </si>
  <si>
    <t>ЛОГП "Ленфарм"</t>
  </si>
  <si>
    <t>Ленинградский областной комитет по управлению государственным имуществом - всего</t>
  </si>
  <si>
    <t>Управление делами Правительства Ленинградской области - всего</t>
  </si>
  <si>
    <t>ГУП "Автобаза Правительства Ленинградской области"</t>
  </si>
  <si>
    <t>ЛОГУП "Недвижимость"</t>
  </si>
  <si>
    <t>ЛОГУП "Столовая Суворовская"</t>
  </si>
  <si>
    <t>ГП "Сосновская типография"</t>
  </si>
  <si>
    <t>Комитет по агропромышленному и рыбохозяйственному комплексу Ленинградской области - всего</t>
  </si>
  <si>
    <t>ЛОГУП «Агентство сельхозконсультирования»</t>
  </si>
  <si>
    <t>ГП «ИПК «Вести»</t>
  </si>
  <si>
    <t>Итого</t>
  </si>
  <si>
    <t>Комитет по жилищно-коммунальному хозяйству и транспорту Ленинградской области -  всего</t>
  </si>
  <si>
    <t>ЛОГУП "Леноблинвентаризация"</t>
  </si>
  <si>
    <t>Комитет по здравоохранению Ленинградской области - всего</t>
  </si>
  <si>
    <t>Комитет по печати и связям с общественностью Ленинградской области - всего</t>
  </si>
  <si>
    <t>Комитет по культуре Ленинградской области - всего</t>
  </si>
  <si>
    <t>"Размеры отчислений в областной бюджет 25 процентов прибыли                                                         государственных предприятий  Ленинградской области"</t>
  </si>
  <si>
    <t>Наименование предприятия</t>
  </si>
  <si>
    <t>ЛОГП "Бокситогорское ДРСУ"</t>
  </si>
  <si>
    <t>ЛОГП "Всеволожское ДРСУ"</t>
  </si>
  <si>
    <t>ЛОГП "Кировское ДРСУ"</t>
  </si>
  <si>
    <t>ЛОГП "Лодейнопольское ДРСУ"</t>
  </si>
  <si>
    <t>ЛОГП "Лужское ДРСУ"</t>
  </si>
  <si>
    <t>ЛОГП "Приозерское ДРСУ"</t>
  </si>
  <si>
    <t>ГПЛО  "Фонд имущества Ленинградской области"</t>
  </si>
  <si>
    <t>Комитет государственного заказа Ленинградской области - всего</t>
  </si>
  <si>
    <t>ЛОГП "Волосовское ДРСУ"</t>
  </si>
  <si>
    <t>ЛОГП "Кингисеппское ДРСУ"</t>
  </si>
  <si>
    <t>ЛОГП "Киришское ДРСУ"</t>
  </si>
  <si>
    <t>ЛОГП "Пригородное ДРЭУ"</t>
  </si>
  <si>
    <t>ЛОГП "Киришская стомотологическая поликлиника"</t>
  </si>
  <si>
    <t>ГП "Леноблкиновидео"</t>
  </si>
  <si>
    <t>ЛОГП "Выборгское ДРЭУ"</t>
  </si>
  <si>
    <t xml:space="preserve">Исполнение в 2016 году приложения 12 к областному закону                                                                                "Об областном бюджете Ленинградской области на 2016 год и на                                      плановый период 2016 и 2017 годов"                                                               </t>
  </si>
  <si>
    <t>План по отчислению 25 процентов  прибыли в областной бюджет на 2016 год</t>
  </si>
  <si>
    <t>Перечислено                      в 2016 году</t>
  </si>
  <si>
    <t>ГП "Рощинское ДРЭУ"</t>
  </si>
  <si>
    <t>Таблица 4.3.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</si>
</sst>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5" fillId="0" borderId="0" xfId="0" applyFont="1"/>
    <xf numFmtId="165" fontId="0" fillId="0" borderId="0" xfId="0" applyNumberFormat="1"/>
    <xf numFmtId="165" fontId="5" fillId="0" borderId="0" xfId="0" applyNumberFormat="1" applyFont="1"/>
    <xf numFmtId="0" fontId="1" fillId="0" borderId="0" xfId="0" applyFont="1" applyFill="1" applyAlignment="1">
      <alignment horizontal="right"/>
    </xf>
    <xf numFmtId="0" fontId="0" fillId="0" borderId="0" xfId="0" applyFill="1"/>
    <xf numFmtId="0" fontId="4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ill="1"/>
    <xf numFmtId="165" fontId="0" fillId="0" borderId="0" xfId="0" applyNumberFormat="1" applyFill="1"/>
    <xf numFmtId="0" fontId="5" fillId="0" borderId="0" xfId="0" applyFont="1" applyFill="1"/>
    <xf numFmtId="0" fontId="4" fillId="0" borderId="0" xfId="0" applyFont="1" applyFill="1"/>
    <xf numFmtId="0" fontId="3" fillId="0" borderId="0" xfId="0" applyFont="1" applyFill="1"/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/>
    </xf>
    <xf numFmtId="0" fontId="0" fillId="0" borderId="0" xfId="0" applyFont="1" applyFill="1"/>
    <xf numFmtId="0" fontId="0" fillId="0" borderId="0" xfId="0" applyFont="1"/>
    <xf numFmtId="0" fontId="2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wrapText="1"/>
    </xf>
    <xf numFmtId="0" fontId="0" fillId="0" borderId="0" xfId="0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topLeftCell="A25" zoomScaleNormal="100" workbookViewId="0">
      <selection activeCell="F4" sqref="F4"/>
    </sheetView>
  </sheetViews>
  <sheetFormatPr defaultRowHeight="24.9" customHeight="1" x14ac:dyDescent="0.25"/>
  <cols>
    <col min="1" max="1" width="54.5546875" style="6" customWidth="1"/>
    <col min="2" max="3" width="25.6640625" style="6" customWidth="1"/>
    <col min="4" max="4" width="10.109375" style="6" customWidth="1"/>
    <col min="5" max="5" width="3.33203125" style="6" customWidth="1"/>
    <col min="6" max="6" width="15.88671875" customWidth="1"/>
    <col min="7" max="7" width="3" customWidth="1"/>
    <col min="8" max="8" width="10.109375" bestFit="1" customWidth="1"/>
    <col min="9" max="9" width="13" style="2" customWidth="1"/>
  </cols>
  <sheetData>
    <row r="1" spans="1:9" ht="24.9" customHeight="1" x14ac:dyDescent="0.35">
      <c r="C1" s="17" t="s">
        <v>41</v>
      </c>
    </row>
    <row r="2" spans="1:9" ht="66" customHeight="1" x14ac:dyDescent="0.3">
      <c r="A2" s="23" t="s">
        <v>37</v>
      </c>
      <c r="B2" s="24"/>
      <c r="C2" s="24"/>
    </row>
    <row r="3" spans="1:9" ht="19.5" customHeight="1" x14ac:dyDescent="0.3">
      <c r="A3" s="7"/>
    </row>
    <row r="4" spans="1:9" ht="38.25" customHeight="1" x14ac:dyDescent="0.3">
      <c r="A4" s="23" t="s">
        <v>20</v>
      </c>
      <c r="B4" s="24"/>
      <c r="C4" s="24"/>
    </row>
    <row r="5" spans="1:9" ht="15.75" customHeight="1" x14ac:dyDescent="0.3">
      <c r="A5" s="7"/>
    </row>
    <row r="6" spans="1:9" ht="24.9" customHeight="1" x14ac:dyDescent="0.3">
      <c r="A6" s="5"/>
      <c r="C6" s="5" t="s">
        <v>0</v>
      </c>
    </row>
    <row r="7" spans="1:9" ht="94.5" customHeight="1" x14ac:dyDescent="0.25">
      <c r="A7" s="16" t="s">
        <v>21</v>
      </c>
      <c r="B7" s="16" t="s">
        <v>38</v>
      </c>
      <c r="C7" s="16" t="s">
        <v>39</v>
      </c>
    </row>
    <row r="8" spans="1:9" s="19" customFormat="1" ht="19.5" customHeight="1" x14ac:dyDescent="0.35">
      <c r="A8" s="20">
        <v>1</v>
      </c>
      <c r="B8" s="8">
        <v>2</v>
      </c>
      <c r="C8" s="8">
        <v>4</v>
      </c>
      <c r="D8" s="18"/>
      <c r="E8" s="18"/>
    </row>
    <row r="9" spans="1:9" ht="44.25" customHeight="1" x14ac:dyDescent="0.25">
      <c r="A9" s="21" t="s">
        <v>1</v>
      </c>
      <c r="B9" s="9">
        <f>SUM(B10:B22)</f>
        <v>2022.7</v>
      </c>
      <c r="C9" s="9">
        <f>SUM(C10:C22)</f>
        <v>6428</v>
      </c>
      <c r="D9" s="10"/>
      <c r="E9" s="11"/>
    </row>
    <row r="10" spans="1:9" ht="24.9" customHeight="1" x14ac:dyDescent="0.25">
      <c r="A10" s="22" t="s">
        <v>22</v>
      </c>
      <c r="B10" s="15">
        <v>15</v>
      </c>
      <c r="C10" s="15">
        <v>0</v>
      </c>
      <c r="F10" s="3"/>
      <c r="G10" s="3"/>
      <c r="H10" s="3"/>
      <c r="I10" s="4"/>
    </row>
    <row r="11" spans="1:9" ht="24.9" customHeight="1" x14ac:dyDescent="0.25">
      <c r="A11" s="22" t="s">
        <v>30</v>
      </c>
      <c r="B11" s="15">
        <v>100</v>
      </c>
      <c r="C11" s="15">
        <v>99.2</v>
      </c>
      <c r="F11" s="3"/>
      <c r="G11" s="3"/>
      <c r="H11" s="3"/>
      <c r="I11" s="4"/>
    </row>
    <row r="12" spans="1:9" ht="24.9" customHeight="1" x14ac:dyDescent="0.25">
      <c r="A12" s="22" t="s">
        <v>23</v>
      </c>
      <c r="B12" s="15">
        <v>18.2</v>
      </c>
      <c r="C12" s="15">
        <v>52.5</v>
      </c>
      <c r="F12" s="3"/>
      <c r="G12" s="3"/>
      <c r="H12" s="3"/>
      <c r="I12" s="4"/>
    </row>
    <row r="13" spans="1:9" ht="24.9" customHeight="1" x14ac:dyDescent="0.25">
      <c r="A13" s="22" t="s">
        <v>36</v>
      </c>
      <c r="B13" s="15">
        <v>135</v>
      </c>
      <c r="C13" s="15">
        <v>1877</v>
      </c>
      <c r="F13" s="3"/>
      <c r="G13" s="3"/>
      <c r="H13" s="3"/>
      <c r="I13" s="4"/>
    </row>
    <row r="14" spans="1:9" ht="24.9" customHeight="1" x14ac:dyDescent="0.25">
      <c r="A14" s="22" t="s">
        <v>31</v>
      </c>
      <c r="B14" s="15">
        <v>6.8</v>
      </c>
      <c r="C14" s="15">
        <v>0</v>
      </c>
      <c r="F14" s="3"/>
      <c r="G14" s="3"/>
      <c r="H14" s="3"/>
      <c r="I14" s="4"/>
    </row>
    <row r="15" spans="1:9" ht="39" customHeight="1" x14ac:dyDescent="0.25">
      <c r="A15" s="22" t="s">
        <v>2</v>
      </c>
      <c r="B15" s="15">
        <v>7</v>
      </c>
      <c r="C15" s="15">
        <v>54</v>
      </c>
    </row>
    <row r="16" spans="1:9" ht="24.9" customHeight="1" x14ac:dyDescent="0.25">
      <c r="A16" s="22" t="s">
        <v>24</v>
      </c>
      <c r="B16" s="15">
        <v>75</v>
      </c>
      <c r="C16" s="15">
        <v>0</v>
      </c>
      <c r="F16" s="3"/>
      <c r="G16" s="3"/>
      <c r="H16" s="3"/>
      <c r="I16" s="4"/>
    </row>
    <row r="17" spans="1:9" ht="24.9" customHeight="1" x14ac:dyDescent="0.25">
      <c r="A17" s="22" t="s">
        <v>32</v>
      </c>
      <c r="B17" s="15">
        <v>29.4</v>
      </c>
      <c r="C17" s="15">
        <v>190.2</v>
      </c>
      <c r="F17" s="3"/>
      <c r="G17" s="3"/>
      <c r="H17" s="3"/>
      <c r="I17" s="4"/>
    </row>
    <row r="18" spans="1:9" ht="24.9" customHeight="1" x14ac:dyDescent="0.25">
      <c r="A18" s="22" t="s">
        <v>25</v>
      </c>
      <c r="B18" s="15">
        <v>315.8</v>
      </c>
      <c r="C18" s="15">
        <v>323.10000000000002</v>
      </c>
      <c r="F18" s="3"/>
      <c r="G18" s="3"/>
      <c r="H18" s="3"/>
      <c r="I18" s="4"/>
    </row>
    <row r="19" spans="1:9" ht="24.9" customHeight="1" x14ac:dyDescent="0.25">
      <c r="A19" s="22" t="s">
        <v>26</v>
      </c>
      <c r="B19" s="15">
        <v>25</v>
      </c>
      <c r="C19" s="15">
        <v>0</v>
      </c>
      <c r="F19" s="3"/>
      <c r="G19" s="3"/>
      <c r="H19" s="3"/>
      <c r="I19" s="4"/>
    </row>
    <row r="20" spans="1:9" ht="24.9" customHeight="1" x14ac:dyDescent="0.25">
      <c r="A20" s="22" t="s">
        <v>27</v>
      </c>
      <c r="B20" s="15">
        <v>1170.5</v>
      </c>
      <c r="C20" s="15">
        <v>3024.3</v>
      </c>
      <c r="F20" s="3"/>
      <c r="G20" s="3"/>
      <c r="H20" s="3"/>
      <c r="I20" s="4"/>
    </row>
    <row r="21" spans="1:9" ht="24.9" customHeight="1" x14ac:dyDescent="0.25">
      <c r="A21" s="22" t="s">
        <v>33</v>
      </c>
      <c r="B21" s="15">
        <v>125</v>
      </c>
      <c r="C21" s="15">
        <v>415.6</v>
      </c>
      <c r="F21" s="3"/>
      <c r="G21" s="3"/>
      <c r="H21" s="3"/>
      <c r="I21" s="4"/>
    </row>
    <row r="22" spans="1:9" ht="24.9" customHeight="1" x14ac:dyDescent="0.25">
      <c r="A22" s="22" t="s">
        <v>40</v>
      </c>
      <c r="B22" s="15"/>
      <c r="C22" s="15">
        <v>392.1</v>
      </c>
      <c r="F22" s="3"/>
      <c r="G22" s="3"/>
      <c r="H22" s="3"/>
      <c r="I22" s="4"/>
    </row>
    <row r="23" spans="1:9" ht="62.25" customHeight="1" x14ac:dyDescent="0.25">
      <c r="A23" s="21" t="s">
        <v>15</v>
      </c>
      <c r="B23" s="9">
        <f>SUM(B24)</f>
        <v>200</v>
      </c>
      <c r="C23" s="9">
        <f>SUM(C24)</f>
        <v>0</v>
      </c>
    </row>
    <row r="24" spans="1:9" ht="24.9" customHeight="1" x14ac:dyDescent="0.25">
      <c r="A24" s="22" t="s">
        <v>3</v>
      </c>
      <c r="B24" s="15">
        <v>200</v>
      </c>
      <c r="C24" s="15"/>
    </row>
    <row r="25" spans="1:9" ht="43.5" customHeight="1" x14ac:dyDescent="0.25">
      <c r="A25" s="21" t="s">
        <v>17</v>
      </c>
      <c r="B25" s="9">
        <f>SUM(B26:B27)</f>
        <v>249.7</v>
      </c>
      <c r="C25" s="9">
        <f>SUM(C26:C27)</f>
        <v>705.1</v>
      </c>
    </row>
    <row r="26" spans="1:9" ht="24.9" customHeight="1" x14ac:dyDescent="0.25">
      <c r="A26" s="22" t="s">
        <v>4</v>
      </c>
      <c r="B26" s="15">
        <v>162.19999999999999</v>
      </c>
      <c r="C26" s="15">
        <v>170.9</v>
      </c>
    </row>
    <row r="27" spans="1:9" ht="36" x14ac:dyDescent="0.25">
      <c r="A27" s="22" t="s">
        <v>34</v>
      </c>
      <c r="B27" s="15">
        <v>87.5</v>
      </c>
      <c r="C27" s="15">
        <v>534.20000000000005</v>
      </c>
    </row>
    <row r="28" spans="1:9" s="2" customFormat="1" ht="34.799999999999997" x14ac:dyDescent="0.25">
      <c r="A28" s="21" t="s">
        <v>29</v>
      </c>
      <c r="B28" s="9">
        <f>SUM(B29)</f>
        <v>20</v>
      </c>
      <c r="C28" s="9">
        <f>SUM(C29)</f>
        <v>21.75</v>
      </c>
      <c r="D28" s="12"/>
      <c r="E28" s="12"/>
    </row>
    <row r="29" spans="1:9" ht="36" x14ac:dyDescent="0.25">
      <c r="A29" s="22" t="s">
        <v>28</v>
      </c>
      <c r="B29" s="15">
        <v>20</v>
      </c>
      <c r="C29" s="15">
        <v>21.75</v>
      </c>
    </row>
    <row r="30" spans="1:9" ht="57.75" customHeight="1" x14ac:dyDescent="0.25">
      <c r="A30" s="21" t="s">
        <v>5</v>
      </c>
      <c r="B30" s="9">
        <f>SUM(B31:B31)</f>
        <v>1100</v>
      </c>
      <c r="C30" s="9">
        <f>SUM(C31:C31)</f>
        <v>837.9</v>
      </c>
    </row>
    <row r="31" spans="1:9" ht="24.9" customHeight="1" x14ac:dyDescent="0.25">
      <c r="A31" s="22" t="s">
        <v>16</v>
      </c>
      <c r="B31" s="15">
        <v>1100</v>
      </c>
      <c r="C31" s="15">
        <v>837.9</v>
      </c>
    </row>
    <row r="32" spans="1:9" ht="45" customHeight="1" x14ac:dyDescent="0.25">
      <c r="A32" s="21" t="s">
        <v>6</v>
      </c>
      <c r="B32" s="9">
        <f>SUM(B33:B35)</f>
        <v>2254.3000000000002</v>
      </c>
      <c r="C32" s="9">
        <f>SUM(C33:C35)</f>
        <v>1651.6000000000001</v>
      </c>
      <c r="D32" s="11"/>
    </row>
    <row r="33" spans="1:9" ht="36" customHeight="1" x14ac:dyDescent="0.25">
      <c r="A33" s="22" t="s">
        <v>7</v>
      </c>
      <c r="B33" s="15">
        <v>875</v>
      </c>
      <c r="C33" s="15">
        <v>321.60000000000002</v>
      </c>
    </row>
    <row r="34" spans="1:9" ht="24.9" customHeight="1" x14ac:dyDescent="0.25">
      <c r="A34" s="22" t="s">
        <v>8</v>
      </c>
      <c r="B34" s="15">
        <v>1375</v>
      </c>
      <c r="C34" s="15">
        <v>1325.8</v>
      </c>
      <c r="F34" s="1"/>
      <c r="G34" s="1"/>
      <c r="H34" s="1"/>
      <c r="I34" s="1"/>
    </row>
    <row r="35" spans="1:9" ht="24.9" customHeight="1" x14ac:dyDescent="0.25">
      <c r="A35" s="22" t="s">
        <v>9</v>
      </c>
      <c r="B35" s="15">
        <v>4.3</v>
      </c>
      <c r="C35" s="15">
        <v>4.2</v>
      </c>
    </row>
    <row r="36" spans="1:9" ht="55.5" customHeight="1" x14ac:dyDescent="0.25">
      <c r="A36" s="21" t="s">
        <v>18</v>
      </c>
      <c r="B36" s="9">
        <f>SUM(B37:B38)</f>
        <v>126.6</v>
      </c>
      <c r="C36" s="9">
        <f>SUM(C37:C38)</f>
        <v>1.1000000000000001</v>
      </c>
    </row>
    <row r="37" spans="1:9" ht="24.9" customHeight="1" x14ac:dyDescent="0.25">
      <c r="A37" s="22" t="s">
        <v>10</v>
      </c>
      <c r="B37" s="15">
        <v>1.6</v>
      </c>
      <c r="C37" s="15">
        <v>1.1000000000000001</v>
      </c>
    </row>
    <row r="38" spans="1:9" ht="24.9" customHeight="1" x14ac:dyDescent="0.25">
      <c r="A38" s="22" t="s">
        <v>13</v>
      </c>
      <c r="B38" s="15">
        <v>125</v>
      </c>
      <c r="C38" s="15">
        <v>0</v>
      </c>
    </row>
    <row r="39" spans="1:9" s="2" customFormat="1" ht="58.5" customHeight="1" x14ac:dyDescent="0.25">
      <c r="A39" s="21" t="s">
        <v>11</v>
      </c>
      <c r="B39" s="9">
        <f>SUM(B40)</f>
        <v>2</v>
      </c>
      <c r="C39" s="9">
        <f>SUM(C40)</f>
        <v>0</v>
      </c>
      <c r="D39" s="12"/>
      <c r="E39" s="12"/>
    </row>
    <row r="40" spans="1:9" ht="42" customHeight="1" x14ac:dyDescent="0.25">
      <c r="A40" s="22" t="s">
        <v>12</v>
      </c>
      <c r="B40" s="15">
        <v>2</v>
      </c>
      <c r="C40" s="15">
        <v>0</v>
      </c>
    </row>
    <row r="41" spans="1:9" s="2" customFormat="1" ht="39" customHeight="1" x14ac:dyDescent="0.25">
      <c r="A41" s="21" t="s">
        <v>19</v>
      </c>
      <c r="B41" s="9">
        <f>SUM(B42)</f>
        <v>2</v>
      </c>
      <c r="C41" s="9">
        <f>SUM(C42)</f>
        <v>0.5</v>
      </c>
      <c r="D41" s="12"/>
      <c r="E41" s="12"/>
    </row>
    <row r="42" spans="1:9" ht="18" x14ac:dyDescent="0.25">
      <c r="A42" s="22" t="s">
        <v>35</v>
      </c>
      <c r="B42" s="15">
        <v>2</v>
      </c>
      <c r="C42" s="15">
        <v>0.5</v>
      </c>
    </row>
    <row r="43" spans="1:9" ht="24.9" customHeight="1" x14ac:dyDescent="0.25">
      <c r="A43" s="21" t="s">
        <v>14</v>
      </c>
      <c r="B43" s="9">
        <f>B9+B23+B25+B28+B30+B32+B36+B39+B41</f>
        <v>5977.3</v>
      </c>
      <c r="C43" s="9">
        <f>C9+C23+C25+C28+C30+C32+C36+C39+C41</f>
        <v>9645.9500000000007</v>
      </c>
    </row>
    <row r="44" spans="1:9" ht="24.9" customHeight="1" x14ac:dyDescent="0.3">
      <c r="A44" s="7"/>
    </row>
    <row r="45" spans="1:9" ht="24.9" customHeight="1" x14ac:dyDescent="0.3">
      <c r="A45" s="7"/>
      <c r="B45" s="11"/>
      <c r="C45" s="11"/>
    </row>
    <row r="46" spans="1:9" ht="24.9" customHeight="1" x14ac:dyDescent="0.3">
      <c r="A46" s="13"/>
      <c r="B46" s="11"/>
      <c r="C46" s="11"/>
    </row>
    <row r="47" spans="1:9" ht="24.9" customHeight="1" x14ac:dyDescent="0.3">
      <c r="A47" s="7"/>
    </row>
    <row r="48" spans="1:9" ht="24.9" customHeight="1" x14ac:dyDescent="0.3">
      <c r="A48" s="14"/>
    </row>
    <row r="49" spans="1:1" ht="24.9" customHeight="1" x14ac:dyDescent="0.3">
      <c r="A49" s="14"/>
    </row>
    <row r="50" spans="1:1" ht="24.9" customHeight="1" x14ac:dyDescent="0.3">
      <c r="A50" s="14"/>
    </row>
  </sheetData>
  <mergeCells count="2">
    <mergeCell ref="A2:C2"/>
    <mergeCell ref="A4:C4"/>
  </mergeCells>
  <phoneticPr fontId="6" type="noConversion"/>
  <pageMargins left="0.78740157480314965" right="0.39370078740157483" top="0.98425196850393704" bottom="0.98425196850393704" header="0.51181102362204722" footer="0.51181102362204722"/>
  <pageSetup paperSize="9" scale="87" fitToHeight="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G32" sqref="G32"/>
    </sheetView>
  </sheetViews>
  <sheetFormatPr defaultRowHeight="13.2" x14ac:dyDescent="0.25"/>
  <sheetData/>
  <phoneticPr fontId="6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2016</vt:lpstr>
      <vt:lpstr>Лист2</vt:lpstr>
      <vt:lpstr>Лист3</vt:lpstr>
      <vt:lpstr>'2016'!Заголовки_для_печати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ParfenovaS</dc:creator>
  <cp:lastModifiedBy>Васютина Ольга Валерьевна</cp:lastModifiedBy>
  <cp:lastPrinted>2017-03-27T08:38:17Z</cp:lastPrinted>
  <dcterms:created xsi:type="dcterms:W3CDTF">2014-03-24T05:29:55Z</dcterms:created>
  <dcterms:modified xsi:type="dcterms:W3CDTF">2017-03-27T08:38:20Z</dcterms:modified>
</cp:coreProperties>
</file>