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4915" windowHeight="12465"/>
  </bookViews>
  <sheets>
    <sheet name="расчет 2017 год " sheetId="4" r:id="rId1"/>
  </sheets>
  <definedNames>
    <definedName name="_xlnm.Print_Area" localSheetId="0">'расчет 2017 год '!$A$1:$F$30</definedName>
  </definedNames>
  <calcPr calcId="145621"/>
</workbook>
</file>

<file path=xl/calcChain.xml><?xml version="1.0" encoding="utf-8"?>
<calcChain xmlns="http://schemas.openxmlformats.org/spreadsheetml/2006/main">
  <c r="D9" i="4" l="1"/>
  <c r="F9" i="4" s="1"/>
  <c r="D10" i="4"/>
  <c r="F10" i="4" s="1"/>
  <c r="D11" i="4"/>
  <c r="D12" i="4"/>
  <c r="F12" i="4" s="1"/>
  <c r="D13" i="4"/>
  <c r="D14" i="4"/>
  <c r="F14" i="4" s="1"/>
  <c r="D15" i="4"/>
  <c r="D16" i="4"/>
  <c r="F16" i="4" s="1"/>
  <c r="D17" i="4"/>
  <c r="F17" i="4" s="1"/>
  <c r="D18" i="4"/>
  <c r="F18" i="4" s="1"/>
  <c r="D19" i="4"/>
  <c r="D20" i="4"/>
  <c r="F20" i="4" s="1"/>
  <c r="D21" i="4"/>
  <c r="D22" i="4"/>
  <c r="F22" i="4" s="1"/>
  <c r="D23" i="4"/>
  <c r="D24" i="4"/>
  <c r="F24" i="4" s="1"/>
  <c r="D7" i="4"/>
  <c r="D8" i="4"/>
  <c r="F8" i="4" s="1"/>
  <c r="E25" i="4"/>
  <c r="C25" i="4"/>
  <c r="F23" i="4"/>
  <c r="F21" i="4"/>
  <c r="F19" i="4"/>
  <c r="F15" i="4"/>
  <c r="F13" i="4"/>
  <c r="F11" i="4"/>
  <c r="D25" i="4" l="1"/>
  <c r="F7" i="4"/>
  <c r="F25" i="4" s="1"/>
</calcChain>
</file>

<file path=xl/comments1.xml><?xml version="1.0" encoding="utf-8"?>
<comments xmlns="http://schemas.openxmlformats.org/spreadsheetml/2006/main">
  <authors>
    <author>Владелец</author>
  </authors>
  <commentList>
    <comment ref="A7" authorId="0">
      <text>
        <r>
          <rPr>
            <b/>
            <sz val="8"/>
            <color indexed="81"/>
            <rFont val="Tahoma"/>
            <family val="2"/>
            <charset val="204"/>
          </rPr>
          <t>Владелец: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<sst xmlns="http://schemas.openxmlformats.org/spreadsheetml/2006/main" count="30" uniqueCount="30">
  <si>
    <t>руб.</t>
  </si>
  <si>
    <t>№ п/п</t>
  </si>
  <si>
    <t>Наименование района</t>
  </si>
  <si>
    <t xml:space="preserve">Сумма по формуле                  (124-оз)                               гр. 3*N                  </t>
  </si>
  <si>
    <t>Бокситогорский муниципальный район</t>
  </si>
  <si>
    <t xml:space="preserve">  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</si>
  <si>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</si>
  <si>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</si>
  <si>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</si>
  <si>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</si>
  <si>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</si>
  <si>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</si>
  <si>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</si>
  <si>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</si>
  <si>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</si>
  <si>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</si>
  <si>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</si>
  <si>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</si>
  <si>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</si>
  <si>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</si>
  <si>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</si>
  <si>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</si>
  <si>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</si>
  <si>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 xml:space="preserve"> Сумма  с округлением </t>
  </si>
  <si>
    <t xml:space="preserve">1,00 - коэффииент роста  </t>
  </si>
  <si>
    <t>Количество дел (по состоянию на 01.01.2016)</t>
  </si>
  <si>
    <t>Выборгский муниципальный район</t>
  </si>
  <si>
    <t>N=8 974 855/180 461*1,00=49,73</t>
  </si>
  <si>
    <t>Приложение 31 к пояснительной записке 2017 года</t>
  </si>
  <si>
    <t xml:space="preserve">Расчёт 
объема субвенции  бюджетам муниципальных образований на осуществление отдельных  государственных полномочий Ленинградской области 
в  области архивного дела на 2017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</si>
</sst>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000000000000"/>
    <numFmt numFmtId="165" formatCode="_-* #,##0_р_._-;\-* #,##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10" fillId="0" borderId="0" applyFont="0" applyFill="0" applyBorder="0" applyAlignment="0" applyProtection="0"/>
  </cellStyleXfs>
  <cellXfs count="29">
    <xf numFmtId="0" fontId="0" fillId="0" borderId="0" xfId="0"/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2" fontId="1" fillId="0" borderId="2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 applyProtection="1">
      <alignment horizontal="center" vertical="center" wrapText="1"/>
      <protection locked="0"/>
    </xf>
    <xf numFmtId="3" fontId="1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2" fontId="4" fillId="0" borderId="2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1" fontId="1" fillId="0" borderId="2" xfId="0" applyNumberFormat="1" applyFont="1" applyBorder="1" applyAlignment="1">
      <alignment vertical="center" wrapText="1"/>
    </xf>
    <xf numFmtId="2" fontId="1" fillId="0" borderId="0" xfId="0" applyNumberFormat="1" applyFont="1" applyAlignment="1">
      <alignment horizontal="left" vertical="center" wrapText="1"/>
    </xf>
    <xf numFmtId="165" fontId="4" fillId="0" borderId="2" xfId="5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right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O19" sqref="O19"/>
    </sheetView>
  </sheetViews>
  <sheetFormatPr defaultRowHeight="15" x14ac:dyDescent="0.25"/>
  <cols>
    <col min="1" max="1" width="6.42578125" style="1" customWidth="1"/>
    <col min="2" max="2" width="36.42578125" style="2" customWidth="1"/>
    <col min="3" max="3" width="14.28515625" style="2" customWidth="1"/>
    <col min="4" max="4" width="22.7109375" style="2" customWidth="1"/>
    <col min="5" max="5" width="14.42578125" style="2" hidden="1" customWidth="1"/>
    <col min="6" max="6" width="15.42578125" style="2" customWidth="1"/>
    <col min="7" max="7" width="9.5703125" style="2" bestFit="1" customWidth="1"/>
    <col min="8" max="8" width="15.5703125" style="2" bestFit="1" customWidth="1"/>
    <col min="9" max="9" width="9.42578125" style="2" bestFit="1" customWidth="1"/>
    <col min="10" max="10" width="11.85546875" style="2" customWidth="1"/>
    <col min="11" max="16384" width="9.140625" style="2"/>
  </cols>
  <sheetData>
    <row r="1" spans="1:8" ht="24.75" customHeight="1" x14ac:dyDescent="0.25">
      <c r="C1" s="28" t="s">
        <v>28</v>
      </c>
      <c r="D1" s="28"/>
      <c r="E1" s="28"/>
      <c r="F1" s="28"/>
    </row>
    <row r="2" spans="1:8" ht="24.75" customHeight="1" x14ac:dyDescent="0.25">
      <c r="C2" s="25"/>
      <c r="D2" s="25"/>
      <c r="E2" s="25"/>
      <c r="F2" s="25"/>
    </row>
    <row r="3" spans="1:8" ht="79.5" customHeight="1" x14ac:dyDescent="0.25">
      <c r="A3" s="26" t="s">
        <v>29</v>
      </c>
      <c r="B3" s="26"/>
      <c r="C3" s="26"/>
      <c r="D3" s="26"/>
      <c r="E3" s="26"/>
      <c r="F3" s="26"/>
    </row>
    <row r="4" spans="1:8" ht="20.25" customHeight="1" x14ac:dyDescent="0.25">
      <c r="A4" s="3"/>
      <c r="B4" s="4"/>
      <c r="C4" s="4"/>
      <c r="D4" s="4"/>
      <c r="E4" s="5" t="s">
        <v>0</v>
      </c>
    </row>
    <row r="5" spans="1:8" ht="75.75" customHeight="1" x14ac:dyDescent="0.25">
      <c r="A5" s="6" t="s">
        <v>1</v>
      </c>
      <c r="B5" s="7" t="s">
        <v>2</v>
      </c>
      <c r="C5" s="7" t="s">
        <v>25</v>
      </c>
      <c r="D5" s="7" t="s">
        <v>3</v>
      </c>
      <c r="E5" s="7"/>
      <c r="F5" s="7" t="s">
        <v>23</v>
      </c>
    </row>
    <row r="6" spans="1:8" s="10" customFormat="1" ht="15" customHeight="1" x14ac:dyDescent="0.25">
      <c r="A6" s="8">
        <v>1</v>
      </c>
      <c r="B6" s="9">
        <v>2</v>
      </c>
      <c r="C6" s="9">
        <v>3</v>
      </c>
      <c r="D6" s="9">
        <v>4</v>
      </c>
      <c r="E6" s="9"/>
      <c r="F6" s="22"/>
    </row>
    <row r="7" spans="1:8" ht="24.75" customHeight="1" x14ac:dyDescent="0.25">
      <c r="A7" s="8">
        <v>1</v>
      </c>
      <c r="B7" s="11" t="s">
        <v>4</v>
      </c>
      <c r="C7" s="12">
        <v>11970</v>
      </c>
      <c r="D7" s="16">
        <f>C7*49.73</f>
        <v>595268.1</v>
      </c>
      <c r="E7" s="13"/>
      <c r="F7" s="17">
        <f>D7</f>
        <v>595268.1</v>
      </c>
      <c r="G7" s="2" t="s">
        <v>5</v>
      </c>
      <c r="H7" s="14"/>
    </row>
    <row r="8" spans="1:8" ht="24.75" customHeight="1" x14ac:dyDescent="0.25">
      <c r="A8" s="8">
        <v>2</v>
      </c>
      <c r="B8" s="11" t="s">
        <v>6</v>
      </c>
      <c r="C8" s="12">
        <v>14356</v>
      </c>
      <c r="D8" s="16">
        <f>C8*49.73</f>
        <v>713923.88</v>
      </c>
      <c r="E8" s="13"/>
      <c r="F8" s="17">
        <f t="shared" ref="F8:F24" si="0">D8</f>
        <v>713923.88</v>
      </c>
    </row>
    <row r="9" spans="1:8" ht="24.75" customHeight="1" x14ac:dyDescent="0.25">
      <c r="A9" s="8">
        <v>3</v>
      </c>
      <c r="B9" s="11" t="s">
        <v>7</v>
      </c>
      <c r="C9" s="12">
        <v>11520</v>
      </c>
      <c r="D9" s="16">
        <f t="shared" ref="D9:D24" si="1">C9*49.73</f>
        <v>572889.59999999998</v>
      </c>
      <c r="E9" s="13"/>
      <c r="F9" s="17">
        <f t="shared" si="0"/>
        <v>572889.59999999998</v>
      </c>
    </row>
    <row r="10" spans="1:8" ht="24.95" customHeight="1" x14ac:dyDescent="0.25">
      <c r="A10" s="8">
        <v>4</v>
      </c>
      <c r="B10" s="11" t="s">
        <v>8</v>
      </c>
      <c r="C10" s="12">
        <v>11642</v>
      </c>
      <c r="D10" s="16">
        <f t="shared" si="1"/>
        <v>578956.65999999992</v>
      </c>
      <c r="E10" s="13"/>
      <c r="F10" s="17">
        <f t="shared" si="0"/>
        <v>578956.65999999992</v>
      </c>
    </row>
    <row r="11" spans="1:8" ht="24.95" customHeight="1" x14ac:dyDescent="0.25">
      <c r="A11" s="8">
        <v>5</v>
      </c>
      <c r="B11" s="11" t="s">
        <v>26</v>
      </c>
      <c r="C11" s="12">
        <v>15922</v>
      </c>
      <c r="D11" s="16">
        <f t="shared" si="1"/>
        <v>791801.05999999994</v>
      </c>
      <c r="E11" s="13"/>
      <c r="F11" s="17">
        <f t="shared" si="0"/>
        <v>791801.05999999994</v>
      </c>
    </row>
    <row r="12" spans="1:8" ht="24.95" customHeight="1" x14ac:dyDescent="0.25">
      <c r="A12" s="8">
        <v>6</v>
      </c>
      <c r="B12" s="11" t="s">
        <v>9</v>
      </c>
      <c r="C12" s="12">
        <v>11828</v>
      </c>
      <c r="D12" s="16">
        <f t="shared" si="1"/>
        <v>588206.43999999994</v>
      </c>
      <c r="E12" s="13"/>
      <c r="F12" s="17">
        <f t="shared" si="0"/>
        <v>588206.43999999994</v>
      </c>
    </row>
    <row r="13" spans="1:8" ht="24.95" customHeight="1" x14ac:dyDescent="0.25">
      <c r="A13" s="8">
        <v>7</v>
      </c>
      <c r="B13" s="11" t="s">
        <v>10</v>
      </c>
      <c r="C13" s="12">
        <v>10152</v>
      </c>
      <c r="D13" s="16">
        <f t="shared" si="1"/>
        <v>504858.95999999996</v>
      </c>
      <c r="E13" s="13"/>
      <c r="F13" s="17">
        <f t="shared" si="0"/>
        <v>504858.95999999996</v>
      </c>
    </row>
    <row r="14" spans="1:8" ht="24.95" customHeight="1" x14ac:dyDescent="0.25">
      <c r="A14" s="8">
        <v>8</v>
      </c>
      <c r="B14" s="11" t="s">
        <v>11</v>
      </c>
      <c r="C14" s="12">
        <v>7792</v>
      </c>
      <c r="D14" s="16">
        <f t="shared" si="1"/>
        <v>387496.16</v>
      </c>
      <c r="E14" s="13"/>
      <c r="F14" s="17">
        <f t="shared" si="0"/>
        <v>387496.16</v>
      </c>
    </row>
    <row r="15" spans="1:8" ht="24.95" customHeight="1" x14ac:dyDescent="0.25">
      <c r="A15" s="8">
        <v>9</v>
      </c>
      <c r="B15" s="11" t="s">
        <v>12</v>
      </c>
      <c r="C15" s="12">
        <v>7817</v>
      </c>
      <c r="D15" s="16">
        <f t="shared" si="1"/>
        <v>388739.41</v>
      </c>
      <c r="E15" s="13"/>
      <c r="F15" s="17">
        <f t="shared" si="0"/>
        <v>388739.41</v>
      </c>
    </row>
    <row r="16" spans="1:8" ht="27" customHeight="1" x14ac:dyDescent="0.25">
      <c r="A16" s="8">
        <v>10</v>
      </c>
      <c r="B16" s="11" t="s">
        <v>13</v>
      </c>
      <c r="C16" s="12">
        <v>5958</v>
      </c>
      <c r="D16" s="16">
        <f t="shared" si="1"/>
        <v>296291.33999999997</v>
      </c>
      <c r="E16" s="13"/>
      <c r="F16" s="17">
        <f t="shared" si="0"/>
        <v>296291.33999999997</v>
      </c>
    </row>
    <row r="17" spans="1:10" ht="24.95" customHeight="1" x14ac:dyDescent="0.25">
      <c r="A17" s="8">
        <v>11</v>
      </c>
      <c r="B17" s="11" t="s">
        <v>14</v>
      </c>
      <c r="C17" s="12">
        <v>9509</v>
      </c>
      <c r="D17" s="16">
        <f t="shared" si="1"/>
        <v>472882.56999999995</v>
      </c>
      <c r="E17" s="13"/>
      <c r="F17" s="17">
        <f t="shared" si="0"/>
        <v>472882.56999999995</v>
      </c>
    </row>
    <row r="18" spans="1:10" ht="24.95" customHeight="1" x14ac:dyDescent="0.25">
      <c r="A18" s="8">
        <v>12</v>
      </c>
      <c r="B18" s="11" t="s">
        <v>15</v>
      </c>
      <c r="C18" s="12">
        <v>13818</v>
      </c>
      <c r="D18" s="16">
        <f t="shared" si="1"/>
        <v>687169.14</v>
      </c>
      <c r="E18" s="13"/>
      <c r="F18" s="17">
        <f t="shared" si="0"/>
        <v>687169.14</v>
      </c>
    </row>
    <row r="19" spans="1:10" ht="24.95" customHeight="1" x14ac:dyDescent="0.25">
      <c r="A19" s="8">
        <v>13</v>
      </c>
      <c r="B19" s="11" t="s">
        <v>16</v>
      </c>
      <c r="C19" s="12">
        <v>7587</v>
      </c>
      <c r="D19" s="16">
        <f t="shared" si="1"/>
        <v>377301.50999999995</v>
      </c>
      <c r="E19" s="13"/>
      <c r="F19" s="17">
        <f t="shared" si="0"/>
        <v>377301.50999999995</v>
      </c>
    </row>
    <row r="20" spans="1:10" ht="24.95" customHeight="1" x14ac:dyDescent="0.25">
      <c r="A20" s="8">
        <v>14</v>
      </c>
      <c r="B20" s="11" t="s">
        <v>17</v>
      </c>
      <c r="C20" s="12">
        <v>7347</v>
      </c>
      <c r="D20" s="16">
        <f t="shared" si="1"/>
        <v>365366.31</v>
      </c>
      <c r="E20" s="13"/>
      <c r="F20" s="17">
        <f t="shared" si="0"/>
        <v>365366.31</v>
      </c>
    </row>
    <row r="21" spans="1:10" ht="24.95" customHeight="1" x14ac:dyDescent="0.25">
      <c r="A21" s="8">
        <v>15</v>
      </c>
      <c r="B21" s="11" t="s">
        <v>18</v>
      </c>
      <c r="C21" s="12">
        <v>8448</v>
      </c>
      <c r="D21" s="16">
        <f t="shared" si="1"/>
        <v>420119.03999999998</v>
      </c>
      <c r="E21" s="13"/>
      <c r="F21" s="17">
        <f t="shared" si="0"/>
        <v>420119.03999999998</v>
      </c>
    </row>
    <row r="22" spans="1:10" ht="24.95" customHeight="1" x14ac:dyDescent="0.25">
      <c r="A22" s="8">
        <v>16</v>
      </c>
      <c r="B22" s="11" t="s">
        <v>19</v>
      </c>
      <c r="C22" s="12">
        <v>11317</v>
      </c>
      <c r="D22" s="16">
        <f t="shared" si="1"/>
        <v>562794.40999999992</v>
      </c>
      <c r="E22" s="13"/>
      <c r="F22" s="17">
        <f t="shared" si="0"/>
        <v>562794.40999999992</v>
      </c>
    </row>
    <row r="23" spans="1:10" ht="24.95" customHeight="1" x14ac:dyDescent="0.25">
      <c r="A23" s="8">
        <v>17</v>
      </c>
      <c r="B23" s="11" t="s">
        <v>20</v>
      </c>
      <c r="C23" s="12">
        <v>10158</v>
      </c>
      <c r="D23" s="16">
        <f t="shared" si="1"/>
        <v>505157.33999999997</v>
      </c>
      <c r="E23" s="13"/>
      <c r="F23" s="17">
        <f t="shared" si="0"/>
        <v>505157.33999999997</v>
      </c>
    </row>
    <row r="24" spans="1:10" ht="24.95" customHeight="1" x14ac:dyDescent="0.25">
      <c r="A24" s="8">
        <v>18</v>
      </c>
      <c r="B24" s="11" t="s">
        <v>21</v>
      </c>
      <c r="C24" s="12">
        <v>3320</v>
      </c>
      <c r="D24" s="16">
        <f t="shared" si="1"/>
        <v>165103.59999999998</v>
      </c>
      <c r="E24" s="13"/>
      <c r="F24" s="17">
        <f t="shared" si="0"/>
        <v>165103.59999999998</v>
      </c>
    </row>
    <row r="25" spans="1:10" s="18" customFormat="1" ht="24.95" customHeight="1" x14ac:dyDescent="0.25">
      <c r="A25" s="8"/>
      <c r="B25" s="15" t="s">
        <v>22</v>
      </c>
      <c r="C25" s="24">
        <f>SUM(C7:C24)</f>
        <v>180461</v>
      </c>
      <c r="D25" s="16">
        <f>SUM(D7:D24)</f>
        <v>8974325.5299999993</v>
      </c>
      <c r="E25" s="16">
        <f t="shared" ref="E25:F25" si="2">SUM(E7:E24)</f>
        <v>0</v>
      </c>
      <c r="F25" s="17">
        <f t="shared" si="2"/>
        <v>8974325.5299999993</v>
      </c>
      <c r="J25" s="2"/>
    </row>
    <row r="26" spans="1:10" x14ac:dyDescent="0.25">
      <c r="A26" s="3"/>
      <c r="E26" s="1"/>
    </row>
    <row r="27" spans="1:10" ht="32.25" customHeight="1" x14ac:dyDescent="0.25">
      <c r="A27" s="3"/>
      <c r="B27" s="27" t="s">
        <v>27</v>
      </c>
      <c r="C27" s="27"/>
      <c r="D27" s="19"/>
      <c r="E27" s="1"/>
    </row>
    <row r="28" spans="1:10" ht="32.25" customHeight="1" x14ac:dyDescent="0.25">
      <c r="A28" s="3"/>
      <c r="B28" s="23" t="s">
        <v>24</v>
      </c>
      <c r="C28" s="23"/>
      <c r="D28" s="19"/>
      <c r="E28" s="1"/>
    </row>
    <row r="30" spans="1:10" s="20" customFormat="1" ht="15.75" x14ac:dyDescent="0.25">
      <c r="A30" s="21"/>
    </row>
  </sheetData>
  <mergeCells count="3">
    <mergeCell ref="A3:F3"/>
    <mergeCell ref="B27:C27"/>
    <mergeCell ref="C1:F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2017 год </vt:lpstr>
      <vt:lpstr>'расчет 2017 год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Фурманчук</dc:creator>
  <cp:lastModifiedBy>Старостина Рузанна Левоновна</cp:lastModifiedBy>
  <cp:lastPrinted>2016-08-29T10:58:35Z</cp:lastPrinted>
  <dcterms:created xsi:type="dcterms:W3CDTF">2013-06-10T10:32:03Z</dcterms:created>
  <dcterms:modified xsi:type="dcterms:W3CDTF">2016-09-05T14:30:39Z</dcterms:modified>
</cp:coreProperties>
</file>