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ля НИФИ" sheetId="3" r:id="rId1"/>
  </sheets>
  <definedNames>
    <definedName name="_xlnm.Print_Titles" localSheetId="0">'для НИФИ'!$7:$8</definedName>
  </definedNames>
  <calcPr calcId="145621"/>
</workbook>
</file>

<file path=xl/calcChain.xml><?xml version="1.0" encoding="utf-8"?>
<calcChain xmlns="http://schemas.openxmlformats.org/spreadsheetml/2006/main">
  <c r="F30" i="3" l="1"/>
  <c r="E30" i="3"/>
  <c r="D30" i="3"/>
  <c r="C9" i="3" l="1"/>
  <c r="B30" i="3"/>
  <c r="F9" i="3"/>
  <c r="E9" i="3"/>
  <c r="D9" i="3"/>
  <c r="B9" i="3"/>
</calcChain>
</file>

<file path=xl/sharedStrings.xml><?xml version="1.0" encoding="utf-8"?>
<sst xmlns="http://schemas.openxmlformats.org/spreadsheetml/2006/main" count="35" uniqueCount="33">
  <si>
    <t>Непрограммные расходы органов исполнительной власти Ленинградской области</t>
  </si>
  <si>
    <t>тыс. руб.</t>
  </si>
  <si>
    <t>Наименование государственной программы Ленинградской области</t>
  </si>
  <si>
    <t>Содействие занятости населения Ленинградской области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</si>
  <si>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</si>
  <si>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</si>
  <si>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</si>
  <si>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</si>
  <si>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</si>
  <si>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</si>
  <si>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</si>
  <si>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</si>
  <si>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</si>
  <si>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Информационное общество в Ленинградской области</t>
  </si>
  <si>
    <t>Стимулирование экономической активности Ленинградской области</t>
  </si>
  <si>
    <t>Развитие автомобильных дорог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</si>
  <si>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</si>
  <si>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</si>
  <si>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</si>
  <si>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</si>
  <si>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2016 год</t>
  </si>
  <si>
    <t xml:space="preserve">2017 год </t>
  </si>
  <si>
    <t>2018 год</t>
  </si>
  <si>
    <t>ВСЕГО</t>
  </si>
  <si>
    <t>в том числе по государственным программам:</t>
  </si>
  <si>
    <t>Оценка текущего финансового года</t>
  </si>
  <si>
    <t xml:space="preserve">Проект </t>
  </si>
  <si>
    <t>Отчет</t>
  </si>
  <si>
    <t>2015 год</t>
  </si>
  <si>
    <t>2019 год</t>
  </si>
  <si>
    <t>Расходы областного бюджета Ленинградской области 
по государственным программам Ленинградской области в 2015 - 2019 годах</t>
  </si>
  <si>
    <t>Приложение 1 к пояснительной записке 2017 года</t>
  </si>
  <si>
    <t>Таблица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</si>
</sst>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Arial Narrow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 applyAlignment="1" applyProtection="1">
      <alignment vertical="top" wrapText="1"/>
    </xf>
    <xf numFmtId="49" fontId="5" fillId="0" borderId="2" xfId="0" applyNumberFormat="1" applyFont="1" applyBorder="1" applyAlignment="1" applyProtection="1">
      <alignment horizontal="left" wrapText="1"/>
    </xf>
    <xf numFmtId="49" fontId="7" fillId="0" borderId="2" xfId="0" applyNumberFormat="1" applyFont="1" applyBorder="1" applyAlignment="1" applyProtection="1">
      <alignment horizontal="left" wrapText="1"/>
    </xf>
    <xf numFmtId="49" fontId="4" fillId="0" borderId="2" xfId="0" applyNumberFormat="1" applyFont="1" applyBorder="1" applyAlignment="1" applyProtection="1">
      <alignment horizontal="left" wrapText="1"/>
    </xf>
    <xf numFmtId="164" fontId="5" fillId="0" borderId="2" xfId="0" applyNumberFormat="1" applyFont="1" applyBorder="1" applyAlignment="1" applyProtection="1">
      <alignment horizontal="center" vertical="center" wrapText="1"/>
    </xf>
    <xf numFmtId="164" fontId="5" fillId="0" borderId="2" xfId="0" applyNumberFormat="1" applyFont="1" applyBorder="1" applyAlignment="1" applyProtection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31"/>
  <sheetViews>
    <sheetView showGridLines="0" tabSelected="1" zoomScale="120" zoomScaleNormal="120" workbookViewId="0">
      <selection activeCell="E12" sqref="E12"/>
    </sheetView>
  </sheetViews>
  <sheetFormatPr defaultColWidth="9.140625" defaultRowHeight="15.75" x14ac:dyDescent="0.25"/>
  <cols>
    <col min="1" max="1" width="49.28515625" style="8" customWidth="1"/>
    <col min="2" max="2" width="14" style="1" customWidth="1"/>
    <col min="3" max="3" width="15.140625" style="1" customWidth="1"/>
    <col min="4" max="6" width="14" style="1" customWidth="1"/>
    <col min="7" max="9" width="9.140625" style="1" customWidth="1"/>
    <col min="10" max="16384" width="9.140625" style="1"/>
  </cols>
  <sheetData>
    <row r="1" spans="1:6" x14ac:dyDescent="0.25">
      <c r="F1" s="7" t="s">
        <v>31</v>
      </c>
    </row>
    <row r="2" spans="1:6" x14ac:dyDescent="0.25">
      <c r="F2" s="7" t="s">
        <v>32</v>
      </c>
    </row>
    <row r="4" spans="1:6" ht="45" customHeight="1" x14ac:dyDescent="0.2">
      <c r="A4" s="20" t="s">
        <v>30</v>
      </c>
      <c r="B4" s="20"/>
      <c r="C4" s="20"/>
      <c r="D4" s="20"/>
      <c r="E4" s="20"/>
      <c r="F4" s="20"/>
    </row>
    <row r="5" spans="1:6" x14ac:dyDescent="0.2">
      <c r="A5" s="9"/>
      <c r="B5" s="2"/>
      <c r="C5" s="2"/>
      <c r="D5" s="2"/>
      <c r="E5" s="2"/>
      <c r="F5" s="2"/>
    </row>
    <row r="6" spans="1:6" x14ac:dyDescent="0.25">
      <c r="F6" s="3" t="s">
        <v>1</v>
      </c>
    </row>
    <row r="7" spans="1:6" x14ac:dyDescent="0.2">
      <c r="A7" s="21" t="s">
        <v>2</v>
      </c>
      <c r="B7" s="18" t="s">
        <v>28</v>
      </c>
      <c r="C7" s="19" t="s">
        <v>20</v>
      </c>
      <c r="D7" s="19" t="s">
        <v>21</v>
      </c>
      <c r="E7" s="19" t="s">
        <v>22</v>
      </c>
      <c r="F7" s="19" t="s">
        <v>29</v>
      </c>
    </row>
    <row r="8" spans="1:6" ht="63" x14ac:dyDescent="0.2">
      <c r="A8" s="21"/>
      <c r="B8" s="19" t="s">
        <v>27</v>
      </c>
      <c r="C8" s="19" t="s">
        <v>25</v>
      </c>
      <c r="D8" s="19" t="s">
        <v>26</v>
      </c>
      <c r="E8" s="19" t="s">
        <v>26</v>
      </c>
      <c r="F8" s="19" t="s">
        <v>26</v>
      </c>
    </row>
    <row r="9" spans="1:6" x14ac:dyDescent="0.25">
      <c r="A9" s="10" t="s">
        <v>23</v>
      </c>
      <c r="B9" s="13">
        <f>SUM(B12:B30)</f>
        <v>93612482.500000015</v>
      </c>
      <c r="C9" s="14">
        <f>SUM(C12:C30)</f>
        <v>104167000</v>
      </c>
      <c r="D9" s="14">
        <f>SUM(D12:D30)</f>
        <v>92713403.200000003</v>
      </c>
      <c r="E9" s="14">
        <f t="shared" ref="E9:F9" si="0">SUM(E12:E30)</f>
        <v>94168646.600000009</v>
      </c>
      <c r="F9" s="14">
        <f t="shared" si="0"/>
        <v>98145469.300000012</v>
      </c>
    </row>
    <row r="10" spans="1:6" x14ac:dyDescent="0.25">
      <c r="A10" s="10"/>
      <c r="B10" s="13"/>
      <c r="C10" s="15"/>
      <c r="D10" s="14"/>
      <c r="E10" s="14"/>
      <c r="F10" s="14"/>
    </row>
    <row r="11" spans="1:6" x14ac:dyDescent="0.25">
      <c r="A11" s="11" t="s">
        <v>24</v>
      </c>
      <c r="B11" s="13"/>
      <c r="C11" s="15"/>
      <c r="D11" s="14"/>
      <c r="E11" s="14"/>
      <c r="F11" s="14"/>
    </row>
    <row r="12" spans="1:6" ht="31.5" x14ac:dyDescent="0.25">
      <c r="A12" s="12" t="s">
        <v>3</v>
      </c>
      <c r="B12" s="15">
        <v>0</v>
      </c>
      <c r="C12" s="15">
        <v>606947.19999999995</v>
      </c>
      <c r="D12" s="15">
        <v>348077.6</v>
      </c>
      <c r="E12" s="15">
        <v>356446.9</v>
      </c>
      <c r="F12" s="15">
        <v>369302.1</v>
      </c>
    </row>
    <row r="13" spans="1:6" ht="31.5" x14ac:dyDescent="0.25">
      <c r="A13" s="12" t="s">
        <v>4</v>
      </c>
      <c r="B13" s="16">
        <v>16885254.699999999</v>
      </c>
      <c r="C13" s="15">
        <v>17217043.899999999</v>
      </c>
      <c r="D13" s="15">
        <v>16536524.9</v>
      </c>
      <c r="E13" s="15">
        <v>17136002.199999999</v>
      </c>
      <c r="F13" s="15">
        <v>17655975.5</v>
      </c>
    </row>
    <row r="14" spans="1:6" ht="31.5" x14ac:dyDescent="0.25">
      <c r="A14" s="12" t="s">
        <v>5</v>
      </c>
      <c r="B14" s="16">
        <v>19417652.199999999</v>
      </c>
      <c r="C14" s="15">
        <v>24299506.600000001</v>
      </c>
      <c r="D14" s="15">
        <v>24197508.100000001</v>
      </c>
      <c r="E14" s="15">
        <v>24906480.100000001</v>
      </c>
      <c r="F14" s="15">
        <v>27550455.399999999</v>
      </c>
    </row>
    <row r="15" spans="1:6" ht="31.5" x14ac:dyDescent="0.25">
      <c r="A15" s="12" t="s">
        <v>6</v>
      </c>
      <c r="B15" s="16">
        <v>13101727.699999999</v>
      </c>
      <c r="C15" s="15">
        <v>14209034.699999999</v>
      </c>
      <c r="D15" s="15">
        <v>12115384.4</v>
      </c>
      <c r="E15" s="15">
        <v>12715140</v>
      </c>
      <c r="F15" s="15">
        <v>13234369.6</v>
      </c>
    </row>
    <row r="16" spans="1:6" ht="31.5" x14ac:dyDescent="0.25">
      <c r="A16" s="12" t="s">
        <v>7</v>
      </c>
      <c r="B16" s="16">
        <v>1449201.5</v>
      </c>
      <c r="C16" s="15">
        <v>1511723.1</v>
      </c>
      <c r="D16" s="15">
        <v>1926017.3</v>
      </c>
      <c r="E16" s="15">
        <v>1757028.7</v>
      </c>
      <c r="F16" s="15">
        <v>1335642.1000000001</v>
      </c>
    </row>
    <row r="17" spans="1:6" x14ac:dyDescent="0.25">
      <c r="A17" s="12" t="s">
        <v>8</v>
      </c>
      <c r="B17" s="16">
        <v>1511998.4</v>
      </c>
      <c r="C17" s="15">
        <v>1636105.2</v>
      </c>
      <c r="D17" s="15">
        <v>2278453</v>
      </c>
      <c r="E17" s="15">
        <v>2107141</v>
      </c>
      <c r="F17" s="15">
        <v>2185257.6</v>
      </c>
    </row>
    <row r="18" spans="1:6" ht="31.5" x14ac:dyDescent="0.25">
      <c r="A18" s="12" t="s">
        <v>9</v>
      </c>
      <c r="B18" s="16">
        <v>3279337.5</v>
      </c>
      <c r="C18" s="15">
        <v>3720598.7</v>
      </c>
      <c r="D18" s="15">
        <v>1741648.5</v>
      </c>
      <c r="E18" s="15">
        <v>1968092.7</v>
      </c>
      <c r="F18" s="15">
        <v>1480518.4</v>
      </c>
    </row>
    <row r="19" spans="1:6" ht="63" x14ac:dyDescent="0.25">
      <c r="A19" s="12" t="s">
        <v>10</v>
      </c>
      <c r="B19" s="16">
        <v>5689446.2000000002</v>
      </c>
      <c r="C19" s="15">
        <v>5234594.4000000004</v>
      </c>
      <c r="D19" s="15">
        <v>4893149</v>
      </c>
      <c r="E19" s="15">
        <v>4512619</v>
      </c>
      <c r="F19" s="15">
        <v>4755376.7</v>
      </c>
    </row>
    <row r="20" spans="1:6" x14ac:dyDescent="0.25">
      <c r="A20" s="12" t="s">
        <v>11</v>
      </c>
      <c r="B20" s="16">
        <v>1468848.8</v>
      </c>
      <c r="C20" s="15">
        <v>1597650.1</v>
      </c>
      <c r="D20" s="15">
        <v>1897270.5</v>
      </c>
      <c r="E20" s="15">
        <v>1916457.5</v>
      </c>
      <c r="F20" s="15">
        <v>1793066.7</v>
      </c>
    </row>
    <row r="21" spans="1:6" ht="31.5" x14ac:dyDescent="0.25">
      <c r="A21" s="12" t="s">
        <v>12</v>
      </c>
      <c r="B21" s="16">
        <v>1318503.6000000001</v>
      </c>
      <c r="C21" s="15">
        <v>1459729.9</v>
      </c>
      <c r="D21" s="15">
        <v>1102622.8999999999</v>
      </c>
      <c r="E21" s="15">
        <v>1058276.5</v>
      </c>
      <c r="F21" s="15">
        <v>1096136.3</v>
      </c>
    </row>
    <row r="22" spans="1:6" ht="31.5" x14ac:dyDescent="0.25">
      <c r="A22" s="12" t="s">
        <v>13</v>
      </c>
      <c r="B22" s="16">
        <v>481786.5</v>
      </c>
      <c r="C22" s="15">
        <v>847136.3</v>
      </c>
      <c r="D22" s="15">
        <v>890086.9</v>
      </c>
      <c r="E22" s="15">
        <v>856888</v>
      </c>
      <c r="F22" s="15">
        <v>888229.3</v>
      </c>
    </row>
    <row r="23" spans="1:6" ht="31.5" x14ac:dyDescent="0.25">
      <c r="A23" s="12" t="s">
        <v>14</v>
      </c>
      <c r="B23" s="16">
        <v>3284435</v>
      </c>
      <c r="C23" s="15">
        <v>2521800.7999999998</v>
      </c>
      <c r="D23" s="15">
        <v>1310741.2</v>
      </c>
      <c r="E23" s="15">
        <v>1276408.7</v>
      </c>
      <c r="F23" s="15">
        <v>1293875.5</v>
      </c>
    </row>
    <row r="24" spans="1:6" ht="31.5" x14ac:dyDescent="0.25">
      <c r="A24" s="12" t="s">
        <v>15</v>
      </c>
      <c r="B24" s="16">
        <v>7723723.2000000002</v>
      </c>
      <c r="C24" s="15">
        <v>10924038</v>
      </c>
      <c r="D24" s="15">
        <v>7189574.5</v>
      </c>
      <c r="E24" s="15">
        <v>7735019.5999999996</v>
      </c>
      <c r="F24" s="15">
        <v>7791321.4000000004</v>
      </c>
    </row>
    <row r="25" spans="1:6" ht="31.5" x14ac:dyDescent="0.25">
      <c r="A25" s="12" t="s">
        <v>16</v>
      </c>
      <c r="B25" s="16">
        <v>7151040.4000000004</v>
      </c>
      <c r="C25" s="15">
        <v>6296421.5</v>
      </c>
      <c r="D25" s="15">
        <v>4594335.9000000004</v>
      </c>
      <c r="E25" s="15">
        <v>4177852.5</v>
      </c>
      <c r="F25" s="15">
        <v>4889811.7</v>
      </c>
    </row>
    <row r="26" spans="1:6" ht="33.75" customHeight="1" x14ac:dyDescent="0.25">
      <c r="A26" s="12" t="s">
        <v>17</v>
      </c>
      <c r="B26" s="16">
        <v>3554093.9</v>
      </c>
      <c r="C26" s="15">
        <v>3047779.7</v>
      </c>
      <c r="D26" s="15">
        <v>3093334.2</v>
      </c>
      <c r="E26" s="15">
        <v>3146376.5</v>
      </c>
      <c r="F26" s="15">
        <v>3046077</v>
      </c>
    </row>
    <row r="27" spans="1:6" ht="70.5" customHeight="1" x14ac:dyDescent="0.25">
      <c r="A27" s="12" t="s">
        <v>18</v>
      </c>
      <c r="B27" s="16">
        <v>548275.19999999995</v>
      </c>
      <c r="C27" s="15">
        <v>781807.6</v>
      </c>
      <c r="D27" s="15">
        <v>814439.6</v>
      </c>
      <c r="E27" s="15">
        <v>846273.6</v>
      </c>
      <c r="F27" s="15">
        <v>905630.8</v>
      </c>
    </row>
    <row r="28" spans="1:6" ht="31.5" x14ac:dyDescent="0.25">
      <c r="A28" s="12" t="s">
        <v>19</v>
      </c>
      <c r="B28" s="16">
        <v>680255.9</v>
      </c>
      <c r="C28" s="15">
        <v>945943.5</v>
      </c>
      <c r="D28" s="15">
        <v>981823</v>
      </c>
      <c r="E28" s="15">
        <v>945905.9</v>
      </c>
      <c r="F28" s="15">
        <v>974354.5</v>
      </c>
    </row>
    <row r="29" spans="1:6" x14ac:dyDescent="0.25">
      <c r="A29" s="12"/>
      <c r="B29" s="16"/>
      <c r="C29" s="17"/>
      <c r="D29" s="15"/>
      <c r="E29" s="15"/>
      <c r="F29" s="15"/>
    </row>
    <row r="30" spans="1:6" s="6" customFormat="1" ht="31.5" x14ac:dyDescent="0.25">
      <c r="A30" s="12" t="s">
        <v>0</v>
      </c>
      <c r="B30" s="16">
        <f>2233746.5+3833155.3</f>
        <v>6066901.7999999998</v>
      </c>
      <c r="C30" s="15">
        <v>7309138.7999999998</v>
      </c>
      <c r="D30" s="15">
        <f>3631567.5+3170844.2</f>
        <v>6802411.7000000002</v>
      </c>
      <c r="E30" s="15">
        <f>3779465.8+2970771.4</f>
        <v>6750237.1999999993</v>
      </c>
      <c r="F30" s="15">
        <f>3998047.2+2902021.6-0.1</f>
        <v>6900068.7000000011</v>
      </c>
    </row>
    <row r="31" spans="1:6" x14ac:dyDescent="0.25">
      <c r="B31" s="4"/>
      <c r="C31" s="5"/>
    </row>
  </sheetData>
  <mergeCells count="2">
    <mergeCell ref="A4:F4"/>
    <mergeCell ref="A7:A8"/>
  </mergeCells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НИФИ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Старостина Рузанна Левоновна</cp:lastModifiedBy>
  <cp:lastPrinted>2016-09-13T06:20:22Z</cp:lastPrinted>
  <dcterms:created xsi:type="dcterms:W3CDTF">2015-12-02T08:58:21Z</dcterms:created>
  <dcterms:modified xsi:type="dcterms:W3CDTF">2016-10-13T07:13:51Z</dcterms:modified>
</cp:coreProperties>
</file>